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Passport/SCMartin_eDNA/SCM_eDNA/"/>
    </mc:Choice>
  </mc:AlternateContent>
  <xr:revisionPtr revIDLastSave="0" documentId="13_ncr:1_{24C675CC-323E-AB4B-B6BD-77738087AEE3}" xr6:coauthVersionLast="36" xr6:coauthVersionMax="46" xr10:uidLastSave="{00000000-0000-0000-0000-000000000000}"/>
  <bookViews>
    <workbookView xWindow="39260" yWindow="4680" windowWidth="27780" windowHeight="16820" activeTab="4" xr2:uid="{F07A6D7C-560F-4DE2-9BC2-AFC42801C8BD}"/>
  </bookViews>
  <sheets>
    <sheet name="Allometric" sheetId="2" r:id="rId1"/>
    <sheet name="eDNA rel" sheetId="3" r:id="rId2"/>
    <sheet name="eDNA rel all zeros accounted" sheetId="4" r:id="rId3"/>
    <sheet name="eDNA rel no zeroes accounted" sheetId="5" r:id="rId4"/>
    <sheet name="Sheet1" sheetId="1" r:id="rId5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X2" i="2"/>
  <c r="V2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AL24" i="2"/>
  <c r="Y1886" i="2"/>
  <c r="Z1886" i="2"/>
  <c r="Y1887" i="2"/>
  <c r="Z1887" i="2"/>
  <c r="Y1888" i="2"/>
  <c r="Z1888" i="2"/>
  <c r="Y1889" i="2"/>
  <c r="Z1889" i="2"/>
  <c r="Y2" i="2"/>
  <c r="Y3" i="2"/>
  <c r="Z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Y111" i="2"/>
  <c r="Z111" i="2"/>
  <c r="Y112" i="2"/>
  <c r="Z112" i="2"/>
  <c r="Y113" i="2"/>
  <c r="Z113" i="2"/>
  <c r="Y114" i="2"/>
  <c r="Z114" i="2"/>
  <c r="Y115" i="2"/>
  <c r="Z115" i="2"/>
  <c r="Y116" i="2"/>
  <c r="Z116" i="2"/>
  <c r="Y117" i="2"/>
  <c r="Z117" i="2"/>
  <c r="Y118" i="2"/>
  <c r="Z118" i="2"/>
  <c r="Y119" i="2"/>
  <c r="Z119" i="2"/>
  <c r="Y120" i="2"/>
  <c r="Z120" i="2"/>
  <c r="Y121" i="2"/>
  <c r="Z121" i="2"/>
  <c r="Y122" i="2"/>
  <c r="Z122" i="2"/>
  <c r="Y123" i="2"/>
  <c r="Z123" i="2"/>
  <c r="Y124" i="2"/>
  <c r="Z124" i="2"/>
  <c r="Y125" i="2"/>
  <c r="Z125" i="2"/>
  <c r="Y126" i="2"/>
  <c r="Z126" i="2"/>
  <c r="Y127" i="2"/>
  <c r="Z127" i="2"/>
  <c r="Y128" i="2"/>
  <c r="Z128" i="2"/>
  <c r="Y129" i="2"/>
  <c r="Z129" i="2"/>
  <c r="Y130" i="2"/>
  <c r="Z130" i="2"/>
  <c r="Y131" i="2"/>
  <c r="Z131" i="2"/>
  <c r="Y132" i="2"/>
  <c r="Z132" i="2"/>
  <c r="Y133" i="2"/>
  <c r="Z133" i="2"/>
  <c r="Y134" i="2"/>
  <c r="Z134" i="2"/>
  <c r="Y135" i="2"/>
  <c r="Z135" i="2"/>
  <c r="Y136" i="2"/>
  <c r="Z136" i="2"/>
  <c r="Y137" i="2"/>
  <c r="Z137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146" i="2"/>
  <c r="Z146" i="2"/>
  <c r="Y147" i="2"/>
  <c r="Z147" i="2"/>
  <c r="Y148" i="2"/>
  <c r="Z148" i="2"/>
  <c r="Y149" i="2"/>
  <c r="Z149" i="2"/>
  <c r="Y150" i="2"/>
  <c r="Z150" i="2"/>
  <c r="Y151" i="2"/>
  <c r="Z151" i="2"/>
  <c r="Y152" i="2"/>
  <c r="Z152" i="2"/>
  <c r="Y153" i="2"/>
  <c r="Z153" i="2"/>
  <c r="Y154" i="2"/>
  <c r="Z154" i="2"/>
  <c r="Y155" i="2"/>
  <c r="Z155" i="2"/>
  <c r="Y156" i="2"/>
  <c r="Z156" i="2"/>
  <c r="Y157" i="2"/>
  <c r="Z157" i="2"/>
  <c r="Y158" i="2"/>
  <c r="Z158" i="2"/>
  <c r="Y159" i="2"/>
  <c r="Z159" i="2"/>
  <c r="Y160" i="2"/>
  <c r="Z160" i="2"/>
  <c r="Y161" i="2"/>
  <c r="Z161" i="2"/>
  <c r="Y162" i="2"/>
  <c r="Z162" i="2"/>
  <c r="Y163" i="2"/>
  <c r="Z163" i="2"/>
  <c r="Y164" i="2"/>
  <c r="Z164" i="2"/>
  <c r="Y165" i="2"/>
  <c r="Z165" i="2"/>
  <c r="Y166" i="2"/>
  <c r="Z166" i="2"/>
  <c r="Y167" i="2"/>
  <c r="Z167" i="2"/>
  <c r="Y168" i="2"/>
  <c r="Z168" i="2"/>
  <c r="Y169" i="2"/>
  <c r="Z169" i="2"/>
  <c r="Y170" i="2"/>
  <c r="Z170" i="2"/>
  <c r="Y171" i="2"/>
  <c r="Z171" i="2"/>
  <c r="Y172" i="2"/>
  <c r="Z172" i="2"/>
  <c r="Y173" i="2"/>
  <c r="Z173" i="2"/>
  <c r="Y174" i="2"/>
  <c r="Z174" i="2"/>
  <c r="Y175" i="2"/>
  <c r="Z175" i="2"/>
  <c r="Y176" i="2"/>
  <c r="Z176" i="2"/>
  <c r="Y177" i="2"/>
  <c r="Z177" i="2"/>
  <c r="Y178" i="2"/>
  <c r="Z178" i="2"/>
  <c r="Y179" i="2"/>
  <c r="Z179" i="2"/>
  <c r="Y180" i="2"/>
  <c r="Z180" i="2"/>
  <c r="Y181" i="2"/>
  <c r="Z181" i="2"/>
  <c r="Y182" i="2"/>
  <c r="Z182" i="2"/>
  <c r="Y183" i="2"/>
  <c r="Z183" i="2"/>
  <c r="Y184" i="2"/>
  <c r="Z184" i="2"/>
  <c r="Y185" i="2"/>
  <c r="Z185" i="2"/>
  <c r="Y186" i="2"/>
  <c r="Z186" i="2"/>
  <c r="Y187" i="2"/>
  <c r="Z187" i="2"/>
  <c r="Y188" i="2"/>
  <c r="Z188" i="2"/>
  <c r="Y189" i="2"/>
  <c r="Z189" i="2"/>
  <c r="Y190" i="2"/>
  <c r="Z190" i="2"/>
  <c r="Y191" i="2"/>
  <c r="Z191" i="2"/>
  <c r="Y192" i="2"/>
  <c r="Z192" i="2"/>
  <c r="Y193" i="2"/>
  <c r="Z193" i="2"/>
  <c r="Y194" i="2"/>
  <c r="Z194" i="2"/>
  <c r="Y195" i="2"/>
  <c r="Z195" i="2"/>
  <c r="Y196" i="2"/>
  <c r="Z196" i="2"/>
  <c r="Y197" i="2"/>
  <c r="Z197" i="2"/>
  <c r="Y198" i="2"/>
  <c r="Z198" i="2"/>
  <c r="Y199" i="2"/>
  <c r="Z199" i="2"/>
  <c r="Y200" i="2"/>
  <c r="Z200" i="2"/>
  <c r="Y201" i="2"/>
  <c r="Z201" i="2"/>
  <c r="Y202" i="2"/>
  <c r="Z202" i="2"/>
  <c r="Y203" i="2"/>
  <c r="Z203" i="2"/>
  <c r="Y204" i="2"/>
  <c r="Z204" i="2"/>
  <c r="Y205" i="2"/>
  <c r="Z205" i="2"/>
  <c r="Y206" i="2"/>
  <c r="Z206" i="2"/>
  <c r="Y207" i="2"/>
  <c r="Z207" i="2"/>
  <c r="Y208" i="2"/>
  <c r="Z208" i="2"/>
  <c r="Y209" i="2"/>
  <c r="Z209" i="2"/>
  <c r="Y210" i="2"/>
  <c r="Z210" i="2"/>
  <c r="Y211" i="2"/>
  <c r="Z211" i="2"/>
  <c r="Y212" i="2"/>
  <c r="Z212" i="2"/>
  <c r="Y213" i="2"/>
  <c r="Z213" i="2"/>
  <c r="Y214" i="2"/>
  <c r="Z214" i="2"/>
  <c r="Y215" i="2"/>
  <c r="Z215" i="2"/>
  <c r="Y216" i="2"/>
  <c r="Z216" i="2"/>
  <c r="Y217" i="2"/>
  <c r="Z217" i="2"/>
  <c r="Y218" i="2"/>
  <c r="Z218" i="2"/>
  <c r="Y219" i="2"/>
  <c r="Z219" i="2"/>
  <c r="Y220" i="2"/>
  <c r="Z220" i="2"/>
  <c r="Y221" i="2"/>
  <c r="Z221" i="2"/>
  <c r="Y222" i="2"/>
  <c r="Z222" i="2"/>
  <c r="Y223" i="2"/>
  <c r="Z223" i="2"/>
  <c r="Y224" i="2"/>
  <c r="Z224" i="2"/>
  <c r="Y225" i="2"/>
  <c r="Z225" i="2"/>
  <c r="Y226" i="2"/>
  <c r="Z226" i="2"/>
  <c r="Y227" i="2"/>
  <c r="Z227" i="2"/>
  <c r="Y228" i="2"/>
  <c r="Z228" i="2"/>
  <c r="Y229" i="2"/>
  <c r="Z229" i="2"/>
  <c r="Y230" i="2"/>
  <c r="Z230" i="2"/>
  <c r="Y231" i="2"/>
  <c r="Z231" i="2"/>
  <c r="Y232" i="2"/>
  <c r="Z232" i="2"/>
  <c r="Y233" i="2"/>
  <c r="Z233" i="2"/>
  <c r="Y234" i="2"/>
  <c r="Z234" i="2"/>
  <c r="Y235" i="2"/>
  <c r="Z235" i="2"/>
  <c r="Y236" i="2"/>
  <c r="Z236" i="2"/>
  <c r="Y237" i="2"/>
  <c r="Z237" i="2"/>
  <c r="Y238" i="2"/>
  <c r="Z238" i="2"/>
  <c r="Y239" i="2"/>
  <c r="Z239" i="2"/>
  <c r="Y240" i="2"/>
  <c r="Z240" i="2"/>
  <c r="Y241" i="2"/>
  <c r="Z241" i="2"/>
  <c r="Y242" i="2"/>
  <c r="Z242" i="2"/>
  <c r="Y243" i="2"/>
  <c r="Z243" i="2"/>
  <c r="Y244" i="2"/>
  <c r="Z244" i="2"/>
  <c r="Y245" i="2"/>
  <c r="Z245" i="2"/>
  <c r="Y246" i="2"/>
  <c r="Z246" i="2"/>
  <c r="Y247" i="2"/>
  <c r="Z247" i="2"/>
  <c r="Y248" i="2"/>
  <c r="Z248" i="2"/>
  <c r="Y249" i="2"/>
  <c r="Z249" i="2"/>
  <c r="Y250" i="2"/>
  <c r="Z250" i="2"/>
  <c r="Y251" i="2"/>
  <c r="Z251" i="2"/>
  <c r="Y252" i="2"/>
  <c r="Z252" i="2"/>
  <c r="Y253" i="2"/>
  <c r="Z253" i="2"/>
  <c r="Y254" i="2"/>
  <c r="Z254" i="2"/>
  <c r="Y255" i="2"/>
  <c r="Z255" i="2"/>
  <c r="Y256" i="2"/>
  <c r="Z256" i="2"/>
  <c r="Y257" i="2"/>
  <c r="Z257" i="2"/>
  <c r="Y258" i="2"/>
  <c r="Z258" i="2"/>
  <c r="Y259" i="2"/>
  <c r="Z259" i="2"/>
  <c r="Y260" i="2"/>
  <c r="Z260" i="2"/>
  <c r="Y261" i="2"/>
  <c r="Z261" i="2"/>
  <c r="Y262" i="2"/>
  <c r="Z262" i="2"/>
  <c r="Y263" i="2"/>
  <c r="Z263" i="2"/>
  <c r="Y264" i="2"/>
  <c r="Z264" i="2"/>
  <c r="Y265" i="2"/>
  <c r="Z265" i="2"/>
  <c r="Y266" i="2"/>
  <c r="Z266" i="2"/>
  <c r="Y267" i="2"/>
  <c r="Z267" i="2"/>
  <c r="Y268" i="2"/>
  <c r="Z268" i="2"/>
  <c r="Y269" i="2"/>
  <c r="Z269" i="2"/>
  <c r="Y270" i="2"/>
  <c r="Z270" i="2"/>
  <c r="Y271" i="2"/>
  <c r="Z271" i="2"/>
  <c r="Y272" i="2"/>
  <c r="Z272" i="2"/>
  <c r="Y273" i="2"/>
  <c r="Z273" i="2"/>
  <c r="Y274" i="2"/>
  <c r="Z274" i="2"/>
  <c r="Y275" i="2"/>
  <c r="Z275" i="2"/>
  <c r="Y276" i="2"/>
  <c r="Z276" i="2"/>
  <c r="Y277" i="2"/>
  <c r="Z277" i="2"/>
  <c r="Y278" i="2"/>
  <c r="Z278" i="2"/>
  <c r="Y279" i="2"/>
  <c r="Z279" i="2"/>
  <c r="Y280" i="2"/>
  <c r="Z280" i="2"/>
  <c r="Y281" i="2"/>
  <c r="Z281" i="2"/>
  <c r="Y282" i="2"/>
  <c r="Z282" i="2"/>
  <c r="Y283" i="2"/>
  <c r="Z283" i="2"/>
  <c r="Y284" i="2"/>
  <c r="Z284" i="2"/>
  <c r="Y285" i="2"/>
  <c r="Z285" i="2"/>
  <c r="Y286" i="2"/>
  <c r="Z286" i="2"/>
  <c r="Y287" i="2"/>
  <c r="Z287" i="2"/>
  <c r="Y288" i="2"/>
  <c r="Z288" i="2"/>
  <c r="Y289" i="2"/>
  <c r="Z289" i="2"/>
  <c r="Y290" i="2"/>
  <c r="Z290" i="2"/>
  <c r="Y291" i="2"/>
  <c r="Z291" i="2"/>
  <c r="Y292" i="2"/>
  <c r="Z292" i="2"/>
  <c r="Y293" i="2"/>
  <c r="Z293" i="2"/>
  <c r="Y294" i="2"/>
  <c r="Z294" i="2"/>
  <c r="Y295" i="2"/>
  <c r="Z295" i="2"/>
  <c r="Y296" i="2"/>
  <c r="Z296" i="2"/>
  <c r="Y297" i="2"/>
  <c r="Z297" i="2"/>
  <c r="Y298" i="2"/>
  <c r="Z298" i="2"/>
  <c r="Y299" i="2"/>
  <c r="Z299" i="2"/>
  <c r="Y300" i="2"/>
  <c r="Z300" i="2"/>
  <c r="Y301" i="2"/>
  <c r="Z301" i="2"/>
  <c r="Y302" i="2"/>
  <c r="Z302" i="2"/>
  <c r="Y303" i="2"/>
  <c r="Z303" i="2"/>
  <c r="Y304" i="2"/>
  <c r="Z304" i="2"/>
  <c r="Y305" i="2"/>
  <c r="Z305" i="2"/>
  <c r="Y306" i="2"/>
  <c r="Z306" i="2"/>
  <c r="Y307" i="2"/>
  <c r="Z307" i="2"/>
  <c r="Y308" i="2"/>
  <c r="Z308" i="2"/>
  <c r="Y309" i="2"/>
  <c r="Z309" i="2"/>
  <c r="Y310" i="2"/>
  <c r="Z310" i="2"/>
  <c r="Y311" i="2"/>
  <c r="Z311" i="2"/>
  <c r="Y312" i="2"/>
  <c r="Z312" i="2"/>
  <c r="Y313" i="2"/>
  <c r="Z313" i="2"/>
  <c r="Y314" i="2"/>
  <c r="Z314" i="2"/>
  <c r="Y315" i="2"/>
  <c r="Z315" i="2"/>
  <c r="Y316" i="2"/>
  <c r="Z316" i="2"/>
  <c r="Y317" i="2"/>
  <c r="Z317" i="2"/>
  <c r="Y318" i="2"/>
  <c r="Z318" i="2"/>
  <c r="Y319" i="2"/>
  <c r="Z319" i="2"/>
  <c r="Y320" i="2"/>
  <c r="Z320" i="2"/>
  <c r="Y321" i="2"/>
  <c r="Z321" i="2"/>
  <c r="Y322" i="2"/>
  <c r="Z322" i="2"/>
  <c r="Y323" i="2"/>
  <c r="Z323" i="2"/>
  <c r="Y324" i="2"/>
  <c r="Z324" i="2"/>
  <c r="Y325" i="2"/>
  <c r="Z325" i="2"/>
  <c r="Y326" i="2"/>
  <c r="Z326" i="2"/>
  <c r="Y327" i="2"/>
  <c r="Z327" i="2"/>
  <c r="Y328" i="2"/>
  <c r="Z328" i="2"/>
  <c r="Y329" i="2"/>
  <c r="Z329" i="2"/>
  <c r="Y330" i="2"/>
  <c r="Z330" i="2"/>
  <c r="Y331" i="2"/>
  <c r="Z331" i="2"/>
  <c r="Y332" i="2"/>
  <c r="Z332" i="2"/>
  <c r="Y333" i="2"/>
  <c r="Z333" i="2"/>
  <c r="Y334" i="2"/>
  <c r="Z334" i="2"/>
  <c r="Y335" i="2"/>
  <c r="Z335" i="2"/>
  <c r="Y336" i="2"/>
  <c r="Z336" i="2"/>
  <c r="Y337" i="2"/>
  <c r="Z337" i="2"/>
  <c r="Y338" i="2"/>
  <c r="Z338" i="2"/>
  <c r="Y339" i="2"/>
  <c r="Z339" i="2"/>
  <c r="Y340" i="2"/>
  <c r="Z340" i="2"/>
  <c r="Y341" i="2"/>
  <c r="Z341" i="2"/>
  <c r="Y342" i="2"/>
  <c r="Z342" i="2"/>
  <c r="Y343" i="2"/>
  <c r="Z343" i="2"/>
  <c r="Y344" i="2"/>
  <c r="Z344" i="2"/>
  <c r="Y345" i="2"/>
  <c r="Z345" i="2"/>
  <c r="Y346" i="2"/>
  <c r="Z346" i="2"/>
  <c r="Y347" i="2"/>
  <c r="Z347" i="2"/>
  <c r="Y348" i="2"/>
  <c r="Z348" i="2"/>
  <c r="Y349" i="2"/>
  <c r="Z349" i="2"/>
  <c r="Y350" i="2"/>
  <c r="Z350" i="2"/>
  <c r="Y351" i="2"/>
  <c r="Z351" i="2"/>
  <c r="Y352" i="2"/>
  <c r="Z352" i="2"/>
  <c r="Y353" i="2"/>
  <c r="Z353" i="2"/>
  <c r="Y354" i="2"/>
  <c r="Z354" i="2"/>
  <c r="Y355" i="2"/>
  <c r="Z355" i="2"/>
  <c r="Y356" i="2"/>
  <c r="Z356" i="2"/>
  <c r="Y357" i="2"/>
  <c r="Z357" i="2"/>
  <c r="Y358" i="2"/>
  <c r="Z358" i="2"/>
  <c r="Y359" i="2"/>
  <c r="Z359" i="2"/>
  <c r="Y360" i="2"/>
  <c r="Z360" i="2"/>
  <c r="Y361" i="2"/>
  <c r="Z361" i="2"/>
  <c r="Y362" i="2"/>
  <c r="Z362" i="2"/>
  <c r="Y363" i="2"/>
  <c r="Z363" i="2"/>
  <c r="Y364" i="2"/>
  <c r="Z364" i="2"/>
  <c r="Y365" i="2"/>
  <c r="Z365" i="2"/>
  <c r="Y366" i="2"/>
  <c r="Z366" i="2"/>
  <c r="Y367" i="2"/>
  <c r="Z367" i="2"/>
  <c r="Y368" i="2"/>
  <c r="Z368" i="2"/>
  <c r="Y369" i="2"/>
  <c r="Z369" i="2"/>
  <c r="Y370" i="2"/>
  <c r="Z370" i="2"/>
  <c r="Y371" i="2"/>
  <c r="Z371" i="2"/>
  <c r="Y372" i="2"/>
  <c r="Z372" i="2"/>
  <c r="Y373" i="2"/>
  <c r="Z373" i="2"/>
  <c r="Y374" i="2"/>
  <c r="Z374" i="2"/>
  <c r="Y375" i="2"/>
  <c r="Z375" i="2"/>
  <c r="Y376" i="2"/>
  <c r="Z376" i="2"/>
  <c r="Y377" i="2"/>
  <c r="Z377" i="2"/>
  <c r="Y378" i="2"/>
  <c r="Z378" i="2"/>
  <c r="Y379" i="2"/>
  <c r="Z379" i="2"/>
  <c r="Y380" i="2"/>
  <c r="Z380" i="2"/>
  <c r="Y381" i="2"/>
  <c r="Z381" i="2"/>
  <c r="Y382" i="2"/>
  <c r="Z382" i="2"/>
  <c r="Y383" i="2"/>
  <c r="Z383" i="2"/>
  <c r="Y384" i="2"/>
  <c r="Z384" i="2"/>
  <c r="Y385" i="2"/>
  <c r="Z385" i="2"/>
  <c r="Y386" i="2"/>
  <c r="Z386" i="2"/>
  <c r="Y387" i="2"/>
  <c r="Z387" i="2"/>
  <c r="Y388" i="2"/>
  <c r="Z388" i="2"/>
  <c r="Y389" i="2"/>
  <c r="Z389" i="2"/>
  <c r="Y390" i="2"/>
  <c r="Z390" i="2"/>
  <c r="Y391" i="2"/>
  <c r="Z391" i="2"/>
  <c r="Y392" i="2"/>
  <c r="Z392" i="2"/>
  <c r="Y393" i="2"/>
  <c r="Z393" i="2"/>
  <c r="Y394" i="2"/>
  <c r="Z394" i="2"/>
  <c r="Y395" i="2"/>
  <c r="Z395" i="2"/>
  <c r="Y396" i="2"/>
  <c r="Z396" i="2"/>
  <c r="Y397" i="2"/>
  <c r="Z397" i="2"/>
  <c r="Y398" i="2"/>
  <c r="Z398" i="2"/>
  <c r="Y399" i="2"/>
  <c r="Z399" i="2"/>
  <c r="Y400" i="2"/>
  <c r="Z400" i="2"/>
  <c r="Y401" i="2"/>
  <c r="Z401" i="2"/>
  <c r="Y402" i="2"/>
  <c r="Z402" i="2"/>
  <c r="Y403" i="2"/>
  <c r="Z403" i="2"/>
  <c r="Y404" i="2"/>
  <c r="Z404" i="2"/>
  <c r="Y405" i="2"/>
  <c r="Z405" i="2"/>
  <c r="Y406" i="2"/>
  <c r="Z406" i="2"/>
  <c r="Y407" i="2"/>
  <c r="Z407" i="2"/>
  <c r="Y408" i="2"/>
  <c r="Z408" i="2"/>
  <c r="Y409" i="2"/>
  <c r="Z409" i="2"/>
  <c r="Y410" i="2"/>
  <c r="Z410" i="2"/>
  <c r="Y411" i="2"/>
  <c r="Z411" i="2"/>
  <c r="Y412" i="2"/>
  <c r="Z412" i="2"/>
  <c r="Y413" i="2"/>
  <c r="Z413" i="2"/>
  <c r="Y414" i="2"/>
  <c r="Z414" i="2"/>
  <c r="Y415" i="2"/>
  <c r="Z415" i="2"/>
  <c r="Y416" i="2"/>
  <c r="Z416" i="2"/>
  <c r="Y417" i="2"/>
  <c r="Z417" i="2"/>
  <c r="Y418" i="2"/>
  <c r="Z418" i="2"/>
  <c r="Y419" i="2"/>
  <c r="Z419" i="2"/>
  <c r="Y420" i="2"/>
  <c r="Z420" i="2"/>
  <c r="Y421" i="2"/>
  <c r="Z421" i="2"/>
  <c r="Y422" i="2"/>
  <c r="Z422" i="2"/>
  <c r="Y423" i="2"/>
  <c r="Z423" i="2"/>
  <c r="Y424" i="2"/>
  <c r="Z424" i="2"/>
  <c r="Y425" i="2"/>
  <c r="Z425" i="2"/>
  <c r="Y426" i="2"/>
  <c r="Z426" i="2"/>
  <c r="Y427" i="2"/>
  <c r="Z427" i="2"/>
  <c r="Y428" i="2"/>
  <c r="Z428" i="2"/>
  <c r="Y429" i="2"/>
  <c r="Z429" i="2"/>
  <c r="Y430" i="2"/>
  <c r="Z430" i="2"/>
  <c r="Y431" i="2"/>
  <c r="Z431" i="2"/>
  <c r="Y432" i="2"/>
  <c r="Z432" i="2"/>
  <c r="Y433" i="2"/>
  <c r="Z433" i="2"/>
  <c r="Y434" i="2"/>
  <c r="Z434" i="2"/>
  <c r="Y435" i="2"/>
  <c r="Z435" i="2"/>
  <c r="Y436" i="2"/>
  <c r="Z436" i="2"/>
  <c r="Y437" i="2"/>
  <c r="Z437" i="2"/>
  <c r="Y438" i="2"/>
  <c r="Z438" i="2"/>
  <c r="Y439" i="2"/>
  <c r="Z439" i="2"/>
  <c r="Y440" i="2"/>
  <c r="Z440" i="2"/>
  <c r="Y441" i="2"/>
  <c r="Z441" i="2"/>
  <c r="Y442" i="2"/>
  <c r="Z442" i="2"/>
  <c r="Y443" i="2"/>
  <c r="Z443" i="2"/>
  <c r="Y444" i="2"/>
  <c r="Z444" i="2"/>
  <c r="Y445" i="2"/>
  <c r="Z445" i="2"/>
  <c r="Y446" i="2"/>
  <c r="Z446" i="2"/>
  <c r="Y447" i="2"/>
  <c r="Z447" i="2"/>
  <c r="Y448" i="2"/>
  <c r="Z448" i="2"/>
  <c r="Y449" i="2"/>
  <c r="Z449" i="2"/>
  <c r="Y450" i="2"/>
  <c r="Z450" i="2"/>
  <c r="Y451" i="2"/>
  <c r="Z451" i="2"/>
  <c r="Y452" i="2"/>
  <c r="Z452" i="2"/>
  <c r="Y453" i="2"/>
  <c r="Z453" i="2"/>
  <c r="Y454" i="2"/>
  <c r="Z454" i="2"/>
  <c r="Y455" i="2"/>
  <c r="Z455" i="2"/>
  <c r="Y456" i="2"/>
  <c r="Z456" i="2"/>
  <c r="Y457" i="2"/>
  <c r="Z457" i="2"/>
  <c r="Y458" i="2"/>
  <c r="Z458" i="2"/>
  <c r="Y459" i="2"/>
  <c r="Z459" i="2"/>
  <c r="Y460" i="2"/>
  <c r="Z460" i="2"/>
  <c r="Y461" i="2"/>
  <c r="Z461" i="2"/>
  <c r="Y462" i="2"/>
  <c r="Z462" i="2"/>
  <c r="Y463" i="2"/>
  <c r="Z463" i="2"/>
  <c r="Y464" i="2"/>
  <c r="Z464" i="2"/>
  <c r="Y465" i="2"/>
  <c r="Z465" i="2"/>
  <c r="Y466" i="2"/>
  <c r="Z466" i="2"/>
  <c r="Y467" i="2"/>
  <c r="Z467" i="2"/>
  <c r="Y468" i="2"/>
  <c r="Z468" i="2"/>
  <c r="Y469" i="2"/>
  <c r="Z469" i="2"/>
  <c r="Y470" i="2"/>
  <c r="Z470" i="2"/>
  <c r="Y471" i="2"/>
  <c r="Z471" i="2"/>
  <c r="Y472" i="2"/>
  <c r="Z472" i="2"/>
  <c r="Y473" i="2"/>
  <c r="Z473" i="2"/>
  <c r="Y474" i="2"/>
  <c r="Z474" i="2"/>
  <c r="Y475" i="2"/>
  <c r="Z475" i="2"/>
  <c r="Y476" i="2"/>
  <c r="Z476" i="2"/>
  <c r="Y477" i="2"/>
  <c r="Z477" i="2"/>
  <c r="Y478" i="2"/>
  <c r="Z478" i="2"/>
  <c r="Y479" i="2"/>
  <c r="Z479" i="2"/>
  <c r="Y480" i="2"/>
  <c r="Z480" i="2"/>
  <c r="Y481" i="2"/>
  <c r="Z481" i="2"/>
  <c r="Y482" i="2"/>
  <c r="Z482" i="2"/>
  <c r="Y483" i="2"/>
  <c r="Z483" i="2"/>
  <c r="Y484" i="2"/>
  <c r="Z484" i="2"/>
  <c r="Y485" i="2"/>
  <c r="Z485" i="2"/>
  <c r="Y486" i="2"/>
  <c r="Z486" i="2"/>
  <c r="Y487" i="2"/>
  <c r="Z487" i="2"/>
  <c r="Y488" i="2"/>
  <c r="Z488" i="2"/>
  <c r="Y489" i="2"/>
  <c r="Z489" i="2"/>
  <c r="Y490" i="2"/>
  <c r="Z490" i="2"/>
  <c r="Y491" i="2"/>
  <c r="Z491" i="2"/>
  <c r="Y492" i="2"/>
  <c r="Z492" i="2"/>
  <c r="Y493" i="2"/>
  <c r="Z493" i="2"/>
  <c r="Y494" i="2"/>
  <c r="Z494" i="2"/>
  <c r="Y495" i="2"/>
  <c r="Z495" i="2"/>
  <c r="Y496" i="2"/>
  <c r="Z496" i="2"/>
  <c r="Y497" i="2"/>
  <c r="Z497" i="2"/>
  <c r="Y498" i="2"/>
  <c r="Z498" i="2"/>
  <c r="Y499" i="2"/>
  <c r="Z499" i="2"/>
  <c r="Y500" i="2"/>
  <c r="Z500" i="2"/>
  <c r="Y501" i="2"/>
  <c r="Z501" i="2"/>
  <c r="Y502" i="2"/>
  <c r="Z502" i="2"/>
  <c r="Y503" i="2"/>
  <c r="Z503" i="2"/>
  <c r="Y504" i="2"/>
  <c r="Z504" i="2"/>
  <c r="Y505" i="2"/>
  <c r="Z505" i="2"/>
  <c r="Y506" i="2"/>
  <c r="Z506" i="2"/>
  <c r="Y507" i="2"/>
  <c r="Z507" i="2"/>
  <c r="Y508" i="2"/>
  <c r="Z508" i="2"/>
  <c r="Y509" i="2"/>
  <c r="Z509" i="2"/>
  <c r="Y510" i="2"/>
  <c r="Z510" i="2"/>
  <c r="Y511" i="2"/>
  <c r="Z511" i="2"/>
  <c r="Y512" i="2"/>
  <c r="Z512" i="2"/>
  <c r="Y513" i="2"/>
  <c r="Z513" i="2"/>
  <c r="Y514" i="2"/>
  <c r="Z514" i="2"/>
  <c r="Y515" i="2"/>
  <c r="Z515" i="2"/>
  <c r="Y516" i="2"/>
  <c r="Z516" i="2"/>
  <c r="Y517" i="2"/>
  <c r="Z517" i="2"/>
  <c r="Y518" i="2"/>
  <c r="Z518" i="2"/>
  <c r="Y519" i="2"/>
  <c r="Z519" i="2"/>
  <c r="Y520" i="2"/>
  <c r="Z520" i="2"/>
  <c r="Y521" i="2"/>
  <c r="Z521" i="2"/>
  <c r="Y522" i="2"/>
  <c r="Z522" i="2"/>
  <c r="Y523" i="2"/>
  <c r="Z523" i="2"/>
  <c r="Y524" i="2"/>
  <c r="Z524" i="2"/>
  <c r="Y525" i="2"/>
  <c r="Z525" i="2"/>
  <c r="Y526" i="2"/>
  <c r="Z526" i="2"/>
  <c r="Y527" i="2"/>
  <c r="Z527" i="2"/>
  <c r="Y528" i="2"/>
  <c r="Z528" i="2"/>
  <c r="Y529" i="2"/>
  <c r="Z529" i="2"/>
  <c r="Y530" i="2"/>
  <c r="Z530" i="2"/>
  <c r="Y531" i="2"/>
  <c r="Z531" i="2"/>
  <c r="Y532" i="2"/>
  <c r="Z532" i="2"/>
  <c r="Y533" i="2"/>
  <c r="Z533" i="2"/>
  <c r="Y534" i="2"/>
  <c r="Z534" i="2"/>
  <c r="Y535" i="2"/>
  <c r="Z535" i="2"/>
  <c r="Y536" i="2"/>
  <c r="Z536" i="2"/>
  <c r="Y537" i="2"/>
  <c r="Z537" i="2"/>
  <c r="Y538" i="2"/>
  <c r="Z538" i="2"/>
  <c r="Y539" i="2"/>
  <c r="Z539" i="2"/>
  <c r="Y540" i="2"/>
  <c r="Z540" i="2"/>
  <c r="Y541" i="2"/>
  <c r="Z541" i="2"/>
  <c r="Y542" i="2"/>
  <c r="Z542" i="2"/>
  <c r="Y543" i="2"/>
  <c r="Z543" i="2"/>
  <c r="Y544" i="2"/>
  <c r="Z544" i="2"/>
  <c r="Y545" i="2"/>
  <c r="Z545" i="2"/>
  <c r="Y546" i="2"/>
  <c r="Z546" i="2"/>
  <c r="Y547" i="2"/>
  <c r="Z547" i="2"/>
  <c r="Y548" i="2"/>
  <c r="Z548" i="2"/>
  <c r="Y549" i="2"/>
  <c r="Z549" i="2"/>
  <c r="Y550" i="2"/>
  <c r="Z550" i="2"/>
  <c r="Y551" i="2"/>
  <c r="Z551" i="2"/>
  <c r="Y552" i="2"/>
  <c r="Z552" i="2"/>
  <c r="Y553" i="2"/>
  <c r="Z553" i="2"/>
  <c r="Y554" i="2"/>
  <c r="Z554" i="2"/>
  <c r="Y555" i="2"/>
  <c r="Z555" i="2"/>
  <c r="Y556" i="2"/>
  <c r="Z556" i="2"/>
  <c r="Y557" i="2"/>
  <c r="Z557" i="2"/>
  <c r="Y558" i="2"/>
  <c r="Z558" i="2"/>
  <c r="Y559" i="2"/>
  <c r="Z559" i="2"/>
  <c r="Y560" i="2"/>
  <c r="Z560" i="2"/>
  <c r="Y561" i="2"/>
  <c r="Z561" i="2"/>
  <c r="Y562" i="2"/>
  <c r="Z562" i="2"/>
  <c r="Y563" i="2"/>
  <c r="Z563" i="2"/>
  <c r="Y564" i="2"/>
  <c r="Z564" i="2"/>
  <c r="Y565" i="2"/>
  <c r="Z565" i="2"/>
  <c r="Y566" i="2"/>
  <c r="Z566" i="2"/>
  <c r="Y567" i="2"/>
  <c r="Z567" i="2"/>
  <c r="Y568" i="2"/>
  <c r="Z568" i="2"/>
  <c r="Y569" i="2"/>
  <c r="Z569" i="2"/>
  <c r="Y570" i="2"/>
  <c r="Z570" i="2"/>
  <c r="Y571" i="2"/>
  <c r="Z571" i="2"/>
  <c r="Y572" i="2"/>
  <c r="Z572" i="2"/>
  <c r="Y573" i="2"/>
  <c r="Z573" i="2"/>
  <c r="Y574" i="2"/>
  <c r="Z574" i="2"/>
  <c r="Y575" i="2"/>
  <c r="Z575" i="2"/>
  <c r="Y576" i="2"/>
  <c r="Z576" i="2"/>
  <c r="Y577" i="2"/>
  <c r="Z577" i="2"/>
  <c r="Y578" i="2"/>
  <c r="Z578" i="2"/>
  <c r="Y579" i="2"/>
  <c r="Z579" i="2"/>
  <c r="Y580" i="2"/>
  <c r="Z580" i="2"/>
  <c r="Y581" i="2"/>
  <c r="Z581" i="2"/>
  <c r="Y582" i="2"/>
  <c r="Z582" i="2"/>
  <c r="Y583" i="2"/>
  <c r="Z583" i="2"/>
  <c r="Y584" i="2"/>
  <c r="Z584" i="2"/>
  <c r="Y585" i="2"/>
  <c r="Z585" i="2"/>
  <c r="Y586" i="2"/>
  <c r="Z586" i="2"/>
  <c r="Y587" i="2"/>
  <c r="Z587" i="2"/>
  <c r="Y588" i="2"/>
  <c r="Z588" i="2"/>
  <c r="Y589" i="2"/>
  <c r="Z589" i="2"/>
  <c r="Y590" i="2"/>
  <c r="Z590" i="2"/>
  <c r="Y591" i="2"/>
  <c r="Z591" i="2"/>
  <c r="Y592" i="2"/>
  <c r="Z592" i="2"/>
  <c r="Y593" i="2"/>
  <c r="Z593" i="2"/>
  <c r="Y594" i="2"/>
  <c r="Z594" i="2"/>
  <c r="Y595" i="2"/>
  <c r="Z595" i="2"/>
  <c r="Y596" i="2"/>
  <c r="Z596" i="2"/>
  <c r="Y597" i="2"/>
  <c r="Z597" i="2"/>
  <c r="Y598" i="2"/>
  <c r="Z598" i="2"/>
  <c r="Y599" i="2"/>
  <c r="Z599" i="2"/>
  <c r="Y600" i="2"/>
  <c r="Z600" i="2"/>
  <c r="Y601" i="2"/>
  <c r="Z601" i="2"/>
  <c r="Y602" i="2"/>
  <c r="Z602" i="2"/>
  <c r="Y603" i="2"/>
  <c r="Z603" i="2"/>
  <c r="Y604" i="2"/>
  <c r="Z604" i="2"/>
  <c r="Y605" i="2"/>
  <c r="Z605" i="2"/>
  <c r="Y606" i="2"/>
  <c r="Z606" i="2"/>
  <c r="Y607" i="2"/>
  <c r="Z607" i="2"/>
  <c r="Y608" i="2"/>
  <c r="Z608" i="2"/>
  <c r="Y609" i="2"/>
  <c r="Z609" i="2"/>
  <c r="Y610" i="2"/>
  <c r="Z610" i="2"/>
  <c r="Y611" i="2"/>
  <c r="Z611" i="2"/>
  <c r="Y612" i="2"/>
  <c r="Z612" i="2"/>
  <c r="Y613" i="2"/>
  <c r="Z613" i="2"/>
  <c r="Y614" i="2"/>
  <c r="Z614" i="2"/>
  <c r="Y615" i="2"/>
  <c r="Z615" i="2"/>
  <c r="Y616" i="2"/>
  <c r="Z616" i="2"/>
  <c r="Y617" i="2"/>
  <c r="Z617" i="2"/>
  <c r="Y618" i="2"/>
  <c r="Z618" i="2"/>
  <c r="Y619" i="2"/>
  <c r="Z619" i="2"/>
  <c r="Y620" i="2"/>
  <c r="Z620" i="2"/>
  <c r="Y621" i="2"/>
  <c r="Z621" i="2"/>
  <c r="Y622" i="2"/>
  <c r="Z622" i="2"/>
  <c r="Y623" i="2"/>
  <c r="Z623" i="2"/>
  <c r="Y624" i="2"/>
  <c r="Z624" i="2"/>
  <c r="Y625" i="2"/>
  <c r="Z625" i="2"/>
  <c r="Y626" i="2"/>
  <c r="Z626" i="2"/>
  <c r="Y627" i="2"/>
  <c r="Z627" i="2"/>
  <c r="Y628" i="2"/>
  <c r="Z628" i="2"/>
  <c r="Y629" i="2"/>
  <c r="Z629" i="2"/>
  <c r="Y630" i="2"/>
  <c r="Z630" i="2"/>
  <c r="Y631" i="2"/>
  <c r="Z631" i="2"/>
  <c r="Y632" i="2"/>
  <c r="Z632" i="2"/>
  <c r="Y633" i="2"/>
  <c r="Z633" i="2"/>
  <c r="Y634" i="2"/>
  <c r="Z634" i="2"/>
  <c r="Y635" i="2"/>
  <c r="Z635" i="2"/>
  <c r="Y636" i="2"/>
  <c r="Z636" i="2"/>
  <c r="Y637" i="2"/>
  <c r="Z637" i="2"/>
  <c r="Y638" i="2"/>
  <c r="Z638" i="2"/>
  <c r="Y639" i="2"/>
  <c r="Z639" i="2"/>
  <c r="Y640" i="2"/>
  <c r="Z640" i="2"/>
  <c r="Y641" i="2"/>
  <c r="Z641" i="2"/>
  <c r="Y642" i="2"/>
  <c r="Z642" i="2"/>
  <c r="Y643" i="2"/>
  <c r="Z643" i="2"/>
  <c r="Y644" i="2"/>
  <c r="Z644" i="2"/>
  <c r="Y645" i="2"/>
  <c r="Z645" i="2"/>
  <c r="Y646" i="2"/>
  <c r="Z646" i="2"/>
  <c r="Y647" i="2"/>
  <c r="Z647" i="2"/>
  <c r="Y648" i="2"/>
  <c r="Z648" i="2"/>
  <c r="Y649" i="2"/>
  <c r="Z649" i="2"/>
  <c r="Y650" i="2"/>
  <c r="Z650" i="2"/>
  <c r="Y651" i="2"/>
  <c r="Z651" i="2"/>
  <c r="Y652" i="2"/>
  <c r="Z652" i="2"/>
  <c r="Y653" i="2"/>
  <c r="Z653" i="2"/>
  <c r="Y654" i="2"/>
  <c r="Z654" i="2"/>
  <c r="Y655" i="2"/>
  <c r="Z655" i="2"/>
  <c r="Y656" i="2"/>
  <c r="Z656" i="2"/>
  <c r="Y657" i="2"/>
  <c r="Z657" i="2"/>
  <c r="Y658" i="2"/>
  <c r="Z658" i="2"/>
  <c r="Y659" i="2"/>
  <c r="Z659" i="2"/>
  <c r="Y660" i="2"/>
  <c r="Z660" i="2"/>
  <c r="Y661" i="2"/>
  <c r="Z661" i="2"/>
  <c r="Y662" i="2"/>
  <c r="Z662" i="2"/>
  <c r="Y663" i="2"/>
  <c r="Z663" i="2"/>
  <c r="Y664" i="2"/>
  <c r="Z664" i="2"/>
  <c r="Y665" i="2"/>
  <c r="Z665" i="2"/>
  <c r="Y666" i="2"/>
  <c r="Z666" i="2"/>
  <c r="Y667" i="2"/>
  <c r="Z667" i="2"/>
  <c r="Y668" i="2"/>
  <c r="Z668" i="2"/>
  <c r="Y669" i="2"/>
  <c r="Z669" i="2"/>
  <c r="Y670" i="2"/>
  <c r="Z670" i="2"/>
  <c r="Y671" i="2"/>
  <c r="Z671" i="2"/>
  <c r="Y672" i="2"/>
  <c r="Z672" i="2"/>
  <c r="Y673" i="2"/>
  <c r="Z673" i="2"/>
  <c r="Y674" i="2"/>
  <c r="Z674" i="2"/>
  <c r="Y675" i="2"/>
  <c r="Z675" i="2"/>
  <c r="Y676" i="2"/>
  <c r="Z676" i="2"/>
  <c r="Y677" i="2"/>
  <c r="Z677" i="2"/>
  <c r="Y678" i="2"/>
  <c r="Z678" i="2"/>
  <c r="Y679" i="2"/>
  <c r="Z679" i="2"/>
  <c r="Y680" i="2"/>
  <c r="Z680" i="2"/>
  <c r="Y681" i="2"/>
  <c r="Z681" i="2"/>
  <c r="Y682" i="2"/>
  <c r="Z682" i="2"/>
  <c r="Y683" i="2"/>
  <c r="Z683" i="2"/>
  <c r="Y684" i="2"/>
  <c r="Z684" i="2"/>
  <c r="Y685" i="2"/>
  <c r="Z685" i="2"/>
  <c r="Y686" i="2"/>
  <c r="Z686" i="2"/>
  <c r="Y687" i="2"/>
  <c r="Z687" i="2"/>
  <c r="Y688" i="2"/>
  <c r="Z688" i="2"/>
  <c r="Y689" i="2"/>
  <c r="Z689" i="2"/>
  <c r="Y690" i="2"/>
  <c r="Z690" i="2"/>
  <c r="Y691" i="2"/>
  <c r="Z691" i="2"/>
  <c r="Y692" i="2"/>
  <c r="Z692" i="2"/>
  <c r="Y693" i="2"/>
  <c r="Z693" i="2"/>
  <c r="Y694" i="2"/>
  <c r="Z694" i="2"/>
  <c r="Y695" i="2"/>
  <c r="Z695" i="2"/>
  <c r="Y696" i="2"/>
  <c r="Z696" i="2"/>
  <c r="Y697" i="2"/>
  <c r="Z697" i="2"/>
  <c r="Y698" i="2"/>
  <c r="Z698" i="2"/>
  <c r="Y699" i="2"/>
  <c r="Z699" i="2"/>
  <c r="Y700" i="2"/>
  <c r="Z700" i="2"/>
  <c r="Y701" i="2"/>
  <c r="Z701" i="2"/>
  <c r="Y702" i="2"/>
  <c r="Z702" i="2"/>
  <c r="Y703" i="2"/>
  <c r="Z703" i="2"/>
  <c r="Y704" i="2"/>
  <c r="Z704" i="2"/>
  <c r="Y705" i="2"/>
  <c r="Z705" i="2"/>
  <c r="Y706" i="2"/>
  <c r="Z706" i="2"/>
  <c r="Y707" i="2"/>
  <c r="Z707" i="2"/>
  <c r="Y708" i="2"/>
  <c r="Z708" i="2"/>
  <c r="Y709" i="2"/>
  <c r="Z709" i="2"/>
  <c r="Y710" i="2"/>
  <c r="Z710" i="2"/>
  <c r="Y711" i="2"/>
  <c r="Z711" i="2"/>
  <c r="Y712" i="2"/>
  <c r="Z712" i="2"/>
  <c r="Y713" i="2"/>
  <c r="Z713" i="2"/>
  <c r="Y714" i="2"/>
  <c r="Z714" i="2"/>
  <c r="Y715" i="2"/>
  <c r="Z715" i="2"/>
  <c r="Y716" i="2"/>
  <c r="Z716" i="2"/>
  <c r="Y717" i="2"/>
  <c r="Z717" i="2"/>
  <c r="Y718" i="2"/>
  <c r="Z718" i="2"/>
  <c r="Y719" i="2"/>
  <c r="Z719" i="2"/>
  <c r="Y720" i="2"/>
  <c r="Z720" i="2"/>
  <c r="Y721" i="2"/>
  <c r="Z721" i="2"/>
  <c r="Y722" i="2"/>
  <c r="Z722" i="2"/>
  <c r="Y723" i="2"/>
  <c r="Z723" i="2"/>
  <c r="Y724" i="2"/>
  <c r="Z724" i="2"/>
  <c r="Y725" i="2"/>
  <c r="Z725" i="2"/>
  <c r="Y726" i="2"/>
  <c r="Z726" i="2"/>
  <c r="Y727" i="2"/>
  <c r="Z727" i="2"/>
  <c r="Y728" i="2"/>
  <c r="Z728" i="2"/>
  <c r="Y729" i="2"/>
  <c r="Z729" i="2"/>
  <c r="Y730" i="2"/>
  <c r="Z730" i="2"/>
  <c r="Y731" i="2"/>
  <c r="Z731" i="2"/>
  <c r="Y732" i="2"/>
  <c r="Z732" i="2"/>
  <c r="Y733" i="2"/>
  <c r="Z733" i="2"/>
  <c r="Y734" i="2"/>
  <c r="Z734" i="2"/>
  <c r="Y735" i="2"/>
  <c r="Z735" i="2"/>
  <c r="Y736" i="2"/>
  <c r="Z736" i="2"/>
  <c r="Y737" i="2"/>
  <c r="Z737" i="2"/>
  <c r="Y738" i="2"/>
  <c r="Z738" i="2"/>
  <c r="Y739" i="2"/>
  <c r="Z739" i="2"/>
  <c r="Y740" i="2"/>
  <c r="Z740" i="2"/>
  <c r="Y741" i="2"/>
  <c r="Z741" i="2"/>
  <c r="Y742" i="2"/>
  <c r="Z742" i="2"/>
  <c r="Y743" i="2"/>
  <c r="Z743" i="2"/>
  <c r="Y744" i="2"/>
  <c r="Z744" i="2"/>
  <c r="Y745" i="2"/>
  <c r="Z745" i="2"/>
  <c r="Y746" i="2"/>
  <c r="Z746" i="2"/>
  <c r="Y747" i="2"/>
  <c r="Z747" i="2"/>
  <c r="Y748" i="2"/>
  <c r="Z748" i="2"/>
  <c r="Y749" i="2"/>
  <c r="Z749" i="2"/>
  <c r="Y750" i="2"/>
  <c r="Z750" i="2"/>
  <c r="Y751" i="2"/>
  <c r="Z751" i="2"/>
  <c r="Y752" i="2"/>
  <c r="Z752" i="2"/>
  <c r="Y753" i="2"/>
  <c r="Z753" i="2"/>
  <c r="Y754" i="2"/>
  <c r="Z754" i="2"/>
  <c r="Y755" i="2"/>
  <c r="Z755" i="2"/>
  <c r="Y756" i="2"/>
  <c r="Z756" i="2"/>
  <c r="Y757" i="2"/>
  <c r="Z757" i="2"/>
  <c r="Y758" i="2"/>
  <c r="Z758" i="2"/>
  <c r="Y759" i="2"/>
  <c r="Z759" i="2"/>
  <c r="Y760" i="2"/>
  <c r="Z760" i="2"/>
  <c r="Y761" i="2"/>
  <c r="Z761" i="2"/>
  <c r="Y762" i="2"/>
  <c r="Z762" i="2"/>
  <c r="Y763" i="2"/>
  <c r="Z763" i="2"/>
  <c r="Y764" i="2"/>
  <c r="Z764" i="2"/>
  <c r="Y765" i="2"/>
  <c r="Z765" i="2"/>
  <c r="Y766" i="2"/>
  <c r="Z766" i="2"/>
  <c r="Y767" i="2"/>
  <c r="Z767" i="2"/>
  <c r="Y768" i="2"/>
  <c r="Z768" i="2"/>
  <c r="Y769" i="2"/>
  <c r="Z769" i="2"/>
  <c r="Y770" i="2"/>
  <c r="Z770" i="2"/>
  <c r="Y771" i="2"/>
  <c r="Z771" i="2"/>
  <c r="Y772" i="2"/>
  <c r="Z772" i="2"/>
  <c r="Y773" i="2"/>
  <c r="Z773" i="2"/>
  <c r="Y774" i="2"/>
  <c r="Z774" i="2"/>
  <c r="Y775" i="2"/>
  <c r="Z775" i="2"/>
  <c r="Y776" i="2"/>
  <c r="Z776" i="2"/>
  <c r="Y777" i="2"/>
  <c r="Z777" i="2"/>
  <c r="Y778" i="2"/>
  <c r="Z778" i="2"/>
  <c r="Y779" i="2"/>
  <c r="Z779" i="2"/>
  <c r="Y780" i="2"/>
  <c r="Z780" i="2"/>
  <c r="Y781" i="2"/>
  <c r="Z781" i="2"/>
  <c r="Y782" i="2"/>
  <c r="Z782" i="2"/>
  <c r="Y783" i="2"/>
  <c r="Z783" i="2"/>
  <c r="Y784" i="2"/>
  <c r="Z784" i="2"/>
  <c r="Y785" i="2"/>
  <c r="Z785" i="2"/>
  <c r="Y786" i="2"/>
  <c r="Z786" i="2"/>
  <c r="Y787" i="2"/>
  <c r="Z787" i="2"/>
  <c r="Y788" i="2"/>
  <c r="Z788" i="2"/>
  <c r="Y789" i="2"/>
  <c r="Z789" i="2"/>
  <c r="Y790" i="2"/>
  <c r="Z790" i="2"/>
  <c r="Y791" i="2"/>
  <c r="Z791" i="2"/>
  <c r="Y792" i="2"/>
  <c r="Z792" i="2"/>
  <c r="Y793" i="2"/>
  <c r="Z793" i="2"/>
  <c r="Y794" i="2"/>
  <c r="Z794" i="2"/>
  <c r="Y795" i="2"/>
  <c r="Z795" i="2"/>
  <c r="Y796" i="2"/>
  <c r="Z796" i="2"/>
  <c r="Y797" i="2"/>
  <c r="Z797" i="2"/>
  <c r="Y798" i="2"/>
  <c r="Z798" i="2"/>
  <c r="Y799" i="2"/>
  <c r="Z799" i="2"/>
  <c r="Y800" i="2"/>
  <c r="Z800" i="2"/>
  <c r="Y801" i="2"/>
  <c r="Z801" i="2"/>
  <c r="Y802" i="2"/>
  <c r="Z802" i="2"/>
  <c r="Y803" i="2"/>
  <c r="Z803" i="2"/>
  <c r="Y804" i="2"/>
  <c r="Z804" i="2"/>
  <c r="Y805" i="2"/>
  <c r="Z805" i="2"/>
  <c r="Y806" i="2"/>
  <c r="Z806" i="2"/>
  <c r="Y807" i="2"/>
  <c r="Z807" i="2"/>
  <c r="Y808" i="2"/>
  <c r="Z808" i="2"/>
  <c r="Y809" i="2"/>
  <c r="Z809" i="2"/>
  <c r="Y810" i="2"/>
  <c r="Z810" i="2"/>
  <c r="Y811" i="2"/>
  <c r="Z811" i="2"/>
  <c r="Y812" i="2"/>
  <c r="Z812" i="2"/>
  <c r="Y813" i="2"/>
  <c r="Z813" i="2"/>
  <c r="Y814" i="2"/>
  <c r="Z814" i="2"/>
  <c r="Y815" i="2"/>
  <c r="Z815" i="2"/>
  <c r="Y816" i="2"/>
  <c r="Z816" i="2"/>
  <c r="Y817" i="2"/>
  <c r="Z817" i="2"/>
  <c r="Y818" i="2"/>
  <c r="Z818" i="2"/>
  <c r="Y819" i="2"/>
  <c r="Z819" i="2"/>
  <c r="Y820" i="2"/>
  <c r="Z820" i="2"/>
  <c r="Y821" i="2"/>
  <c r="Z821" i="2"/>
  <c r="Y822" i="2"/>
  <c r="Z822" i="2"/>
  <c r="Y823" i="2"/>
  <c r="Z823" i="2"/>
  <c r="Y824" i="2"/>
  <c r="Z824" i="2"/>
  <c r="Y825" i="2"/>
  <c r="Z825" i="2"/>
  <c r="Y826" i="2"/>
  <c r="Z826" i="2"/>
  <c r="Y827" i="2"/>
  <c r="Z827" i="2"/>
  <c r="Y828" i="2"/>
  <c r="Z828" i="2"/>
  <c r="Y829" i="2"/>
  <c r="Z829" i="2"/>
  <c r="Y830" i="2"/>
  <c r="Z830" i="2"/>
  <c r="Y831" i="2"/>
  <c r="Z831" i="2"/>
  <c r="Y832" i="2"/>
  <c r="Z832" i="2"/>
  <c r="Y833" i="2"/>
  <c r="Z833" i="2"/>
  <c r="Y834" i="2"/>
  <c r="Z834" i="2"/>
  <c r="Y835" i="2"/>
  <c r="Z835" i="2"/>
  <c r="Y836" i="2"/>
  <c r="Z836" i="2"/>
  <c r="Y837" i="2"/>
  <c r="Z837" i="2"/>
  <c r="Y838" i="2"/>
  <c r="Z838" i="2"/>
  <c r="Y839" i="2"/>
  <c r="Z839" i="2"/>
  <c r="Y840" i="2"/>
  <c r="Z840" i="2"/>
  <c r="Y841" i="2"/>
  <c r="Z841" i="2"/>
  <c r="Y842" i="2"/>
  <c r="Z842" i="2"/>
  <c r="Y843" i="2"/>
  <c r="Z843" i="2"/>
  <c r="Y844" i="2"/>
  <c r="Z844" i="2"/>
  <c r="Y845" i="2"/>
  <c r="Z845" i="2"/>
  <c r="Y846" i="2"/>
  <c r="Z846" i="2"/>
  <c r="Y847" i="2"/>
  <c r="Z847" i="2"/>
  <c r="Y848" i="2"/>
  <c r="Z848" i="2"/>
  <c r="Y849" i="2"/>
  <c r="Z849" i="2"/>
  <c r="Y850" i="2"/>
  <c r="Z850" i="2"/>
  <c r="Y851" i="2"/>
  <c r="Z851" i="2"/>
  <c r="Y852" i="2"/>
  <c r="Z852" i="2"/>
  <c r="Y853" i="2"/>
  <c r="Z853" i="2"/>
  <c r="Y854" i="2"/>
  <c r="Z854" i="2"/>
  <c r="Y855" i="2"/>
  <c r="Z855" i="2"/>
  <c r="Y856" i="2"/>
  <c r="Z856" i="2"/>
  <c r="Y857" i="2"/>
  <c r="Z857" i="2"/>
  <c r="Y858" i="2"/>
  <c r="Z858" i="2"/>
  <c r="Y859" i="2"/>
  <c r="Z859" i="2"/>
  <c r="Y860" i="2"/>
  <c r="Z860" i="2"/>
  <c r="Y861" i="2"/>
  <c r="Z861" i="2"/>
  <c r="Y862" i="2"/>
  <c r="Z862" i="2"/>
  <c r="Y863" i="2"/>
  <c r="Z863" i="2"/>
  <c r="Y864" i="2"/>
  <c r="Z864" i="2"/>
  <c r="Y865" i="2"/>
  <c r="Z865" i="2"/>
  <c r="Y866" i="2"/>
  <c r="Z866" i="2"/>
  <c r="Y867" i="2"/>
  <c r="Z867" i="2"/>
  <c r="Y868" i="2"/>
  <c r="Z868" i="2"/>
  <c r="Y869" i="2"/>
  <c r="Z869" i="2"/>
  <c r="Y870" i="2"/>
  <c r="Z870" i="2"/>
  <c r="Y871" i="2"/>
  <c r="Z871" i="2"/>
  <c r="Y872" i="2"/>
  <c r="Z872" i="2"/>
  <c r="Y873" i="2"/>
  <c r="Z873" i="2"/>
  <c r="Y874" i="2"/>
  <c r="Z874" i="2"/>
  <c r="Y875" i="2"/>
  <c r="Z875" i="2"/>
  <c r="Y876" i="2"/>
  <c r="Z876" i="2"/>
  <c r="Y877" i="2"/>
  <c r="Z877" i="2"/>
  <c r="Y878" i="2"/>
  <c r="Z878" i="2"/>
  <c r="Y879" i="2"/>
  <c r="Z879" i="2"/>
  <c r="Y880" i="2"/>
  <c r="Z880" i="2"/>
  <c r="Y881" i="2"/>
  <c r="Z881" i="2"/>
  <c r="Y882" i="2"/>
  <c r="Z882" i="2"/>
  <c r="Y883" i="2"/>
  <c r="Z883" i="2"/>
  <c r="Y884" i="2"/>
  <c r="Z884" i="2"/>
  <c r="Y885" i="2"/>
  <c r="Z885" i="2"/>
  <c r="Y886" i="2"/>
  <c r="Z886" i="2"/>
  <c r="Y887" i="2"/>
  <c r="Z887" i="2"/>
  <c r="Y888" i="2"/>
  <c r="Z888" i="2"/>
  <c r="Y889" i="2"/>
  <c r="Z889" i="2"/>
  <c r="Y890" i="2"/>
  <c r="Z890" i="2"/>
  <c r="Y891" i="2"/>
  <c r="Z891" i="2"/>
  <c r="Y892" i="2"/>
  <c r="Z892" i="2"/>
  <c r="Y893" i="2"/>
  <c r="Z893" i="2"/>
  <c r="Y894" i="2"/>
  <c r="Z894" i="2"/>
  <c r="Y895" i="2"/>
  <c r="Z895" i="2"/>
  <c r="Y896" i="2"/>
  <c r="Z896" i="2"/>
  <c r="Y897" i="2"/>
  <c r="Z897" i="2"/>
  <c r="Y898" i="2"/>
  <c r="Z898" i="2"/>
  <c r="Y899" i="2"/>
  <c r="Z899" i="2"/>
  <c r="Y900" i="2"/>
  <c r="Z900" i="2"/>
  <c r="Y901" i="2"/>
  <c r="Z901" i="2"/>
  <c r="Y902" i="2"/>
  <c r="Z902" i="2"/>
  <c r="Y903" i="2"/>
  <c r="Z903" i="2"/>
  <c r="Y904" i="2"/>
  <c r="Z904" i="2"/>
  <c r="Y905" i="2"/>
  <c r="Z905" i="2"/>
  <c r="Y906" i="2"/>
  <c r="Z906" i="2"/>
  <c r="Y907" i="2"/>
  <c r="Z907" i="2"/>
  <c r="Y908" i="2"/>
  <c r="Z908" i="2"/>
  <c r="Y909" i="2"/>
  <c r="Z909" i="2"/>
  <c r="Y910" i="2"/>
  <c r="Z910" i="2"/>
  <c r="Y911" i="2"/>
  <c r="Z911" i="2"/>
  <c r="Y912" i="2"/>
  <c r="Z912" i="2"/>
  <c r="Y913" i="2"/>
  <c r="Z913" i="2"/>
  <c r="Y914" i="2"/>
  <c r="Z914" i="2"/>
  <c r="Y915" i="2"/>
  <c r="Z915" i="2"/>
  <c r="Y916" i="2"/>
  <c r="Z916" i="2"/>
  <c r="Y917" i="2"/>
  <c r="Z917" i="2"/>
  <c r="Y918" i="2"/>
  <c r="Z918" i="2"/>
  <c r="Y919" i="2"/>
  <c r="Z919" i="2"/>
  <c r="Y920" i="2"/>
  <c r="Z920" i="2"/>
  <c r="Y921" i="2"/>
  <c r="Z921" i="2"/>
  <c r="Y922" i="2"/>
  <c r="Z922" i="2"/>
  <c r="Y923" i="2"/>
  <c r="Z923" i="2"/>
  <c r="Y924" i="2"/>
  <c r="Z924" i="2"/>
  <c r="Y925" i="2"/>
  <c r="Z925" i="2"/>
  <c r="Y926" i="2"/>
  <c r="Z926" i="2"/>
  <c r="Y927" i="2"/>
  <c r="Z927" i="2"/>
  <c r="Y928" i="2"/>
  <c r="Z928" i="2"/>
  <c r="Y929" i="2"/>
  <c r="Z929" i="2"/>
  <c r="Y930" i="2"/>
  <c r="Z930" i="2"/>
  <c r="Y931" i="2"/>
  <c r="Z931" i="2"/>
  <c r="Y932" i="2"/>
  <c r="Z932" i="2"/>
  <c r="Y933" i="2"/>
  <c r="Z933" i="2"/>
  <c r="Y934" i="2"/>
  <c r="Z934" i="2"/>
  <c r="Y935" i="2"/>
  <c r="Z935" i="2"/>
  <c r="Y936" i="2"/>
  <c r="Z936" i="2"/>
  <c r="Y937" i="2"/>
  <c r="Z937" i="2"/>
  <c r="Y938" i="2"/>
  <c r="Z938" i="2"/>
  <c r="Y939" i="2"/>
  <c r="Z939" i="2"/>
  <c r="Y940" i="2"/>
  <c r="Z940" i="2"/>
  <c r="Y941" i="2"/>
  <c r="Z941" i="2"/>
  <c r="Y942" i="2"/>
  <c r="Z942" i="2"/>
  <c r="Y943" i="2"/>
  <c r="Z943" i="2"/>
  <c r="Y944" i="2"/>
  <c r="Z944" i="2"/>
  <c r="Y945" i="2"/>
  <c r="Z945" i="2"/>
  <c r="Y946" i="2"/>
  <c r="Z946" i="2"/>
  <c r="Y947" i="2"/>
  <c r="Z947" i="2"/>
  <c r="Y948" i="2"/>
  <c r="Z948" i="2"/>
  <c r="Y949" i="2"/>
  <c r="Z949" i="2"/>
  <c r="Y950" i="2"/>
  <c r="Z950" i="2"/>
  <c r="Y951" i="2"/>
  <c r="Z951" i="2"/>
  <c r="Y952" i="2"/>
  <c r="Z952" i="2"/>
  <c r="Y953" i="2"/>
  <c r="Z953" i="2"/>
  <c r="Y954" i="2"/>
  <c r="Z954" i="2"/>
  <c r="Y955" i="2"/>
  <c r="Z955" i="2"/>
  <c r="Y956" i="2"/>
  <c r="Z956" i="2"/>
  <c r="Y957" i="2"/>
  <c r="Z957" i="2"/>
  <c r="Y958" i="2"/>
  <c r="Z958" i="2"/>
  <c r="Y959" i="2"/>
  <c r="Z959" i="2"/>
  <c r="Y960" i="2"/>
  <c r="Z960" i="2"/>
  <c r="Y961" i="2"/>
  <c r="Z961" i="2"/>
  <c r="Y962" i="2"/>
  <c r="Z962" i="2"/>
  <c r="Y963" i="2"/>
  <c r="Z963" i="2"/>
  <c r="Y964" i="2"/>
  <c r="Z964" i="2"/>
  <c r="Y965" i="2"/>
  <c r="Z965" i="2"/>
  <c r="Y966" i="2"/>
  <c r="Z966" i="2"/>
  <c r="Y967" i="2"/>
  <c r="Z967" i="2"/>
  <c r="Y968" i="2"/>
  <c r="Z968" i="2"/>
  <c r="Y969" i="2"/>
  <c r="Z969" i="2"/>
  <c r="Y970" i="2"/>
  <c r="Z970" i="2"/>
  <c r="Y971" i="2"/>
  <c r="Z971" i="2"/>
  <c r="Y972" i="2"/>
  <c r="Z972" i="2"/>
  <c r="Y973" i="2"/>
  <c r="Z973" i="2"/>
  <c r="Y974" i="2"/>
  <c r="Z974" i="2"/>
  <c r="Y975" i="2"/>
  <c r="Z975" i="2"/>
  <c r="Y976" i="2"/>
  <c r="Z976" i="2"/>
  <c r="Y977" i="2"/>
  <c r="Z977" i="2"/>
  <c r="Y978" i="2"/>
  <c r="Z978" i="2"/>
  <c r="Y979" i="2"/>
  <c r="Z979" i="2"/>
  <c r="Y980" i="2"/>
  <c r="Z980" i="2"/>
  <c r="Y981" i="2"/>
  <c r="Z981" i="2"/>
  <c r="Y982" i="2"/>
  <c r="Z982" i="2"/>
  <c r="Y983" i="2"/>
  <c r="Z983" i="2"/>
  <c r="Y984" i="2"/>
  <c r="Z984" i="2"/>
  <c r="Y985" i="2"/>
  <c r="Z985" i="2"/>
  <c r="Y986" i="2"/>
  <c r="Z986" i="2"/>
  <c r="Y987" i="2"/>
  <c r="Z987" i="2"/>
  <c r="Y988" i="2"/>
  <c r="Z988" i="2"/>
  <c r="Y989" i="2"/>
  <c r="Z989" i="2"/>
  <c r="Y990" i="2"/>
  <c r="Z990" i="2"/>
  <c r="Y991" i="2"/>
  <c r="Z991" i="2"/>
  <c r="Y992" i="2"/>
  <c r="Z992" i="2"/>
  <c r="Y993" i="2"/>
  <c r="Z993" i="2"/>
  <c r="Y994" i="2"/>
  <c r="Z994" i="2"/>
  <c r="Y995" i="2"/>
  <c r="Z995" i="2"/>
  <c r="Y996" i="2"/>
  <c r="Z996" i="2"/>
  <c r="Y997" i="2"/>
  <c r="Z997" i="2"/>
  <c r="Y998" i="2"/>
  <c r="Z998" i="2"/>
  <c r="Y999" i="2"/>
  <c r="Z999" i="2"/>
  <c r="Y1000" i="2"/>
  <c r="Z1000" i="2"/>
  <c r="Y1001" i="2"/>
  <c r="Z1001" i="2"/>
  <c r="Y1002" i="2"/>
  <c r="Z1002" i="2"/>
  <c r="Y1003" i="2"/>
  <c r="Z1003" i="2"/>
  <c r="Y1004" i="2"/>
  <c r="Z1004" i="2"/>
  <c r="Y1005" i="2"/>
  <c r="Z1005" i="2"/>
  <c r="Y1006" i="2"/>
  <c r="Z1006" i="2"/>
  <c r="Y1007" i="2"/>
  <c r="Z1007" i="2"/>
  <c r="Y1008" i="2"/>
  <c r="Z1008" i="2"/>
  <c r="Y1009" i="2"/>
  <c r="Z1009" i="2"/>
  <c r="Y1010" i="2"/>
  <c r="Z1010" i="2"/>
  <c r="Y1011" i="2"/>
  <c r="Z1011" i="2"/>
  <c r="Y1012" i="2"/>
  <c r="Z1012" i="2"/>
  <c r="Y1013" i="2"/>
  <c r="Z1013" i="2"/>
  <c r="Y1014" i="2"/>
  <c r="Z1014" i="2"/>
  <c r="Y1015" i="2"/>
  <c r="Z1015" i="2"/>
  <c r="Y1016" i="2"/>
  <c r="Z1016" i="2"/>
  <c r="Y1017" i="2"/>
  <c r="Z1017" i="2"/>
  <c r="Y1018" i="2"/>
  <c r="Z1018" i="2"/>
  <c r="Y1019" i="2"/>
  <c r="Z1019" i="2"/>
  <c r="Y1020" i="2"/>
  <c r="Z1020" i="2"/>
  <c r="Y1021" i="2"/>
  <c r="Z1021" i="2"/>
  <c r="Y1022" i="2"/>
  <c r="Z1022" i="2"/>
  <c r="Y1023" i="2"/>
  <c r="Z1023" i="2"/>
  <c r="Y1024" i="2"/>
  <c r="Z1024" i="2"/>
  <c r="Y1025" i="2"/>
  <c r="Z1025" i="2"/>
  <c r="Y1026" i="2"/>
  <c r="Z1026" i="2"/>
  <c r="Y1027" i="2"/>
  <c r="Z1027" i="2"/>
  <c r="Y1028" i="2"/>
  <c r="Z1028" i="2"/>
  <c r="Y1029" i="2"/>
  <c r="Z1029" i="2"/>
  <c r="Y1030" i="2"/>
  <c r="Z1030" i="2"/>
  <c r="Y1031" i="2"/>
  <c r="Z1031" i="2"/>
  <c r="Y1032" i="2"/>
  <c r="Z1032" i="2"/>
  <c r="Y1033" i="2"/>
  <c r="Z1033" i="2"/>
  <c r="Y1034" i="2"/>
  <c r="Z1034" i="2"/>
  <c r="Y1035" i="2"/>
  <c r="Z1035" i="2"/>
  <c r="Y1036" i="2"/>
  <c r="Z1036" i="2"/>
  <c r="Y1037" i="2"/>
  <c r="Z1037" i="2"/>
  <c r="Y1038" i="2"/>
  <c r="Z1038" i="2"/>
  <c r="Y1039" i="2"/>
  <c r="Z1039" i="2"/>
  <c r="Y1040" i="2"/>
  <c r="Z1040" i="2"/>
  <c r="Y1041" i="2"/>
  <c r="Z1041" i="2"/>
  <c r="Y1042" i="2"/>
  <c r="Z1042" i="2"/>
  <c r="Y1043" i="2"/>
  <c r="Z1043" i="2"/>
  <c r="Y1044" i="2"/>
  <c r="Z1044" i="2"/>
  <c r="Y1045" i="2"/>
  <c r="Z1045" i="2"/>
  <c r="Y1046" i="2"/>
  <c r="Z1046" i="2"/>
  <c r="Y1047" i="2"/>
  <c r="Z1047" i="2"/>
  <c r="Y1048" i="2"/>
  <c r="Z1048" i="2"/>
  <c r="Y1049" i="2"/>
  <c r="Z1049" i="2"/>
  <c r="Y1050" i="2"/>
  <c r="Z1050" i="2"/>
  <c r="Y1051" i="2"/>
  <c r="Z1051" i="2"/>
  <c r="Y1052" i="2"/>
  <c r="Z1052" i="2"/>
  <c r="Y1053" i="2"/>
  <c r="Z1053" i="2"/>
  <c r="Y1054" i="2"/>
  <c r="Z1054" i="2"/>
  <c r="Y1055" i="2"/>
  <c r="Z1055" i="2"/>
  <c r="Y1056" i="2"/>
  <c r="Z1056" i="2"/>
  <c r="Y1057" i="2"/>
  <c r="Z1057" i="2"/>
  <c r="Y1058" i="2"/>
  <c r="Z1058" i="2"/>
  <c r="Y1059" i="2"/>
  <c r="Z1059" i="2"/>
  <c r="Y1060" i="2"/>
  <c r="Z1060" i="2"/>
  <c r="Y1061" i="2"/>
  <c r="Z1061" i="2"/>
  <c r="Y1062" i="2"/>
  <c r="Z1062" i="2"/>
  <c r="Y1063" i="2"/>
  <c r="Z1063" i="2"/>
  <c r="Y1064" i="2"/>
  <c r="Z1064" i="2"/>
  <c r="Y1065" i="2"/>
  <c r="Z1065" i="2"/>
  <c r="Y1066" i="2"/>
  <c r="Z1066" i="2"/>
  <c r="Y1067" i="2"/>
  <c r="Z1067" i="2"/>
  <c r="Y1068" i="2"/>
  <c r="Z1068" i="2"/>
  <c r="Y1069" i="2"/>
  <c r="Z1069" i="2"/>
  <c r="Y1070" i="2"/>
  <c r="Z1070" i="2"/>
  <c r="Y1071" i="2"/>
  <c r="Z1071" i="2"/>
  <c r="Y1072" i="2"/>
  <c r="Z1072" i="2"/>
  <c r="Y1073" i="2"/>
  <c r="Z1073" i="2"/>
  <c r="Y1074" i="2"/>
  <c r="Z1074" i="2"/>
  <c r="Y1075" i="2"/>
  <c r="Z1075" i="2"/>
  <c r="Y1076" i="2"/>
  <c r="Z1076" i="2"/>
  <c r="Y1077" i="2"/>
  <c r="Z1077" i="2"/>
  <c r="Y1078" i="2"/>
  <c r="Z1078" i="2"/>
  <c r="Y1079" i="2"/>
  <c r="Z1079" i="2"/>
  <c r="Y1080" i="2"/>
  <c r="Z1080" i="2"/>
  <c r="Y1081" i="2"/>
  <c r="Z1081" i="2"/>
  <c r="Y1082" i="2"/>
  <c r="Z1082" i="2"/>
  <c r="Y1083" i="2"/>
  <c r="Z1083" i="2"/>
  <c r="Y1084" i="2"/>
  <c r="Z1084" i="2"/>
  <c r="Y1085" i="2"/>
  <c r="Z1085" i="2"/>
  <c r="Y1086" i="2"/>
  <c r="Z1086" i="2"/>
  <c r="Y1087" i="2"/>
  <c r="Z1087" i="2"/>
  <c r="Y1088" i="2"/>
  <c r="Z1088" i="2"/>
  <c r="Y1089" i="2"/>
  <c r="Z1089" i="2"/>
  <c r="Y1090" i="2"/>
  <c r="Z1090" i="2"/>
  <c r="Y1091" i="2"/>
  <c r="Z1091" i="2"/>
  <c r="Y1092" i="2"/>
  <c r="Z1092" i="2"/>
  <c r="Y1093" i="2"/>
  <c r="Z1093" i="2"/>
  <c r="Y1094" i="2"/>
  <c r="Z1094" i="2"/>
  <c r="Y1095" i="2"/>
  <c r="Z1095" i="2"/>
  <c r="Y1096" i="2"/>
  <c r="Z1096" i="2"/>
  <c r="Y1097" i="2"/>
  <c r="Z1097" i="2"/>
  <c r="Y1098" i="2"/>
  <c r="Z1098" i="2"/>
  <c r="Y1099" i="2"/>
  <c r="Z1099" i="2"/>
  <c r="Y1100" i="2"/>
  <c r="Z1100" i="2"/>
  <c r="Y1101" i="2"/>
  <c r="Z1101" i="2"/>
  <c r="Y1102" i="2"/>
  <c r="Z1102" i="2"/>
  <c r="Y1103" i="2"/>
  <c r="Z1103" i="2"/>
  <c r="Y1104" i="2"/>
  <c r="Z1104" i="2"/>
  <c r="Y1105" i="2"/>
  <c r="Z1105" i="2"/>
  <c r="Y1106" i="2"/>
  <c r="Z1106" i="2"/>
  <c r="Y1107" i="2"/>
  <c r="Z1107" i="2"/>
  <c r="Y1108" i="2"/>
  <c r="Z1108" i="2"/>
  <c r="Y1109" i="2"/>
  <c r="Z1109" i="2"/>
  <c r="Y1110" i="2"/>
  <c r="Z1110" i="2"/>
  <c r="Y1111" i="2"/>
  <c r="Z1111" i="2"/>
  <c r="Y1112" i="2"/>
  <c r="Z1112" i="2"/>
  <c r="Y1113" i="2"/>
  <c r="Z1113" i="2"/>
  <c r="Y1114" i="2"/>
  <c r="Z1114" i="2"/>
  <c r="Y1115" i="2"/>
  <c r="Z1115" i="2"/>
  <c r="Y1116" i="2"/>
  <c r="Z1116" i="2"/>
  <c r="Y1117" i="2"/>
  <c r="Z1117" i="2"/>
  <c r="Y1118" i="2"/>
  <c r="Z1118" i="2"/>
  <c r="Y1119" i="2"/>
  <c r="Z1119" i="2"/>
  <c r="Y1120" i="2"/>
  <c r="Z1120" i="2"/>
  <c r="Y1121" i="2"/>
  <c r="Z1121" i="2"/>
  <c r="Y1122" i="2"/>
  <c r="Z1122" i="2"/>
  <c r="Y1123" i="2"/>
  <c r="Z1123" i="2"/>
  <c r="Y1124" i="2"/>
  <c r="Z1124" i="2"/>
  <c r="Y1125" i="2"/>
  <c r="Z1125" i="2"/>
  <c r="Y1126" i="2"/>
  <c r="Z1126" i="2"/>
  <c r="Y1127" i="2"/>
  <c r="Z1127" i="2"/>
  <c r="Y1128" i="2"/>
  <c r="Z1128" i="2"/>
  <c r="Y1129" i="2"/>
  <c r="Z1129" i="2"/>
  <c r="Y1130" i="2"/>
  <c r="Z1130" i="2"/>
  <c r="Y1131" i="2"/>
  <c r="Z1131" i="2"/>
  <c r="Y1132" i="2"/>
  <c r="Z1132" i="2"/>
  <c r="Y1133" i="2"/>
  <c r="Z1133" i="2"/>
  <c r="Y1134" i="2"/>
  <c r="Z1134" i="2"/>
  <c r="Y1135" i="2"/>
  <c r="Z1135" i="2"/>
  <c r="Y1136" i="2"/>
  <c r="Z1136" i="2"/>
  <c r="Y1137" i="2"/>
  <c r="Z1137" i="2"/>
  <c r="Y1138" i="2"/>
  <c r="Z1138" i="2"/>
  <c r="Y1139" i="2"/>
  <c r="Z1139" i="2"/>
  <c r="Y1140" i="2"/>
  <c r="Z1140" i="2"/>
  <c r="Y1141" i="2"/>
  <c r="Z1141" i="2"/>
  <c r="Y1142" i="2"/>
  <c r="Z1142" i="2"/>
  <c r="Y1143" i="2"/>
  <c r="Z1143" i="2"/>
  <c r="Y1144" i="2"/>
  <c r="Z1144" i="2"/>
  <c r="Y1145" i="2"/>
  <c r="Z1145" i="2"/>
  <c r="Y1146" i="2"/>
  <c r="Z1146" i="2"/>
  <c r="Y1147" i="2"/>
  <c r="Z1147" i="2"/>
  <c r="Y1148" i="2"/>
  <c r="Z1148" i="2"/>
  <c r="Y1149" i="2"/>
  <c r="Z1149" i="2"/>
  <c r="Y1150" i="2"/>
  <c r="Z1150" i="2"/>
  <c r="Y1151" i="2"/>
  <c r="Z1151" i="2"/>
  <c r="Y1152" i="2"/>
  <c r="Z1152" i="2"/>
  <c r="Y1153" i="2"/>
  <c r="Z1153" i="2"/>
  <c r="Y1154" i="2"/>
  <c r="Z1154" i="2"/>
  <c r="Y1155" i="2"/>
  <c r="Z1155" i="2"/>
  <c r="Y1156" i="2"/>
  <c r="Z1156" i="2"/>
  <c r="Y1157" i="2"/>
  <c r="Z1157" i="2"/>
  <c r="Y1158" i="2"/>
  <c r="Z1158" i="2"/>
  <c r="Y1159" i="2"/>
  <c r="Z1159" i="2"/>
  <c r="Y1160" i="2"/>
  <c r="Z1160" i="2"/>
  <c r="Y1161" i="2"/>
  <c r="Z1161" i="2"/>
  <c r="Y1162" i="2"/>
  <c r="Z1162" i="2"/>
  <c r="Y1163" i="2"/>
  <c r="Z1163" i="2"/>
  <c r="Y1164" i="2"/>
  <c r="Z1164" i="2"/>
  <c r="Y1165" i="2"/>
  <c r="Z1165" i="2"/>
  <c r="Y1166" i="2"/>
  <c r="Z1166" i="2"/>
  <c r="Y1167" i="2"/>
  <c r="Z1167" i="2"/>
  <c r="Y1168" i="2"/>
  <c r="Z1168" i="2"/>
  <c r="Y1169" i="2"/>
  <c r="Z1169" i="2"/>
  <c r="Y1170" i="2"/>
  <c r="Z1170" i="2"/>
  <c r="Y1171" i="2"/>
  <c r="Z1171" i="2"/>
  <c r="Y1172" i="2"/>
  <c r="Z1172" i="2"/>
  <c r="Y1173" i="2"/>
  <c r="Z1173" i="2"/>
  <c r="Y1174" i="2"/>
  <c r="Z1174" i="2"/>
  <c r="Y1175" i="2"/>
  <c r="Z1175" i="2"/>
  <c r="Y1176" i="2"/>
  <c r="Z1176" i="2"/>
  <c r="Y1177" i="2"/>
  <c r="Z1177" i="2"/>
  <c r="Y1178" i="2"/>
  <c r="Z1178" i="2"/>
  <c r="Y1179" i="2"/>
  <c r="Z1179" i="2"/>
  <c r="Y1180" i="2"/>
  <c r="Z1180" i="2"/>
  <c r="Y1181" i="2"/>
  <c r="Z1181" i="2"/>
  <c r="Y1182" i="2"/>
  <c r="Z1182" i="2"/>
  <c r="Y1183" i="2"/>
  <c r="Z1183" i="2"/>
  <c r="Y1184" i="2"/>
  <c r="Z1184" i="2"/>
  <c r="Y1185" i="2"/>
  <c r="Z1185" i="2"/>
  <c r="Y1186" i="2"/>
  <c r="Z1186" i="2"/>
  <c r="Y1187" i="2"/>
  <c r="Z1187" i="2"/>
  <c r="Y1188" i="2"/>
  <c r="Z1188" i="2"/>
  <c r="Y1189" i="2"/>
  <c r="Z1189" i="2"/>
  <c r="Y1190" i="2"/>
  <c r="Z1190" i="2"/>
  <c r="Y1191" i="2"/>
  <c r="Z1191" i="2"/>
  <c r="Y1192" i="2"/>
  <c r="Z1192" i="2"/>
  <c r="Y1193" i="2"/>
  <c r="Z1193" i="2"/>
  <c r="Y1194" i="2"/>
  <c r="Z1194" i="2"/>
  <c r="Y1195" i="2"/>
  <c r="Z1195" i="2"/>
  <c r="Y1196" i="2"/>
  <c r="Z1196" i="2"/>
  <c r="Y1197" i="2"/>
  <c r="Z1197" i="2"/>
  <c r="Y1198" i="2"/>
  <c r="Z1198" i="2"/>
  <c r="Y1199" i="2"/>
  <c r="Z1199" i="2"/>
  <c r="Y1200" i="2"/>
  <c r="Z1200" i="2"/>
  <c r="Y1201" i="2"/>
  <c r="Z1201" i="2"/>
  <c r="Y1202" i="2"/>
  <c r="Z1202" i="2"/>
  <c r="Y1203" i="2"/>
  <c r="Z1203" i="2"/>
  <c r="Y1204" i="2"/>
  <c r="Z1204" i="2"/>
  <c r="Y1205" i="2"/>
  <c r="Z1205" i="2"/>
  <c r="Y1206" i="2"/>
  <c r="Z1206" i="2"/>
  <c r="Y1207" i="2"/>
  <c r="Z1207" i="2"/>
  <c r="Y1208" i="2"/>
  <c r="Z1208" i="2"/>
  <c r="Y1209" i="2"/>
  <c r="Z1209" i="2"/>
  <c r="Y1210" i="2"/>
  <c r="Z1210" i="2"/>
  <c r="Y1211" i="2"/>
  <c r="Z1211" i="2"/>
  <c r="Y1212" i="2"/>
  <c r="Z1212" i="2"/>
  <c r="Y1213" i="2"/>
  <c r="Z1213" i="2"/>
  <c r="Y1214" i="2"/>
  <c r="Z1214" i="2"/>
  <c r="Y1215" i="2"/>
  <c r="Z1215" i="2"/>
  <c r="Y1216" i="2"/>
  <c r="Z1216" i="2"/>
  <c r="Y1217" i="2"/>
  <c r="Z1217" i="2"/>
  <c r="Y1218" i="2"/>
  <c r="Z1218" i="2"/>
  <c r="Y1219" i="2"/>
  <c r="Z1219" i="2"/>
  <c r="Y1220" i="2"/>
  <c r="Z1220" i="2"/>
  <c r="Y1221" i="2"/>
  <c r="Z1221" i="2"/>
  <c r="Y1222" i="2"/>
  <c r="Z1222" i="2"/>
  <c r="Y1223" i="2"/>
  <c r="Z1223" i="2"/>
  <c r="Y1224" i="2"/>
  <c r="Z1224" i="2"/>
  <c r="Y1225" i="2"/>
  <c r="Z1225" i="2"/>
  <c r="Y1226" i="2"/>
  <c r="Z1226" i="2"/>
  <c r="Y1227" i="2"/>
  <c r="Z1227" i="2"/>
  <c r="Y1228" i="2"/>
  <c r="Z1228" i="2"/>
  <c r="Y1229" i="2"/>
  <c r="Z1229" i="2"/>
  <c r="Y1230" i="2"/>
  <c r="Z1230" i="2"/>
  <c r="Y1231" i="2"/>
  <c r="Z1231" i="2"/>
  <c r="Y1232" i="2"/>
  <c r="Z1232" i="2"/>
  <c r="Y1233" i="2"/>
  <c r="Z1233" i="2"/>
  <c r="Y1234" i="2"/>
  <c r="Z1234" i="2"/>
  <c r="Y1235" i="2"/>
  <c r="Z1235" i="2"/>
  <c r="Y1236" i="2"/>
  <c r="Z1236" i="2"/>
  <c r="Y1237" i="2"/>
  <c r="Z1237" i="2"/>
  <c r="Y1238" i="2"/>
  <c r="Z1238" i="2"/>
  <c r="Y1239" i="2"/>
  <c r="Z1239" i="2"/>
  <c r="Y1240" i="2"/>
  <c r="Z1240" i="2"/>
  <c r="Y1241" i="2"/>
  <c r="Z1241" i="2"/>
  <c r="Y1242" i="2"/>
  <c r="Z1242" i="2"/>
  <c r="Y1243" i="2"/>
  <c r="Z1243" i="2"/>
  <c r="Y1244" i="2"/>
  <c r="Z1244" i="2"/>
  <c r="Y1245" i="2"/>
  <c r="Z1245" i="2"/>
  <c r="Y1246" i="2"/>
  <c r="Z1246" i="2"/>
  <c r="Y1247" i="2"/>
  <c r="Z1247" i="2"/>
  <c r="Y1248" i="2"/>
  <c r="Z1248" i="2"/>
  <c r="Y1249" i="2"/>
  <c r="Z1249" i="2"/>
  <c r="Y1250" i="2"/>
  <c r="Z1250" i="2"/>
  <c r="Y1251" i="2"/>
  <c r="Z1251" i="2"/>
  <c r="Y1252" i="2"/>
  <c r="Z1252" i="2"/>
  <c r="Y1253" i="2"/>
  <c r="Z1253" i="2"/>
  <c r="Y1254" i="2"/>
  <c r="Z1254" i="2"/>
  <c r="Y1255" i="2"/>
  <c r="Z1255" i="2"/>
  <c r="Y1256" i="2"/>
  <c r="Z1256" i="2"/>
  <c r="Y1257" i="2"/>
  <c r="Z1257" i="2"/>
  <c r="Y1258" i="2"/>
  <c r="Z1258" i="2"/>
  <c r="Y1259" i="2"/>
  <c r="Z1259" i="2"/>
  <c r="Y1260" i="2"/>
  <c r="Z1260" i="2"/>
  <c r="Y1261" i="2"/>
  <c r="Z1261" i="2"/>
  <c r="Y1262" i="2"/>
  <c r="Z1262" i="2"/>
  <c r="Y1263" i="2"/>
  <c r="Z1263" i="2"/>
  <c r="Y1264" i="2"/>
  <c r="Z1264" i="2"/>
  <c r="Y1265" i="2"/>
  <c r="Z1265" i="2"/>
  <c r="Y1266" i="2"/>
  <c r="Z1266" i="2"/>
  <c r="Y1267" i="2"/>
  <c r="Z1267" i="2"/>
  <c r="Y1268" i="2"/>
  <c r="Z1268" i="2"/>
  <c r="Y1269" i="2"/>
  <c r="Z1269" i="2"/>
  <c r="Y1270" i="2"/>
  <c r="Z1270" i="2"/>
  <c r="Y1271" i="2"/>
  <c r="Z1271" i="2"/>
  <c r="Y1272" i="2"/>
  <c r="Z1272" i="2"/>
  <c r="Y1273" i="2"/>
  <c r="Z1273" i="2"/>
  <c r="Y1274" i="2"/>
  <c r="Z1274" i="2"/>
  <c r="Y1275" i="2"/>
  <c r="Z1275" i="2"/>
  <c r="Y1276" i="2"/>
  <c r="Z1276" i="2"/>
  <c r="Y1277" i="2"/>
  <c r="Z1277" i="2"/>
  <c r="Y1278" i="2"/>
  <c r="Z1278" i="2"/>
  <c r="Y1279" i="2"/>
  <c r="Z1279" i="2"/>
  <c r="Y1280" i="2"/>
  <c r="Z1280" i="2"/>
  <c r="Y1281" i="2"/>
  <c r="Z1281" i="2"/>
  <c r="Y1282" i="2"/>
  <c r="Z1282" i="2"/>
  <c r="Y1283" i="2"/>
  <c r="Z1283" i="2"/>
  <c r="Y1284" i="2"/>
  <c r="Z1284" i="2"/>
  <c r="Y1285" i="2"/>
  <c r="Z1285" i="2"/>
  <c r="Y1286" i="2"/>
  <c r="Z1286" i="2"/>
  <c r="Y1287" i="2"/>
  <c r="Z1287" i="2"/>
  <c r="Y1288" i="2"/>
  <c r="Z1288" i="2"/>
  <c r="Y1289" i="2"/>
  <c r="Z1289" i="2"/>
  <c r="Y1290" i="2"/>
  <c r="Z1290" i="2"/>
  <c r="Y1291" i="2"/>
  <c r="Z1291" i="2"/>
  <c r="Y1292" i="2"/>
  <c r="Z1292" i="2"/>
  <c r="Y1293" i="2"/>
  <c r="Z1293" i="2"/>
  <c r="Y1294" i="2"/>
  <c r="Z1294" i="2"/>
  <c r="Y1295" i="2"/>
  <c r="Z1295" i="2"/>
  <c r="Y1296" i="2"/>
  <c r="Z1296" i="2"/>
  <c r="Y1297" i="2"/>
  <c r="Z1297" i="2"/>
  <c r="Y1298" i="2"/>
  <c r="Z1298" i="2"/>
  <c r="Y1299" i="2"/>
  <c r="Z1299" i="2"/>
  <c r="Y1300" i="2"/>
  <c r="Z1300" i="2"/>
  <c r="Y1301" i="2"/>
  <c r="Z1301" i="2"/>
  <c r="Y1302" i="2"/>
  <c r="Z1302" i="2"/>
  <c r="Y1303" i="2"/>
  <c r="Z1303" i="2"/>
  <c r="Y1304" i="2"/>
  <c r="Z1304" i="2"/>
  <c r="Y1305" i="2"/>
  <c r="Z1305" i="2"/>
  <c r="Y1306" i="2"/>
  <c r="Z1306" i="2"/>
  <c r="Y1307" i="2"/>
  <c r="Z1307" i="2"/>
  <c r="Y1308" i="2"/>
  <c r="Z1308" i="2"/>
  <c r="Y1309" i="2"/>
  <c r="Z1309" i="2"/>
  <c r="Y1310" i="2"/>
  <c r="Z1310" i="2"/>
  <c r="Y1311" i="2"/>
  <c r="Z1311" i="2"/>
  <c r="Y1312" i="2"/>
  <c r="Z1312" i="2"/>
  <c r="Y1313" i="2"/>
  <c r="Z1313" i="2"/>
  <c r="Y1314" i="2"/>
  <c r="Z1314" i="2"/>
  <c r="Y1315" i="2"/>
  <c r="Z1315" i="2"/>
  <c r="Y1316" i="2"/>
  <c r="Z1316" i="2"/>
  <c r="Y1317" i="2"/>
  <c r="Z1317" i="2"/>
  <c r="Y1318" i="2"/>
  <c r="Z1318" i="2"/>
  <c r="Y1319" i="2"/>
  <c r="Z1319" i="2"/>
  <c r="Y1320" i="2"/>
  <c r="Z1320" i="2"/>
  <c r="Y1321" i="2"/>
  <c r="Z1321" i="2"/>
  <c r="Y1322" i="2"/>
  <c r="Z1322" i="2"/>
  <c r="Y1323" i="2"/>
  <c r="Z1323" i="2"/>
  <c r="Y1324" i="2"/>
  <c r="Z1324" i="2"/>
  <c r="Y1325" i="2"/>
  <c r="Z1325" i="2"/>
  <c r="Y1326" i="2"/>
  <c r="Z1326" i="2"/>
  <c r="Y1327" i="2"/>
  <c r="Z1327" i="2"/>
  <c r="Y1328" i="2"/>
  <c r="Z1328" i="2"/>
  <c r="Y1329" i="2"/>
  <c r="Z1329" i="2"/>
  <c r="Y1330" i="2"/>
  <c r="Z1330" i="2"/>
  <c r="Y1331" i="2"/>
  <c r="Z1331" i="2"/>
  <c r="Y1332" i="2"/>
  <c r="Z1332" i="2"/>
  <c r="Y1333" i="2"/>
  <c r="Z1333" i="2"/>
  <c r="Y1334" i="2"/>
  <c r="Z1334" i="2"/>
  <c r="Y1335" i="2"/>
  <c r="Z1335" i="2"/>
  <c r="Y1336" i="2"/>
  <c r="Z1336" i="2"/>
  <c r="Y1337" i="2"/>
  <c r="Z1337" i="2"/>
  <c r="Y1338" i="2"/>
  <c r="Z1338" i="2"/>
  <c r="Y1339" i="2"/>
  <c r="Z1339" i="2"/>
  <c r="Y1340" i="2"/>
  <c r="Z1340" i="2"/>
  <c r="Y1341" i="2"/>
  <c r="Z1341" i="2"/>
  <c r="Y1342" i="2"/>
  <c r="Z1342" i="2"/>
  <c r="Y1343" i="2"/>
  <c r="Z1343" i="2"/>
  <c r="Y1344" i="2"/>
  <c r="Z1344" i="2"/>
  <c r="Y1345" i="2"/>
  <c r="Z1345" i="2"/>
  <c r="Y1346" i="2"/>
  <c r="Z1346" i="2"/>
  <c r="Y1347" i="2"/>
  <c r="Z1347" i="2"/>
  <c r="Y1348" i="2"/>
  <c r="Z1348" i="2"/>
  <c r="Y1349" i="2"/>
  <c r="Z1349" i="2"/>
  <c r="Y1350" i="2"/>
  <c r="Z1350" i="2"/>
  <c r="Y1351" i="2"/>
  <c r="Z1351" i="2"/>
  <c r="Y1352" i="2"/>
  <c r="Z1352" i="2"/>
  <c r="Y1353" i="2"/>
  <c r="Z1353" i="2"/>
  <c r="Y1354" i="2"/>
  <c r="Z1354" i="2"/>
  <c r="Y1355" i="2"/>
  <c r="Z1355" i="2"/>
  <c r="Y1356" i="2"/>
  <c r="Z1356" i="2"/>
  <c r="Y1357" i="2"/>
  <c r="Z1357" i="2"/>
  <c r="Y1358" i="2"/>
  <c r="Z1358" i="2"/>
  <c r="Y1359" i="2"/>
  <c r="Z1359" i="2"/>
  <c r="Y1360" i="2"/>
  <c r="Z1360" i="2"/>
  <c r="Y1361" i="2"/>
  <c r="Z1361" i="2"/>
  <c r="Y1362" i="2"/>
  <c r="Z1362" i="2"/>
  <c r="Y1363" i="2"/>
  <c r="Z1363" i="2"/>
  <c r="Y1364" i="2"/>
  <c r="Z1364" i="2"/>
  <c r="Y1365" i="2"/>
  <c r="Z1365" i="2"/>
  <c r="Y1366" i="2"/>
  <c r="Z1366" i="2"/>
  <c r="Y1367" i="2"/>
  <c r="Z1367" i="2"/>
  <c r="Y1368" i="2"/>
  <c r="Z1368" i="2"/>
  <c r="Y1369" i="2"/>
  <c r="Z1369" i="2"/>
  <c r="Y1370" i="2"/>
  <c r="Z1370" i="2"/>
  <c r="Y1371" i="2"/>
  <c r="Z1371" i="2"/>
  <c r="Y1372" i="2"/>
  <c r="Z1372" i="2"/>
  <c r="Y1373" i="2"/>
  <c r="Z1373" i="2"/>
  <c r="Y1374" i="2"/>
  <c r="Z1374" i="2"/>
  <c r="Y1375" i="2"/>
  <c r="Z1375" i="2"/>
  <c r="Y1376" i="2"/>
  <c r="Z1376" i="2"/>
  <c r="Y1377" i="2"/>
  <c r="Z1377" i="2"/>
  <c r="Y1378" i="2"/>
  <c r="Z1378" i="2"/>
  <c r="Y1379" i="2"/>
  <c r="Z1379" i="2"/>
  <c r="Y1380" i="2"/>
  <c r="Z1380" i="2"/>
  <c r="Y1381" i="2"/>
  <c r="Z1381" i="2"/>
  <c r="Y1382" i="2"/>
  <c r="Z1382" i="2"/>
  <c r="Y1383" i="2"/>
  <c r="Z1383" i="2"/>
  <c r="Y1384" i="2"/>
  <c r="Z1384" i="2"/>
  <c r="Y1385" i="2"/>
  <c r="Z1385" i="2"/>
  <c r="Y1386" i="2"/>
  <c r="Z1386" i="2"/>
  <c r="Y1387" i="2"/>
  <c r="Z1387" i="2"/>
  <c r="Y1388" i="2"/>
  <c r="Z1388" i="2"/>
  <c r="Y1389" i="2"/>
  <c r="Z1389" i="2"/>
  <c r="Y1390" i="2"/>
  <c r="Z1390" i="2"/>
  <c r="Y1391" i="2"/>
  <c r="Z1391" i="2"/>
  <c r="Y1392" i="2"/>
  <c r="Z1392" i="2"/>
  <c r="Y1393" i="2"/>
  <c r="Z1393" i="2"/>
  <c r="Y1394" i="2"/>
  <c r="Z1394" i="2"/>
  <c r="Y1395" i="2"/>
  <c r="Z1395" i="2"/>
  <c r="Y1396" i="2"/>
  <c r="Z1396" i="2"/>
  <c r="Y1397" i="2"/>
  <c r="Z1397" i="2"/>
  <c r="Y1398" i="2"/>
  <c r="Z1398" i="2"/>
  <c r="Y1399" i="2"/>
  <c r="Z1399" i="2"/>
  <c r="Y1400" i="2"/>
  <c r="Z1400" i="2"/>
  <c r="Y1401" i="2"/>
  <c r="Z1401" i="2"/>
  <c r="Y1402" i="2"/>
  <c r="Z1402" i="2"/>
  <c r="Y1403" i="2"/>
  <c r="Z1403" i="2"/>
  <c r="Y1404" i="2"/>
  <c r="Z1404" i="2"/>
  <c r="Y1405" i="2"/>
  <c r="Z1405" i="2"/>
  <c r="Y1406" i="2"/>
  <c r="Z1406" i="2"/>
  <c r="Y1407" i="2"/>
  <c r="Z1407" i="2"/>
  <c r="Y1408" i="2"/>
  <c r="Z1408" i="2"/>
  <c r="Y1409" i="2"/>
  <c r="Z1409" i="2"/>
  <c r="Y1410" i="2"/>
  <c r="Z1410" i="2"/>
  <c r="Y1411" i="2"/>
  <c r="Z1411" i="2"/>
  <c r="Y1412" i="2"/>
  <c r="Z1412" i="2"/>
  <c r="Y1413" i="2"/>
  <c r="Z1413" i="2"/>
  <c r="Y1414" i="2"/>
  <c r="Z1414" i="2"/>
  <c r="Y1415" i="2"/>
  <c r="Z1415" i="2"/>
  <c r="Y1416" i="2"/>
  <c r="Z1416" i="2"/>
  <c r="Y1417" i="2"/>
  <c r="Z1417" i="2"/>
  <c r="Y1418" i="2"/>
  <c r="Z1418" i="2"/>
  <c r="Y1419" i="2"/>
  <c r="Z1419" i="2"/>
  <c r="Y1420" i="2"/>
  <c r="Z1420" i="2"/>
  <c r="Y1421" i="2"/>
  <c r="Z1421" i="2"/>
  <c r="Y1422" i="2"/>
  <c r="Z1422" i="2"/>
  <c r="Y1423" i="2"/>
  <c r="Z1423" i="2"/>
  <c r="Y1424" i="2"/>
  <c r="Z1424" i="2"/>
  <c r="Y1425" i="2"/>
  <c r="Z1425" i="2"/>
  <c r="Y1426" i="2"/>
  <c r="Z1426" i="2"/>
  <c r="Y1427" i="2"/>
  <c r="Z1427" i="2"/>
  <c r="Y1428" i="2"/>
  <c r="Z1428" i="2"/>
  <c r="Y1429" i="2"/>
  <c r="Z1429" i="2"/>
  <c r="Y1430" i="2"/>
  <c r="Z1430" i="2"/>
  <c r="Y1431" i="2"/>
  <c r="Z1431" i="2"/>
  <c r="Y1432" i="2"/>
  <c r="Z1432" i="2"/>
  <c r="Y1433" i="2"/>
  <c r="Z1433" i="2"/>
  <c r="Y1434" i="2"/>
  <c r="Z1434" i="2"/>
  <c r="Y1435" i="2"/>
  <c r="Z1435" i="2"/>
  <c r="Y1436" i="2"/>
  <c r="Z1436" i="2"/>
  <c r="Y1437" i="2"/>
  <c r="Z1437" i="2"/>
  <c r="Y1438" i="2"/>
  <c r="Z1438" i="2"/>
  <c r="Y1439" i="2"/>
  <c r="Z1439" i="2"/>
  <c r="Y1440" i="2"/>
  <c r="Z1440" i="2"/>
  <c r="Y1441" i="2"/>
  <c r="Z1441" i="2"/>
  <c r="Y1442" i="2"/>
  <c r="Z1442" i="2"/>
  <c r="Y1443" i="2"/>
  <c r="Z1443" i="2"/>
  <c r="Y1444" i="2"/>
  <c r="Z1444" i="2"/>
  <c r="Y1445" i="2"/>
  <c r="Z1445" i="2"/>
  <c r="Y1446" i="2"/>
  <c r="Z1446" i="2"/>
  <c r="Y1447" i="2"/>
  <c r="Z1447" i="2"/>
  <c r="Y1448" i="2"/>
  <c r="Z1448" i="2"/>
  <c r="Y1449" i="2"/>
  <c r="Z1449" i="2"/>
  <c r="Y1450" i="2"/>
  <c r="Z1450" i="2"/>
  <c r="Y1451" i="2"/>
  <c r="Z1451" i="2"/>
  <c r="Y1452" i="2"/>
  <c r="Z1452" i="2"/>
  <c r="Y1453" i="2"/>
  <c r="Z1453" i="2"/>
  <c r="Y1454" i="2"/>
  <c r="Z1454" i="2"/>
  <c r="Y1455" i="2"/>
  <c r="Z1455" i="2"/>
  <c r="Y1456" i="2"/>
  <c r="Z1456" i="2"/>
  <c r="Y1457" i="2"/>
  <c r="Z1457" i="2"/>
  <c r="Y1458" i="2"/>
  <c r="Z1458" i="2"/>
  <c r="Y1459" i="2"/>
  <c r="Z1459" i="2"/>
  <c r="Y1460" i="2"/>
  <c r="Z1460" i="2"/>
  <c r="Y1461" i="2"/>
  <c r="Z1461" i="2"/>
  <c r="Y1462" i="2"/>
  <c r="Z1462" i="2"/>
  <c r="Y1463" i="2"/>
  <c r="Z1463" i="2"/>
  <c r="Y1464" i="2"/>
  <c r="Z1464" i="2"/>
  <c r="Y1465" i="2"/>
  <c r="Z1465" i="2"/>
  <c r="Y1466" i="2"/>
  <c r="Z1466" i="2"/>
  <c r="Y1467" i="2"/>
  <c r="Z1467" i="2"/>
  <c r="Y1468" i="2"/>
  <c r="Z1468" i="2"/>
  <c r="Y1469" i="2"/>
  <c r="Z1469" i="2"/>
  <c r="Y1470" i="2"/>
  <c r="Z1470" i="2"/>
  <c r="Y1471" i="2"/>
  <c r="Z1471" i="2"/>
  <c r="Y1472" i="2"/>
  <c r="Z1472" i="2"/>
  <c r="Y1473" i="2"/>
  <c r="Z1473" i="2"/>
  <c r="Y1474" i="2"/>
  <c r="Z1474" i="2"/>
  <c r="Y1475" i="2"/>
  <c r="Z1475" i="2"/>
  <c r="Y1476" i="2"/>
  <c r="Z1476" i="2"/>
  <c r="Y1477" i="2"/>
  <c r="Z1477" i="2"/>
  <c r="Y1478" i="2"/>
  <c r="Z1478" i="2"/>
  <c r="Y1479" i="2"/>
  <c r="Z1479" i="2"/>
  <c r="Y1480" i="2"/>
  <c r="Z1480" i="2"/>
  <c r="Y1481" i="2"/>
  <c r="Z1481" i="2"/>
  <c r="Y1482" i="2"/>
  <c r="Z1482" i="2"/>
  <c r="Y1483" i="2"/>
  <c r="Z1483" i="2"/>
  <c r="Y1484" i="2"/>
  <c r="Z1484" i="2"/>
  <c r="Y1485" i="2"/>
  <c r="Z1485" i="2"/>
  <c r="Y1486" i="2"/>
  <c r="Z1486" i="2"/>
  <c r="Y1487" i="2"/>
  <c r="Z1487" i="2"/>
  <c r="Y1488" i="2"/>
  <c r="Z1488" i="2"/>
  <c r="Y1489" i="2"/>
  <c r="Z1489" i="2"/>
  <c r="Y1490" i="2"/>
  <c r="Z1490" i="2"/>
  <c r="Y1491" i="2"/>
  <c r="Z1491" i="2"/>
  <c r="Y1492" i="2"/>
  <c r="Z1492" i="2"/>
  <c r="Y1493" i="2"/>
  <c r="Z1493" i="2"/>
  <c r="Y1494" i="2"/>
  <c r="Z1494" i="2"/>
  <c r="Y1495" i="2"/>
  <c r="Z1495" i="2"/>
  <c r="Y1496" i="2"/>
  <c r="Z1496" i="2"/>
  <c r="Y1497" i="2"/>
  <c r="Z1497" i="2"/>
  <c r="Y1498" i="2"/>
  <c r="Z1498" i="2"/>
  <c r="Y1499" i="2"/>
  <c r="Z1499" i="2"/>
  <c r="Y1500" i="2"/>
  <c r="Z1500" i="2"/>
  <c r="Y1501" i="2"/>
  <c r="Z1501" i="2"/>
  <c r="Y1502" i="2"/>
  <c r="Z1502" i="2"/>
  <c r="Y1503" i="2"/>
  <c r="Z1503" i="2"/>
  <c r="Y1504" i="2"/>
  <c r="Z1504" i="2"/>
  <c r="Y1505" i="2"/>
  <c r="Z1505" i="2"/>
  <c r="Y1506" i="2"/>
  <c r="Z1506" i="2"/>
  <c r="Y1507" i="2"/>
  <c r="Z1507" i="2"/>
  <c r="Y1508" i="2"/>
  <c r="Z1508" i="2"/>
  <c r="Y1509" i="2"/>
  <c r="Z1509" i="2"/>
  <c r="Y1510" i="2"/>
  <c r="Z1510" i="2"/>
  <c r="Y1511" i="2"/>
  <c r="Z1511" i="2"/>
  <c r="Y1512" i="2"/>
  <c r="Z1512" i="2"/>
  <c r="Y1513" i="2"/>
  <c r="Z1513" i="2"/>
  <c r="Y1514" i="2"/>
  <c r="Z1514" i="2"/>
  <c r="Y1515" i="2"/>
  <c r="Z1515" i="2"/>
  <c r="Y1516" i="2"/>
  <c r="Z1516" i="2"/>
  <c r="Y1517" i="2"/>
  <c r="Z1517" i="2"/>
  <c r="Y1518" i="2"/>
  <c r="Z1518" i="2"/>
  <c r="Y1519" i="2"/>
  <c r="Z1519" i="2"/>
  <c r="Y1520" i="2"/>
  <c r="Z1520" i="2"/>
  <c r="Y1521" i="2"/>
  <c r="Z1521" i="2"/>
  <c r="Y1522" i="2"/>
  <c r="Z1522" i="2"/>
  <c r="Y1523" i="2"/>
  <c r="Z1523" i="2"/>
  <c r="Y1524" i="2"/>
  <c r="Z1524" i="2"/>
  <c r="Y1525" i="2"/>
  <c r="Z1525" i="2"/>
  <c r="Y1526" i="2"/>
  <c r="Z1526" i="2"/>
  <c r="Y1527" i="2"/>
  <c r="Z1527" i="2"/>
  <c r="Y1528" i="2"/>
  <c r="Z1528" i="2"/>
  <c r="Y1529" i="2"/>
  <c r="Z1529" i="2"/>
  <c r="Y1530" i="2"/>
  <c r="Z1530" i="2"/>
  <c r="Y1531" i="2"/>
  <c r="Z1531" i="2"/>
  <c r="Y1532" i="2"/>
  <c r="Z1532" i="2"/>
  <c r="Y1533" i="2"/>
  <c r="Z1533" i="2"/>
  <c r="Y1534" i="2"/>
  <c r="Z1534" i="2"/>
  <c r="Y1535" i="2"/>
  <c r="Z1535" i="2"/>
  <c r="Y1536" i="2"/>
  <c r="Z1536" i="2"/>
  <c r="Y1537" i="2"/>
  <c r="Z1537" i="2"/>
  <c r="Y1538" i="2"/>
  <c r="Z1538" i="2"/>
  <c r="Y1539" i="2"/>
  <c r="Z1539" i="2"/>
  <c r="Y1540" i="2"/>
  <c r="Z1540" i="2"/>
  <c r="Y1541" i="2"/>
  <c r="Z1541" i="2"/>
  <c r="Y1542" i="2"/>
  <c r="Z1542" i="2"/>
  <c r="Y1543" i="2"/>
  <c r="Z1543" i="2"/>
  <c r="Y1544" i="2"/>
  <c r="Z1544" i="2"/>
  <c r="Y1545" i="2"/>
  <c r="Z1545" i="2"/>
  <c r="Y1546" i="2"/>
  <c r="Z1546" i="2"/>
  <c r="Y1547" i="2"/>
  <c r="Z1547" i="2"/>
  <c r="Y1548" i="2"/>
  <c r="Z1548" i="2"/>
  <c r="Y1549" i="2"/>
  <c r="Z1549" i="2"/>
  <c r="Y1550" i="2"/>
  <c r="Z1550" i="2"/>
  <c r="Y1551" i="2"/>
  <c r="Z1551" i="2"/>
  <c r="Y1552" i="2"/>
  <c r="Z1552" i="2"/>
  <c r="Y1553" i="2"/>
  <c r="Z1553" i="2"/>
  <c r="Y1554" i="2"/>
  <c r="Z1554" i="2"/>
  <c r="Y1555" i="2"/>
  <c r="Z1555" i="2"/>
  <c r="Y1556" i="2"/>
  <c r="Z1556" i="2"/>
  <c r="Y1557" i="2"/>
  <c r="Z1557" i="2"/>
  <c r="Y1558" i="2"/>
  <c r="Z1558" i="2"/>
  <c r="Y1559" i="2"/>
  <c r="Z1559" i="2"/>
  <c r="Y1560" i="2"/>
  <c r="Z1560" i="2"/>
  <c r="Y1561" i="2"/>
  <c r="Z1561" i="2"/>
  <c r="Y1562" i="2"/>
  <c r="Z1562" i="2"/>
  <c r="Y1563" i="2"/>
  <c r="Z1563" i="2"/>
  <c r="Y1564" i="2"/>
  <c r="Z1564" i="2"/>
  <c r="Y1565" i="2"/>
  <c r="Z1565" i="2"/>
  <c r="Y1566" i="2"/>
  <c r="Z1566" i="2"/>
  <c r="Y1567" i="2"/>
  <c r="Z1567" i="2"/>
  <c r="Y1568" i="2"/>
  <c r="Z1568" i="2"/>
  <c r="Y1569" i="2"/>
  <c r="Z1569" i="2"/>
  <c r="Y1570" i="2"/>
  <c r="Z1570" i="2"/>
  <c r="Y1571" i="2"/>
  <c r="Z1571" i="2"/>
  <c r="Y1572" i="2"/>
  <c r="Z1572" i="2"/>
  <c r="Y1573" i="2"/>
  <c r="Z1573" i="2"/>
  <c r="Y1574" i="2"/>
  <c r="Z1574" i="2"/>
  <c r="Y1575" i="2"/>
  <c r="Z1575" i="2"/>
  <c r="Y1576" i="2"/>
  <c r="Z1576" i="2"/>
  <c r="Y1577" i="2"/>
  <c r="Z1577" i="2"/>
  <c r="Y1578" i="2"/>
  <c r="Z1578" i="2"/>
  <c r="Y1579" i="2"/>
  <c r="Z1579" i="2"/>
  <c r="Y1580" i="2"/>
  <c r="Z1580" i="2"/>
  <c r="Y1581" i="2"/>
  <c r="Z1581" i="2"/>
  <c r="Y1582" i="2"/>
  <c r="Z1582" i="2"/>
  <c r="Y1583" i="2"/>
  <c r="Z1583" i="2"/>
  <c r="Y1584" i="2"/>
  <c r="Z1584" i="2"/>
  <c r="Y1585" i="2"/>
  <c r="Z1585" i="2"/>
  <c r="Y1586" i="2"/>
  <c r="Z1586" i="2"/>
  <c r="Y1587" i="2"/>
  <c r="Z1587" i="2"/>
  <c r="Y1588" i="2"/>
  <c r="Z1588" i="2"/>
  <c r="Y1589" i="2"/>
  <c r="Z1589" i="2"/>
  <c r="Y1590" i="2"/>
  <c r="Z1590" i="2"/>
  <c r="Y1591" i="2"/>
  <c r="Z1591" i="2"/>
  <c r="Y1592" i="2"/>
  <c r="Z1592" i="2"/>
  <c r="Y1593" i="2"/>
  <c r="Z1593" i="2"/>
  <c r="Y1594" i="2"/>
  <c r="Z1594" i="2"/>
  <c r="Y1595" i="2"/>
  <c r="Z1595" i="2"/>
  <c r="Y1596" i="2"/>
  <c r="Z1596" i="2"/>
  <c r="Y1597" i="2"/>
  <c r="Z1597" i="2"/>
  <c r="Y1598" i="2"/>
  <c r="Z1598" i="2"/>
  <c r="Y1599" i="2"/>
  <c r="Z1599" i="2"/>
  <c r="Y1600" i="2"/>
  <c r="Z1600" i="2"/>
  <c r="Y1601" i="2"/>
  <c r="Z1601" i="2"/>
  <c r="Y1602" i="2"/>
  <c r="Z1602" i="2"/>
  <c r="Y1603" i="2"/>
  <c r="Z1603" i="2"/>
  <c r="Y1604" i="2"/>
  <c r="Z1604" i="2"/>
  <c r="Y1605" i="2"/>
  <c r="Z1605" i="2"/>
  <c r="Y1606" i="2"/>
  <c r="Z1606" i="2"/>
  <c r="Y1607" i="2"/>
  <c r="Z1607" i="2"/>
  <c r="Y1608" i="2"/>
  <c r="Z1608" i="2"/>
  <c r="Y1609" i="2"/>
  <c r="Z1609" i="2"/>
  <c r="Y1610" i="2"/>
  <c r="Z1610" i="2"/>
  <c r="Y1611" i="2"/>
  <c r="Z1611" i="2"/>
  <c r="Y1612" i="2"/>
  <c r="Z1612" i="2"/>
  <c r="Y1613" i="2"/>
  <c r="Z1613" i="2"/>
  <c r="Y1614" i="2"/>
  <c r="Z1614" i="2"/>
  <c r="Y1615" i="2"/>
  <c r="Z1615" i="2"/>
  <c r="Y1616" i="2"/>
  <c r="Z1616" i="2"/>
  <c r="Y1617" i="2"/>
  <c r="Z1617" i="2"/>
  <c r="Y1618" i="2"/>
  <c r="Z1618" i="2"/>
  <c r="Y1619" i="2"/>
  <c r="Z1619" i="2"/>
  <c r="Y1620" i="2"/>
  <c r="Z1620" i="2"/>
  <c r="Y1621" i="2"/>
  <c r="Z1621" i="2"/>
  <c r="Y1622" i="2"/>
  <c r="Z1622" i="2"/>
  <c r="Y1623" i="2"/>
  <c r="Z1623" i="2"/>
  <c r="Y1624" i="2"/>
  <c r="Z1624" i="2"/>
  <c r="Y1625" i="2"/>
  <c r="Z1625" i="2"/>
  <c r="Y1626" i="2"/>
  <c r="Z1626" i="2"/>
  <c r="Y1627" i="2"/>
  <c r="Z1627" i="2"/>
  <c r="Y1628" i="2"/>
  <c r="Z1628" i="2"/>
  <c r="Y1629" i="2"/>
  <c r="Z1629" i="2"/>
  <c r="Y1630" i="2"/>
  <c r="Z1630" i="2"/>
  <c r="Y1631" i="2"/>
  <c r="Z1631" i="2"/>
  <c r="Y1632" i="2"/>
  <c r="Z1632" i="2"/>
  <c r="Y1633" i="2"/>
  <c r="Z1633" i="2"/>
  <c r="Y1634" i="2"/>
  <c r="Z1634" i="2"/>
  <c r="Y1635" i="2"/>
  <c r="Z1635" i="2"/>
  <c r="Y1636" i="2"/>
  <c r="Z1636" i="2"/>
  <c r="Y1637" i="2"/>
  <c r="Z1637" i="2"/>
  <c r="Y1638" i="2"/>
  <c r="Z1638" i="2"/>
  <c r="Y1639" i="2"/>
  <c r="Z1639" i="2"/>
  <c r="Y1640" i="2"/>
  <c r="Z1640" i="2"/>
  <c r="Y1641" i="2"/>
  <c r="Z1641" i="2"/>
  <c r="Y1642" i="2"/>
  <c r="Z1642" i="2"/>
  <c r="Y1643" i="2"/>
  <c r="Z1643" i="2"/>
  <c r="Y1644" i="2"/>
  <c r="Z1644" i="2"/>
  <c r="Y1645" i="2"/>
  <c r="Z1645" i="2"/>
  <c r="Y1646" i="2"/>
  <c r="Z1646" i="2"/>
  <c r="Y1647" i="2"/>
  <c r="Z1647" i="2"/>
  <c r="Y1648" i="2"/>
  <c r="Z1648" i="2"/>
  <c r="Y1649" i="2"/>
  <c r="Z1649" i="2"/>
  <c r="Y1650" i="2"/>
  <c r="Z1650" i="2"/>
  <c r="Y1651" i="2"/>
  <c r="Z1651" i="2"/>
  <c r="Y1652" i="2"/>
  <c r="Z1652" i="2"/>
  <c r="Y1653" i="2"/>
  <c r="Z1653" i="2"/>
  <c r="Y1654" i="2"/>
  <c r="Z1654" i="2"/>
  <c r="Y1655" i="2"/>
  <c r="Z1655" i="2"/>
  <c r="Y1656" i="2"/>
  <c r="Z1656" i="2"/>
  <c r="Y1657" i="2"/>
  <c r="Z1657" i="2"/>
  <c r="Y1658" i="2"/>
  <c r="Z1658" i="2"/>
  <c r="Y1659" i="2"/>
  <c r="Z1659" i="2"/>
  <c r="Y1660" i="2"/>
  <c r="Z1660" i="2"/>
  <c r="Y1661" i="2"/>
  <c r="Z1661" i="2"/>
  <c r="Y1662" i="2"/>
  <c r="Z1662" i="2"/>
  <c r="Y1663" i="2"/>
  <c r="Z1663" i="2"/>
  <c r="Y1664" i="2"/>
  <c r="Z1664" i="2"/>
  <c r="Y1665" i="2"/>
  <c r="Z1665" i="2"/>
  <c r="Y1666" i="2"/>
  <c r="Z1666" i="2"/>
  <c r="Y1667" i="2"/>
  <c r="Z1667" i="2"/>
  <c r="Y1668" i="2"/>
  <c r="Z1668" i="2"/>
  <c r="Y1669" i="2"/>
  <c r="Z1669" i="2"/>
  <c r="Y1670" i="2"/>
  <c r="Z1670" i="2"/>
  <c r="Y1671" i="2"/>
  <c r="Z1671" i="2"/>
  <c r="Y1672" i="2"/>
  <c r="Z1672" i="2"/>
  <c r="Y1673" i="2"/>
  <c r="Z1673" i="2"/>
  <c r="Y1674" i="2"/>
  <c r="Z1674" i="2"/>
  <c r="Y1675" i="2"/>
  <c r="Z1675" i="2"/>
  <c r="Y1676" i="2"/>
  <c r="Z1676" i="2"/>
  <c r="Y1677" i="2"/>
  <c r="Z1677" i="2"/>
  <c r="Y1678" i="2"/>
  <c r="Z1678" i="2"/>
  <c r="Y1679" i="2"/>
  <c r="Z1679" i="2"/>
  <c r="Y1680" i="2"/>
  <c r="Z1680" i="2"/>
  <c r="Y1681" i="2"/>
  <c r="Z1681" i="2"/>
  <c r="Y1682" i="2"/>
  <c r="Z1682" i="2"/>
  <c r="Y1683" i="2"/>
  <c r="Z1683" i="2"/>
  <c r="Y1684" i="2"/>
  <c r="Z1684" i="2"/>
  <c r="Y1685" i="2"/>
  <c r="Z1685" i="2"/>
  <c r="Y1686" i="2"/>
  <c r="Z1686" i="2"/>
  <c r="Y1687" i="2"/>
  <c r="Z1687" i="2"/>
  <c r="Y1688" i="2"/>
  <c r="Z1688" i="2"/>
  <c r="Y1689" i="2"/>
  <c r="Z1689" i="2"/>
  <c r="Y1690" i="2"/>
  <c r="Z1690" i="2"/>
  <c r="Y1691" i="2"/>
  <c r="Z1691" i="2"/>
  <c r="Y1692" i="2"/>
  <c r="Z1692" i="2"/>
  <c r="Y1693" i="2"/>
  <c r="Z1693" i="2"/>
  <c r="Y1694" i="2"/>
  <c r="Z1694" i="2"/>
  <c r="Y1695" i="2"/>
  <c r="Z1695" i="2"/>
  <c r="Y1696" i="2"/>
  <c r="Z1696" i="2"/>
  <c r="Y1697" i="2"/>
  <c r="Z1697" i="2"/>
  <c r="Y1698" i="2"/>
  <c r="Z1698" i="2"/>
  <c r="Y1699" i="2"/>
  <c r="Z1699" i="2"/>
  <c r="Y1700" i="2"/>
  <c r="Z1700" i="2"/>
  <c r="Y1701" i="2"/>
  <c r="Z1701" i="2"/>
  <c r="Y1702" i="2"/>
  <c r="Z1702" i="2"/>
  <c r="Y1703" i="2"/>
  <c r="Z1703" i="2"/>
  <c r="Y1704" i="2"/>
  <c r="Z1704" i="2"/>
  <c r="Y1705" i="2"/>
  <c r="Z1705" i="2"/>
  <c r="Y1706" i="2"/>
  <c r="Z1706" i="2"/>
  <c r="Y1707" i="2"/>
  <c r="Z1707" i="2"/>
  <c r="Y1708" i="2"/>
  <c r="Z1708" i="2"/>
  <c r="Y1709" i="2"/>
  <c r="Z1709" i="2"/>
  <c r="Y1710" i="2"/>
  <c r="Z1710" i="2"/>
  <c r="Y1711" i="2"/>
  <c r="Z1711" i="2"/>
  <c r="Y1712" i="2"/>
  <c r="Z1712" i="2"/>
  <c r="Y1713" i="2"/>
  <c r="Z1713" i="2"/>
  <c r="Y1714" i="2"/>
  <c r="Z1714" i="2"/>
  <c r="Y1715" i="2"/>
  <c r="Z1715" i="2"/>
  <c r="Y1716" i="2"/>
  <c r="Z1716" i="2"/>
  <c r="Y1717" i="2"/>
  <c r="Z1717" i="2"/>
  <c r="Y1718" i="2"/>
  <c r="Z1718" i="2"/>
  <c r="Y1719" i="2"/>
  <c r="Z1719" i="2"/>
  <c r="Y1720" i="2"/>
  <c r="Z1720" i="2"/>
  <c r="Y1721" i="2"/>
  <c r="Z1721" i="2"/>
  <c r="Y1722" i="2"/>
  <c r="Z1722" i="2"/>
  <c r="Y1723" i="2"/>
  <c r="Z1723" i="2"/>
  <c r="Y1724" i="2"/>
  <c r="Z1724" i="2"/>
  <c r="Y1725" i="2"/>
  <c r="Z1725" i="2"/>
  <c r="Y1726" i="2"/>
  <c r="Z1726" i="2"/>
  <c r="Y1727" i="2"/>
  <c r="Z1727" i="2"/>
  <c r="Y1728" i="2"/>
  <c r="Z1728" i="2"/>
  <c r="Y1729" i="2"/>
  <c r="Z1729" i="2"/>
  <c r="Y1730" i="2"/>
  <c r="Z1730" i="2"/>
  <c r="Y1731" i="2"/>
  <c r="Z1731" i="2"/>
  <c r="Y1732" i="2"/>
  <c r="Z1732" i="2"/>
  <c r="Y1733" i="2"/>
  <c r="Z1733" i="2"/>
  <c r="Y1734" i="2"/>
  <c r="Z1734" i="2"/>
  <c r="Y1735" i="2"/>
  <c r="Z1735" i="2"/>
  <c r="Y1736" i="2"/>
  <c r="Z1736" i="2"/>
  <c r="Y1737" i="2"/>
  <c r="Z1737" i="2"/>
  <c r="Y1738" i="2"/>
  <c r="Z1738" i="2"/>
  <c r="Y1739" i="2"/>
  <c r="Z1739" i="2"/>
  <c r="Y1740" i="2"/>
  <c r="Z1740" i="2"/>
  <c r="Y1741" i="2"/>
  <c r="Z1741" i="2"/>
  <c r="Y1742" i="2"/>
  <c r="Z1742" i="2"/>
  <c r="Y1743" i="2"/>
  <c r="Z1743" i="2"/>
  <c r="Y1744" i="2"/>
  <c r="Z1744" i="2"/>
  <c r="Y1745" i="2"/>
  <c r="Z1745" i="2"/>
  <c r="Y1746" i="2"/>
  <c r="Z1746" i="2"/>
  <c r="Y1747" i="2"/>
  <c r="Z1747" i="2"/>
  <c r="Y1748" i="2"/>
  <c r="Z1748" i="2"/>
  <c r="Y1749" i="2"/>
  <c r="Z1749" i="2"/>
  <c r="Y1750" i="2"/>
  <c r="Z1750" i="2"/>
  <c r="Y1751" i="2"/>
  <c r="Z1751" i="2"/>
  <c r="Y1752" i="2"/>
  <c r="Z1752" i="2"/>
  <c r="Y1753" i="2"/>
  <c r="Z1753" i="2"/>
  <c r="Y1754" i="2"/>
  <c r="Z1754" i="2"/>
  <c r="Y1755" i="2"/>
  <c r="Z1755" i="2"/>
  <c r="Y1756" i="2"/>
  <c r="Z1756" i="2"/>
  <c r="Y1757" i="2"/>
  <c r="Z1757" i="2"/>
  <c r="Y1758" i="2"/>
  <c r="Z1758" i="2"/>
  <c r="Y1759" i="2"/>
  <c r="Z1759" i="2"/>
  <c r="Y1760" i="2"/>
  <c r="Z1760" i="2"/>
  <c r="Y1761" i="2"/>
  <c r="Z1761" i="2"/>
  <c r="Y1762" i="2"/>
  <c r="Z1762" i="2"/>
  <c r="Y1763" i="2"/>
  <c r="Z1763" i="2"/>
  <c r="Y1764" i="2"/>
  <c r="Z1764" i="2"/>
  <c r="Y1765" i="2"/>
  <c r="Z1765" i="2"/>
  <c r="Y1766" i="2"/>
  <c r="Z1766" i="2"/>
  <c r="Y1767" i="2"/>
  <c r="Z1767" i="2"/>
  <c r="Y1768" i="2"/>
  <c r="Z1768" i="2"/>
  <c r="Y1769" i="2"/>
  <c r="Z1769" i="2"/>
  <c r="Y1770" i="2"/>
  <c r="Z1770" i="2"/>
  <c r="Y1771" i="2"/>
  <c r="Z1771" i="2"/>
  <c r="Y1772" i="2"/>
  <c r="Z1772" i="2"/>
  <c r="Y1773" i="2"/>
  <c r="Z1773" i="2"/>
  <c r="Y1774" i="2"/>
  <c r="Z1774" i="2"/>
  <c r="Y1775" i="2"/>
  <c r="Z1775" i="2"/>
  <c r="Y1776" i="2"/>
  <c r="Z1776" i="2"/>
  <c r="Y1777" i="2"/>
  <c r="Z1777" i="2"/>
  <c r="Y1778" i="2"/>
  <c r="Z1778" i="2"/>
  <c r="Y1779" i="2"/>
  <c r="Z1779" i="2"/>
  <c r="Y1780" i="2"/>
  <c r="Z1780" i="2"/>
  <c r="Y1781" i="2"/>
  <c r="Z1781" i="2"/>
  <c r="Y1782" i="2"/>
  <c r="Z1782" i="2"/>
  <c r="Y1783" i="2"/>
  <c r="Z1783" i="2"/>
  <c r="Y1784" i="2"/>
  <c r="Z1784" i="2"/>
  <c r="Y1785" i="2"/>
  <c r="Z1785" i="2"/>
  <c r="Y1786" i="2"/>
  <c r="Z1786" i="2"/>
  <c r="Y1787" i="2"/>
  <c r="Z1787" i="2"/>
  <c r="Y1788" i="2"/>
  <c r="Z1788" i="2"/>
  <c r="Y1789" i="2"/>
  <c r="Z1789" i="2"/>
  <c r="Y1790" i="2"/>
  <c r="Z1790" i="2"/>
  <c r="Y1791" i="2"/>
  <c r="Z1791" i="2"/>
  <c r="Y1792" i="2"/>
  <c r="Z1792" i="2"/>
  <c r="Y1793" i="2"/>
  <c r="Z1793" i="2"/>
  <c r="Y1794" i="2"/>
  <c r="Z1794" i="2"/>
  <c r="Y1795" i="2"/>
  <c r="Z1795" i="2"/>
  <c r="Y1796" i="2"/>
  <c r="Z1796" i="2"/>
  <c r="Y1797" i="2"/>
  <c r="Z1797" i="2"/>
  <c r="Y1798" i="2"/>
  <c r="Z1798" i="2"/>
  <c r="Y1799" i="2"/>
  <c r="Z1799" i="2"/>
  <c r="Y1800" i="2"/>
  <c r="Z1800" i="2"/>
  <c r="Y1801" i="2"/>
  <c r="Z1801" i="2"/>
  <c r="Y1802" i="2"/>
  <c r="Z1802" i="2"/>
  <c r="Y1803" i="2"/>
  <c r="Z1803" i="2"/>
  <c r="Y1804" i="2"/>
  <c r="Z1804" i="2"/>
  <c r="Y1805" i="2"/>
  <c r="Z1805" i="2"/>
  <c r="Y1806" i="2"/>
  <c r="Z1806" i="2"/>
  <c r="Y1807" i="2"/>
  <c r="Z1807" i="2"/>
  <c r="Y1808" i="2"/>
  <c r="Z1808" i="2"/>
  <c r="Y1809" i="2"/>
  <c r="Z1809" i="2"/>
  <c r="Y1810" i="2"/>
  <c r="Z1810" i="2"/>
  <c r="Y1811" i="2"/>
  <c r="Z1811" i="2"/>
  <c r="Y1812" i="2"/>
  <c r="Z1812" i="2"/>
  <c r="Y1813" i="2"/>
  <c r="Z1813" i="2"/>
  <c r="Y1814" i="2"/>
  <c r="Z1814" i="2"/>
  <c r="Y1815" i="2"/>
  <c r="Z1815" i="2"/>
  <c r="Y1816" i="2"/>
  <c r="Z1816" i="2"/>
  <c r="Y1817" i="2"/>
  <c r="Z1817" i="2"/>
  <c r="Y1818" i="2"/>
  <c r="Z1818" i="2"/>
  <c r="Y1819" i="2"/>
  <c r="Z1819" i="2"/>
  <c r="Y1820" i="2"/>
  <c r="Z1820" i="2"/>
  <c r="Y1821" i="2"/>
  <c r="Z1821" i="2"/>
  <c r="Y1822" i="2"/>
  <c r="Z1822" i="2"/>
  <c r="Y1823" i="2"/>
  <c r="Z1823" i="2"/>
  <c r="Y1824" i="2"/>
  <c r="Z1824" i="2"/>
  <c r="Y1825" i="2"/>
  <c r="Z1825" i="2"/>
  <c r="Y1826" i="2"/>
  <c r="Z1826" i="2"/>
  <c r="Y1827" i="2"/>
  <c r="Z1827" i="2"/>
  <c r="Y1828" i="2"/>
  <c r="Z1828" i="2"/>
  <c r="Y1829" i="2"/>
  <c r="Z1829" i="2"/>
  <c r="Y1830" i="2"/>
  <c r="Z1830" i="2"/>
  <c r="Y1831" i="2"/>
  <c r="Z1831" i="2"/>
  <c r="Y1832" i="2"/>
  <c r="Z1832" i="2"/>
  <c r="Y1833" i="2"/>
  <c r="Z1833" i="2"/>
  <c r="Y1834" i="2"/>
  <c r="Z1834" i="2"/>
  <c r="Y1835" i="2"/>
  <c r="Z1835" i="2"/>
  <c r="Y1836" i="2"/>
  <c r="Z1836" i="2"/>
  <c r="Y1837" i="2"/>
  <c r="Z1837" i="2"/>
  <c r="Y1838" i="2"/>
  <c r="Z1838" i="2"/>
  <c r="Y1839" i="2"/>
  <c r="Z1839" i="2"/>
  <c r="Y1840" i="2"/>
  <c r="Z1840" i="2"/>
  <c r="Y1841" i="2"/>
  <c r="Z1841" i="2"/>
  <c r="Y1842" i="2"/>
  <c r="Z1842" i="2"/>
  <c r="Y1843" i="2"/>
  <c r="Z1843" i="2"/>
  <c r="Y1844" i="2"/>
  <c r="Z1844" i="2"/>
  <c r="Y1845" i="2"/>
  <c r="Z1845" i="2"/>
  <c r="Y1846" i="2"/>
  <c r="Z1846" i="2"/>
  <c r="Y1847" i="2"/>
  <c r="Z1847" i="2"/>
  <c r="Y1848" i="2"/>
  <c r="Z1848" i="2"/>
  <c r="Y1849" i="2"/>
  <c r="Z1849" i="2"/>
  <c r="Y1850" i="2"/>
  <c r="Z1850" i="2"/>
  <c r="Y1851" i="2"/>
  <c r="Z1851" i="2"/>
  <c r="Y1852" i="2"/>
  <c r="Z1852" i="2"/>
  <c r="Y1853" i="2"/>
  <c r="Z1853" i="2"/>
  <c r="Y1854" i="2"/>
  <c r="Z1854" i="2"/>
  <c r="Y1855" i="2"/>
  <c r="Z1855" i="2"/>
  <c r="Y1856" i="2"/>
  <c r="Z1856" i="2"/>
  <c r="Y1857" i="2"/>
  <c r="Z1857" i="2"/>
  <c r="Y1858" i="2"/>
  <c r="Z1858" i="2"/>
  <c r="Y1859" i="2"/>
  <c r="Z1859" i="2"/>
  <c r="Y1860" i="2"/>
  <c r="Z1860" i="2"/>
  <c r="Y1861" i="2"/>
  <c r="Z1861" i="2"/>
  <c r="Y1862" i="2"/>
  <c r="Z1862" i="2"/>
  <c r="Y1863" i="2"/>
  <c r="Z1863" i="2"/>
  <c r="Y1864" i="2"/>
  <c r="Z1864" i="2"/>
  <c r="Y1865" i="2"/>
  <c r="Z1865" i="2"/>
  <c r="Y1866" i="2"/>
  <c r="Z1866" i="2"/>
  <c r="Y1867" i="2"/>
  <c r="Z1867" i="2"/>
  <c r="Y1868" i="2"/>
  <c r="Z1868" i="2"/>
  <c r="Y1869" i="2"/>
  <c r="Z1869" i="2"/>
  <c r="Y1870" i="2"/>
  <c r="Z1870" i="2"/>
  <c r="Y1871" i="2"/>
  <c r="Z1871" i="2"/>
  <c r="Y1872" i="2"/>
  <c r="Z1872" i="2"/>
  <c r="Y1873" i="2"/>
  <c r="Z1873" i="2"/>
  <c r="Y1874" i="2"/>
  <c r="Z1874" i="2"/>
  <c r="Y1875" i="2"/>
  <c r="Z1875" i="2"/>
  <c r="Y1876" i="2"/>
  <c r="Z1876" i="2"/>
  <c r="Y1877" i="2"/>
  <c r="Z1877" i="2"/>
  <c r="Y1878" i="2"/>
  <c r="Z1878" i="2"/>
  <c r="Y1879" i="2"/>
  <c r="Z1879" i="2"/>
  <c r="Y1880" i="2"/>
  <c r="Z1880" i="2"/>
  <c r="Y1881" i="2"/>
  <c r="Z1881" i="2"/>
  <c r="Y1882" i="2"/>
  <c r="Z1882" i="2"/>
  <c r="Y1883" i="2"/>
  <c r="Z1883" i="2"/>
  <c r="Y1884" i="2"/>
  <c r="Z1884" i="2"/>
  <c r="Y1885" i="2"/>
  <c r="Z1885" i="2"/>
  <c r="Y1890" i="2"/>
  <c r="Z1890" i="2"/>
  <c r="Y1891" i="2"/>
  <c r="Z1891" i="2"/>
  <c r="Y1892" i="2"/>
  <c r="Z1892" i="2"/>
  <c r="Y1893" i="2"/>
  <c r="Z1893" i="2"/>
  <c r="Y1894" i="2"/>
  <c r="Z1894" i="2"/>
  <c r="Y1895" i="2"/>
  <c r="Z1895" i="2"/>
  <c r="Y1896" i="2"/>
  <c r="Z1896" i="2"/>
  <c r="Y1897" i="2"/>
  <c r="Z1897" i="2"/>
  <c r="Y1898" i="2"/>
  <c r="Z1898" i="2"/>
  <c r="Y1899" i="2"/>
  <c r="Z1899" i="2"/>
  <c r="Y1900" i="2"/>
  <c r="Z1900" i="2"/>
  <c r="Y1901" i="2"/>
  <c r="Z1901" i="2"/>
  <c r="Y1902" i="2"/>
  <c r="Z1902" i="2"/>
  <c r="Y1903" i="2"/>
  <c r="Z1903" i="2"/>
  <c r="Y1904" i="2"/>
  <c r="Z1904" i="2"/>
  <c r="Y1905" i="2"/>
  <c r="Z1905" i="2"/>
  <c r="Y1906" i="2"/>
  <c r="Z1906" i="2"/>
  <c r="Y1907" i="2"/>
  <c r="Z1907" i="2"/>
  <c r="Y1908" i="2"/>
  <c r="Z1908" i="2"/>
  <c r="Y1909" i="2"/>
  <c r="Z1909" i="2"/>
  <c r="Y1910" i="2"/>
  <c r="Z1910" i="2"/>
  <c r="Y1911" i="2"/>
  <c r="Z1911" i="2"/>
  <c r="Y1912" i="2"/>
  <c r="Z1912" i="2"/>
  <c r="Y1913" i="2"/>
  <c r="Z1913" i="2"/>
  <c r="Y1914" i="2"/>
  <c r="Z1914" i="2"/>
  <c r="Y1915" i="2"/>
  <c r="Z1915" i="2"/>
  <c r="Y1916" i="2"/>
  <c r="Z1916" i="2"/>
  <c r="Y1917" i="2"/>
  <c r="Z1917" i="2"/>
  <c r="Y1918" i="2"/>
  <c r="Z1918" i="2"/>
  <c r="Y1919" i="2"/>
  <c r="Z1919" i="2"/>
  <c r="Y1920" i="2"/>
  <c r="Z1920" i="2"/>
  <c r="Y1921" i="2"/>
  <c r="Z1921" i="2"/>
  <c r="Y1922" i="2"/>
  <c r="Z1922" i="2"/>
  <c r="Y1923" i="2"/>
  <c r="Z1923" i="2"/>
  <c r="Y1924" i="2"/>
  <c r="Z1924" i="2"/>
  <c r="Y1925" i="2"/>
  <c r="Z1925" i="2"/>
  <c r="Y1926" i="2"/>
  <c r="Z1926" i="2"/>
  <c r="Y1927" i="2"/>
  <c r="Z1927" i="2"/>
  <c r="Y1928" i="2"/>
  <c r="Z1928" i="2"/>
  <c r="Y1929" i="2"/>
  <c r="Z1929" i="2"/>
  <c r="Y1930" i="2"/>
  <c r="Z1930" i="2"/>
  <c r="Y1931" i="2"/>
  <c r="Z1931" i="2"/>
  <c r="Y1932" i="2"/>
  <c r="Z1932" i="2"/>
  <c r="Y1933" i="2"/>
  <c r="Z1933" i="2"/>
  <c r="Y1934" i="2"/>
  <c r="Z1934" i="2"/>
  <c r="Y1935" i="2"/>
  <c r="Z1935" i="2"/>
  <c r="Y1936" i="2"/>
  <c r="Z1936" i="2"/>
  <c r="Y1937" i="2"/>
  <c r="Z1937" i="2"/>
  <c r="Y1938" i="2"/>
  <c r="Z1938" i="2"/>
  <c r="Y1939" i="2"/>
  <c r="Z1939" i="2"/>
  <c r="Y1940" i="2"/>
  <c r="Z1940" i="2"/>
  <c r="Y1941" i="2"/>
  <c r="Z1941" i="2"/>
  <c r="Y1942" i="2"/>
  <c r="Z1942" i="2"/>
  <c r="Y1943" i="2"/>
  <c r="Z1943" i="2"/>
  <c r="Y1944" i="2"/>
  <c r="Z1944" i="2"/>
  <c r="Y1945" i="2"/>
  <c r="Z1945" i="2"/>
  <c r="Y1946" i="2"/>
  <c r="Z1946" i="2"/>
  <c r="Y1947" i="2"/>
  <c r="Z1947" i="2"/>
  <c r="Y1948" i="2"/>
  <c r="Z1948" i="2"/>
  <c r="Y1949" i="2"/>
  <c r="Z1949" i="2"/>
  <c r="Y1950" i="2"/>
  <c r="Z1950" i="2"/>
  <c r="Y1951" i="2"/>
  <c r="Z1951" i="2"/>
  <c r="Y1952" i="2"/>
  <c r="Z1952" i="2"/>
  <c r="Y1953" i="2"/>
  <c r="Z1953" i="2"/>
  <c r="Y1954" i="2"/>
  <c r="Z1954" i="2"/>
  <c r="Y1955" i="2"/>
  <c r="Z1955" i="2"/>
  <c r="Y1956" i="2"/>
  <c r="Z1956" i="2"/>
  <c r="Y1957" i="2"/>
  <c r="Z1957" i="2"/>
  <c r="Y1958" i="2"/>
  <c r="Z1958" i="2"/>
  <c r="Y1959" i="2"/>
  <c r="Z1959" i="2"/>
  <c r="Y1960" i="2"/>
  <c r="Z1960" i="2"/>
  <c r="Y1961" i="2"/>
  <c r="Z1961" i="2"/>
  <c r="Y1962" i="2"/>
  <c r="Z1962" i="2"/>
  <c r="Y1963" i="2"/>
  <c r="Z1963" i="2"/>
  <c r="Y1964" i="2"/>
  <c r="Z1964" i="2"/>
  <c r="Y1965" i="2"/>
  <c r="Z1965" i="2"/>
  <c r="Y1966" i="2"/>
  <c r="Z1966" i="2"/>
  <c r="Y1967" i="2"/>
  <c r="Z1967" i="2"/>
  <c r="Y1968" i="2"/>
  <c r="Z1968" i="2"/>
  <c r="Y1969" i="2"/>
  <c r="Z1969" i="2"/>
  <c r="Y1970" i="2"/>
  <c r="Z1970" i="2"/>
  <c r="Y1971" i="2"/>
  <c r="Z1971" i="2"/>
  <c r="Y1972" i="2"/>
  <c r="Z1972" i="2"/>
  <c r="Y1973" i="2"/>
  <c r="Z1973" i="2"/>
  <c r="Y1974" i="2"/>
  <c r="Z1974" i="2"/>
  <c r="Y1975" i="2"/>
  <c r="Z1975" i="2"/>
  <c r="Y1976" i="2"/>
  <c r="Z1976" i="2"/>
  <c r="Y1977" i="2"/>
  <c r="Z1977" i="2"/>
  <c r="Y1978" i="2"/>
  <c r="Z1978" i="2"/>
  <c r="Y1979" i="2"/>
  <c r="Z1979" i="2"/>
  <c r="Y1980" i="2"/>
  <c r="Z1980" i="2"/>
  <c r="Y1981" i="2"/>
  <c r="Z1981" i="2"/>
  <c r="Y1982" i="2"/>
  <c r="Z1982" i="2"/>
  <c r="Y1983" i="2"/>
  <c r="Z1983" i="2"/>
  <c r="Y1984" i="2"/>
  <c r="Z1984" i="2"/>
  <c r="Y1985" i="2"/>
  <c r="Z1985" i="2"/>
  <c r="Y1986" i="2"/>
  <c r="Z1986" i="2"/>
  <c r="Y1987" i="2"/>
  <c r="Z1987" i="2"/>
  <c r="Y1988" i="2"/>
  <c r="Z1988" i="2"/>
  <c r="Y1989" i="2"/>
  <c r="Z1989" i="2"/>
  <c r="Y1990" i="2"/>
  <c r="Z1990" i="2"/>
  <c r="Y1991" i="2"/>
  <c r="Z1991" i="2"/>
  <c r="Y1992" i="2"/>
  <c r="Z1992" i="2"/>
  <c r="Y1993" i="2"/>
  <c r="Z1993" i="2"/>
  <c r="Y1994" i="2"/>
  <c r="Z1994" i="2"/>
  <c r="Y1995" i="2"/>
  <c r="Z1995" i="2"/>
  <c r="Y1996" i="2"/>
  <c r="Z1996" i="2"/>
  <c r="Y1997" i="2"/>
  <c r="Z1997" i="2"/>
  <c r="Y1998" i="2"/>
  <c r="Z1998" i="2"/>
  <c r="Y1999" i="2"/>
  <c r="Z1999" i="2"/>
  <c r="Y2000" i="2"/>
  <c r="Z2000" i="2"/>
  <c r="Y2001" i="2"/>
  <c r="Z2001" i="2"/>
  <c r="Y2002" i="2"/>
  <c r="Z2002" i="2"/>
  <c r="Y2003" i="2"/>
  <c r="Z2003" i="2"/>
  <c r="Y2004" i="2"/>
  <c r="Z2004" i="2"/>
  <c r="Y2005" i="2"/>
  <c r="Z2005" i="2"/>
  <c r="Y2006" i="2"/>
  <c r="Z2006" i="2"/>
  <c r="Y2007" i="2"/>
  <c r="Z2007" i="2"/>
  <c r="Y2008" i="2"/>
  <c r="Z2008" i="2"/>
  <c r="Y2009" i="2"/>
  <c r="Z2009" i="2"/>
  <c r="Y2010" i="2"/>
  <c r="Z2010" i="2"/>
  <c r="Y2011" i="2"/>
  <c r="Z2011" i="2"/>
  <c r="Y2012" i="2"/>
  <c r="Z2012" i="2"/>
  <c r="Y2013" i="2"/>
  <c r="Z2013" i="2"/>
  <c r="Y2014" i="2"/>
  <c r="Z2014" i="2"/>
  <c r="Y2015" i="2"/>
  <c r="Z2015" i="2"/>
  <c r="Y2016" i="2"/>
  <c r="Z2016" i="2"/>
  <c r="Y2017" i="2"/>
  <c r="Z2017" i="2"/>
  <c r="Y2018" i="2"/>
  <c r="Z2018" i="2"/>
  <c r="Y2019" i="2"/>
  <c r="Z2019" i="2"/>
  <c r="Y2020" i="2"/>
  <c r="Z2020" i="2"/>
  <c r="Y2021" i="2"/>
  <c r="Z2021" i="2"/>
  <c r="Y2022" i="2"/>
  <c r="Z2022" i="2"/>
  <c r="Y2023" i="2"/>
  <c r="Z2023" i="2"/>
  <c r="Y2024" i="2"/>
  <c r="Z2024" i="2"/>
  <c r="Y2025" i="2"/>
  <c r="Z2025" i="2"/>
  <c r="Y2026" i="2"/>
  <c r="Z2026" i="2"/>
  <c r="Y2027" i="2"/>
  <c r="Z2027" i="2"/>
  <c r="Y2028" i="2"/>
  <c r="Z2028" i="2"/>
  <c r="Y2029" i="2"/>
  <c r="Z2029" i="2"/>
  <c r="Y2030" i="2"/>
  <c r="Z2030" i="2"/>
  <c r="Y2031" i="2"/>
  <c r="Z2031" i="2"/>
  <c r="Y2032" i="2"/>
  <c r="Z2032" i="2"/>
  <c r="Y2033" i="2"/>
  <c r="Z2033" i="2"/>
  <c r="Y2034" i="2"/>
  <c r="Z2034" i="2"/>
  <c r="Y2035" i="2"/>
  <c r="Z2035" i="2"/>
  <c r="Y2036" i="2"/>
  <c r="Z2036" i="2"/>
  <c r="Y2037" i="2"/>
  <c r="Z2037" i="2"/>
  <c r="Y2038" i="2"/>
  <c r="Z2038" i="2"/>
  <c r="Y2039" i="2"/>
  <c r="Z2039" i="2"/>
  <c r="Y2040" i="2"/>
  <c r="Z2040" i="2"/>
  <c r="Y2041" i="2"/>
  <c r="Z2041" i="2"/>
  <c r="Y2042" i="2"/>
  <c r="Z2042" i="2"/>
  <c r="Y2043" i="2"/>
  <c r="Z2043" i="2"/>
  <c r="Y2044" i="2"/>
  <c r="Z2044" i="2"/>
  <c r="Y2045" i="2"/>
  <c r="Z2045" i="2"/>
  <c r="Y2046" i="2"/>
  <c r="Z2046" i="2"/>
  <c r="Y2047" i="2"/>
  <c r="Z2047" i="2"/>
  <c r="Y2048" i="2"/>
  <c r="Z2048" i="2"/>
  <c r="Y2049" i="2"/>
  <c r="Z2049" i="2"/>
  <c r="Y2050" i="2"/>
  <c r="Z2050" i="2"/>
  <c r="Y2051" i="2"/>
  <c r="Z2051" i="2"/>
  <c r="Y2052" i="2"/>
  <c r="Z2052" i="2"/>
  <c r="Y2053" i="2"/>
  <c r="Z2053" i="2"/>
  <c r="Y2054" i="2"/>
  <c r="Z2054" i="2"/>
  <c r="Y2055" i="2"/>
  <c r="Z2055" i="2"/>
  <c r="Y2056" i="2"/>
  <c r="Z2056" i="2"/>
  <c r="Y2057" i="2"/>
  <c r="Z2057" i="2"/>
  <c r="Y2058" i="2"/>
  <c r="Z2058" i="2"/>
  <c r="Y2059" i="2"/>
  <c r="Z2059" i="2"/>
  <c r="Y2060" i="2"/>
  <c r="Z2060" i="2"/>
  <c r="Y2061" i="2"/>
  <c r="Z2061" i="2"/>
  <c r="Y2062" i="2"/>
  <c r="Z2062" i="2"/>
  <c r="Y2063" i="2"/>
  <c r="Z2063" i="2"/>
  <c r="Y2064" i="2"/>
  <c r="Z2064" i="2"/>
  <c r="Y2065" i="2"/>
  <c r="Z2065" i="2"/>
  <c r="Y2066" i="2"/>
  <c r="Z2066" i="2"/>
  <c r="Y2067" i="2"/>
  <c r="Z2067" i="2"/>
  <c r="Y2068" i="2"/>
  <c r="Z2068" i="2"/>
  <c r="Y2069" i="2"/>
  <c r="Z2069" i="2"/>
  <c r="Y2070" i="2"/>
  <c r="Z2070" i="2"/>
  <c r="Y2071" i="2"/>
  <c r="Z2071" i="2"/>
  <c r="Y2072" i="2"/>
  <c r="Z2072" i="2"/>
  <c r="Y2073" i="2"/>
  <c r="Z2073" i="2"/>
  <c r="Y2074" i="2"/>
  <c r="Z2074" i="2"/>
  <c r="Y2075" i="2"/>
  <c r="Z2075" i="2"/>
  <c r="Y2076" i="2"/>
  <c r="Z2076" i="2"/>
  <c r="Y2077" i="2"/>
  <c r="Z2077" i="2"/>
  <c r="Y2078" i="2"/>
  <c r="Z2078" i="2"/>
  <c r="Y2079" i="2"/>
  <c r="Z2079" i="2"/>
  <c r="Y2080" i="2"/>
  <c r="Z2080" i="2"/>
  <c r="Y2081" i="2"/>
  <c r="Z2081" i="2"/>
  <c r="Y2082" i="2"/>
  <c r="Z2082" i="2"/>
  <c r="Y2083" i="2"/>
  <c r="Z2083" i="2"/>
  <c r="Y2084" i="2"/>
  <c r="Z2084" i="2"/>
  <c r="Y2085" i="2"/>
  <c r="Z2085" i="2"/>
  <c r="Y2086" i="2"/>
  <c r="Z2086" i="2"/>
  <c r="Y2087" i="2"/>
  <c r="Z2087" i="2"/>
  <c r="Y2088" i="2"/>
  <c r="Z2088" i="2"/>
  <c r="Y2089" i="2"/>
  <c r="Z2089" i="2"/>
  <c r="Y2090" i="2"/>
  <c r="Z2090" i="2"/>
  <c r="Y2091" i="2"/>
  <c r="Z2091" i="2"/>
  <c r="Y2092" i="2"/>
  <c r="Z2092" i="2"/>
  <c r="Y2093" i="2"/>
  <c r="Z2093" i="2"/>
  <c r="Y2094" i="2"/>
  <c r="Z2094" i="2"/>
  <c r="Y2095" i="2"/>
  <c r="Z2095" i="2"/>
  <c r="Y2096" i="2"/>
  <c r="Z2096" i="2"/>
  <c r="Y2097" i="2"/>
  <c r="Z2097" i="2"/>
  <c r="Y2098" i="2"/>
  <c r="Z2098" i="2"/>
  <c r="Y2099" i="2"/>
  <c r="Z2099" i="2"/>
  <c r="Y2100" i="2"/>
  <c r="Z2100" i="2"/>
  <c r="Y2101" i="2"/>
  <c r="Z2101" i="2"/>
  <c r="Y2102" i="2"/>
  <c r="Z2102" i="2"/>
  <c r="Y2103" i="2"/>
  <c r="Z2103" i="2"/>
  <c r="Y2104" i="2"/>
  <c r="Z2104" i="2"/>
  <c r="Y2105" i="2"/>
  <c r="Z2105" i="2"/>
  <c r="Y2106" i="2"/>
  <c r="Z2106" i="2"/>
  <c r="Y2107" i="2"/>
  <c r="Z2107" i="2"/>
  <c r="Y2108" i="2"/>
  <c r="Z2108" i="2"/>
  <c r="Y2109" i="2"/>
  <c r="Z2109" i="2"/>
  <c r="Y2110" i="2"/>
  <c r="Z2110" i="2"/>
  <c r="Y2111" i="2"/>
  <c r="Z2111" i="2"/>
  <c r="Y2112" i="2"/>
  <c r="Z2112" i="2"/>
  <c r="Y2113" i="2"/>
  <c r="Z2113" i="2"/>
  <c r="Y2114" i="2"/>
  <c r="Z2114" i="2"/>
  <c r="Y2115" i="2"/>
  <c r="Z2115" i="2"/>
  <c r="Y2116" i="2"/>
  <c r="Z2116" i="2"/>
  <c r="Y2117" i="2"/>
  <c r="Z2117" i="2"/>
  <c r="Y2118" i="2"/>
  <c r="Z2118" i="2"/>
  <c r="Y2119" i="2"/>
  <c r="Z2119" i="2"/>
  <c r="Y2120" i="2"/>
  <c r="Z2120" i="2"/>
  <c r="Y2121" i="2"/>
  <c r="Z2121" i="2"/>
  <c r="Y2122" i="2"/>
  <c r="Z2122" i="2"/>
  <c r="Y2123" i="2"/>
  <c r="Z2123" i="2"/>
  <c r="Y2124" i="2"/>
  <c r="Z2124" i="2"/>
  <c r="Y2125" i="2"/>
  <c r="Z2125" i="2"/>
  <c r="Y2126" i="2"/>
  <c r="Z2126" i="2"/>
  <c r="Y2127" i="2"/>
  <c r="Z2127" i="2"/>
  <c r="Y2128" i="2"/>
  <c r="Z2128" i="2"/>
  <c r="Y2129" i="2"/>
  <c r="Z2129" i="2"/>
  <c r="Y2130" i="2"/>
  <c r="Z2130" i="2"/>
  <c r="Y2131" i="2"/>
  <c r="Z2131" i="2"/>
  <c r="Y2132" i="2"/>
  <c r="Z2132" i="2"/>
  <c r="Y2133" i="2"/>
  <c r="Z2133" i="2"/>
  <c r="Y2134" i="2"/>
  <c r="Z2134" i="2"/>
  <c r="Y2135" i="2"/>
  <c r="Z2135" i="2"/>
  <c r="Y2136" i="2"/>
  <c r="Z2136" i="2"/>
  <c r="Y2137" i="2"/>
  <c r="Z2137" i="2"/>
  <c r="Y2138" i="2"/>
  <c r="Z2138" i="2"/>
  <c r="Y2139" i="2"/>
  <c r="Z2139" i="2"/>
  <c r="Y2140" i="2"/>
  <c r="Z2140" i="2"/>
  <c r="Y2141" i="2"/>
  <c r="Z2141" i="2"/>
  <c r="Y2142" i="2"/>
  <c r="Z2142" i="2"/>
  <c r="Y2143" i="2"/>
  <c r="Z2143" i="2"/>
  <c r="Y2144" i="2"/>
  <c r="Z2144" i="2"/>
  <c r="Y2145" i="2"/>
  <c r="Z2145" i="2"/>
  <c r="Y2146" i="2"/>
  <c r="Z2146" i="2"/>
  <c r="Y2147" i="2"/>
  <c r="Z2147" i="2"/>
  <c r="Y2148" i="2"/>
  <c r="Z2148" i="2"/>
  <c r="Y2149" i="2"/>
  <c r="Z2149" i="2"/>
  <c r="Y2150" i="2"/>
  <c r="Z2150" i="2"/>
  <c r="Y2151" i="2"/>
  <c r="Z2151" i="2"/>
  <c r="Y2152" i="2"/>
  <c r="Z2152" i="2"/>
  <c r="Y2153" i="2"/>
  <c r="Z2153" i="2"/>
  <c r="Y2154" i="2"/>
  <c r="Z2154" i="2"/>
  <c r="Y2155" i="2"/>
  <c r="Z2155" i="2"/>
  <c r="Y2156" i="2"/>
  <c r="Z2156" i="2"/>
  <c r="Y2157" i="2"/>
  <c r="Z2157" i="2"/>
  <c r="Y2158" i="2"/>
  <c r="Z2158" i="2"/>
  <c r="Y2159" i="2"/>
  <c r="Z2159" i="2"/>
  <c r="Y2160" i="2"/>
  <c r="Z2160" i="2"/>
  <c r="Y2161" i="2"/>
  <c r="Z2161" i="2"/>
  <c r="Y2162" i="2"/>
  <c r="Z2162" i="2"/>
  <c r="Y2163" i="2"/>
  <c r="Z2163" i="2"/>
  <c r="Y2164" i="2"/>
  <c r="Z2164" i="2"/>
  <c r="Y2165" i="2"/>
  <c r="Z2165" i="2"/>
  <c r="Y2166" i="2"/>
  <c r="Z2166" i="2"/>
  <c r="Y2167" i="2"/>
  <c r="Z2167" i="2"/>
  <c r="Y2168" i="2"/>
  <c r="Z2168" i="2"/>
  <c r="Y2169" i="2"/>
  <c r="Z2169" i="2"/>
  <c r="Y2170" i="2"/>
  <c r="Z2170" i="2"/>
  <c r="Y2171" i="2"/>
  <c r="Z2171" i="2"/>
  <c r="Y2172" i="2"/>
  <c r="Z2172" i="2"/>
  <c r="Y2173" i="2"/>
  <c r="Z2173" i="2"/>
  <c r="Y2174" i="2"/>
  <c r="Z2174" i="2"/>
  <c r="Y2175" i="2"/>
  <c r="Z2175" i="2"/>
  <c r="Y2176" i="2"/>
  <c r="Z2176" i="2"/>
  <c r="Y2177" i="2"/>
  <c r="Z2177" i="2"/>
  <c r="Y2178" i="2"/>
  <c r="Z2178" i="2"/>
  <c r="Y2179" i="2"/>
  <c r="Z2179" i="2"/>
  <c r="Y2180" i="2"/>
  <c r="Z2180" i="2"/>
  <c r="Y2181" i="2"/>
  <c r="Z2181" i="2"/>
  <c r="Y2182" i="2"/>
  <c r="Z2182" i="2"/>
  <c r="Y2183" i="2"/>
  <c r="Z2183" i="2"/>
  <c r="Y2184" i="2"/>
  <c r="Z2184" i="2"/>
  <c r="Y2185" i="2"/>
  <c r="Z2185" i="2"/>
  <c r="Y2186" i="2"/>
  <c r="Z2186" i="2"/>
  <c r="Y2187" i="2"/>
  <c r="Z2187" i="2"/>
  <c r="Y2188" i="2"/>
  <c r="Z2188" i="2"/>
  <c r="Y2189" i="2"/>
  <c r="Z2189" i="2"/>
  <c r="Y2190" i="2"/>
  <c r="Z2190" i="2"/>
  <c r="Y2191" i="2"/>
  <c r="Z2191" i="2"/>
  <c r="Y2192" i="2"/>
  <c r="Z2192" i="2"/>
  <c r="Y2193" i="2"/>
  <c r="Z2193" i="2"/>
  <c r="Y2194" i="2"/>
  <c r="Z2194" i="2"/>
  <c r="Y2195" i="2"/>
  <c r="Z2195" i="2"/>
  <c r="Y2196" i="2"/>
  <c r="Z2196" i="2"/>
  <c r="Y2197" i="2"/>
  <c r="Z2197" i="2"/>
  <c r="Y2198" i="2"/>
  <c r="Z2198" i="2"/>
  <c r="Y2199" i="2"/>
  <c r="Z2199" i="2"/>
  <c r="Y2200" i="2"/>
  <c r="Z2200" i="2"/>
  <c r="Y2201" i="2"/>
  <c r="Z2201" i="2"/>
  <c r="Y2202" i="2"/>
  <c r="Z2202" i="2"/>
  <c r="Y2203" i="2"/>
  <c r="Z2203" i="2"/>
  <c r="Y2204" i="2"/>
  <c r="Z2204" i="2"/>
  <c r="Y2205" i="2"/>
  <c r="Z2205" i="2"/>
  <c r="Y2206" i="2"/>
  <c r="Z2206" i="2"/>
  <c r="Y2207" i="2"/>
  <c r="Z2207" i="2"/>
  <c r="Y2208" i="2"/>
  <c r="Z2208" i="2"/>
  <c r="Y2209" i="2"/>
  <c r="Z2209" i="2"/>
  <c r="Y2210" i="2"/>
  <c r="Z2210" i="2"/>
  <c r="Y2211" i="2"/>
  <c r="Z2211" i="2"/>
  <c r="Y2212" i="2"/>
  <c r="Z2212" i="2"/>
  <c r="Y2213" i="2"/>
  <c r="Z2213" i="2"/>
  <c r="Y2214" i="2"/>
  <c r="Z2214" i="2"/>
  <c r="Y2215" i="2"/>
  <c r="Z2215" i="2"/>
  <c r="Y2216" i="2"/>
  <c r="Z2216" i="2"/>
  <c r="Y2217" i="2"/>
  <c r="Z2217" i="2"/>
  <c r="Y2218" i="2"/>
  <c r="Z2218" i="2"/>
  <c r="Y2219" i="2"/>
  <c r="Z2219" i="2"/>
  <c r="Y2220" i="2"/>
  <c r="Z2220" i="2"/>
  <c r="Y2221" i="2"/>
  <c r="Z2221" i="2"/>
  <c r="Y2222" i="2"/>
  <c r="Z2222" i="2"/>
  <c r="Y2223" i="2"/>
  <c r="Z2223" i="2"/>
  <c r="Y2224" i="2"/>
  <c r="Z2224" i="2"/>
  <c r="Y2225" i="2"/>
  <c r="Z2225" i="2"/>
  <c r="Y2226" i="2"/>
  <c r="Z2226" i="2"/>
  <c r="Y2227" i="2"/>
  <c r="Z2227" i="2"/>
  <c r="Y2228" i="2"/>
  <c r="Z2228" i="2"/>
  <c r="Y2229" i="2"/>
  <c r="Z2229" i="2"/>
  <c r="Y2230" i="2"/>
  <c r="Z2230" i="2"/>
  <c r="Y2231" i="2"/>
  <c r="Z2231" i="2"/>
  <c r="Y2232" i="2"/>
  <c r="Z2232" i="2"/>
  <c r="Y2233" i="2"/>
  <c r="Z2233" i="2"/>
  <c r="Y2234" i="2"/>
  <c r="Z2234" i="2"/>
  <c r="Y2235" i="2"/>
  <c r="Z2235" i="2"/>
  <c r="Y2236" i="2"/>
  <c r="Z2236" i="2"/>
  <c r="Y2237" i="2"/>
  <c r="Z2237" i="2"/>
  <c r="AL2" i="2"/>
  <c r="V28" i="5"/>
  <c r="R28" i="5"/>
  <c r="J28" i="5"/>
  <c r="N27" i="5"/>
  <c r="V26" i="5"/>
  <c r="R26" i="5"/>
  <c r="N26" i="5"/>
  <c r="J26" i="5"/>
  <c r="V25" i="5"/>
  <c r="R25" i="5"/>
  <c r="N25" i="5"/>
  <c r="J25" i="5"/>
  <c r="V24" i="5"/>
  <c r="R24" i="5"/>
  <c r="N24" i="5"/>
  <c r="J24" i="5"/>
  <c r="V23" i="5"/>
  <c r="R23" i="5"/>
  <c r="N23" i="5"/>
  <c r="J23" i="5"/>
  <c r="V22" i="5"/>
  <c r="R22" i="5"/>
  <c r="N22" i="5"/>
  <c r="J22" i="5"/>
  <c r="F22" i="5"/>
  <c r="V21" i="5"/>
  <c r="R21" i="5"/>
  <c r="N21" i="5"/>
  <c r="J21" i="5"/>
  <c r="F21" i="5"/>
  <c r="V20" i="5"/>
  <c r="R20" i="5"/>
  <c r="N20" i="5"/>
  <c r="J20" i="5"/>
  <c r="F20" i="5"/>
  <c r="V19" i="5"/>
  <c r="R19" i="5"/>
  <c r="N19" i="5"/>
  <c r="J19" i="5"/>
  <c r="F19" i="5"/>
  <c r="V18" i="5"/>
  <c r="R18" i="5"/>
  <c r="N18" i="5"/>
  <c r="J18" i="5"/>
  <c r="F18" i="5"/>
  <c r="V17" i="5"/>
  <c r="R17" i="5"/>
  <c r="N17" i="5"/>
  <c r="J17" i="5"/>
  <c r="F17" i="5"/>
  <c r="V16" i="5"/>
  <c r="R16" i="5"/>
  <c r="N16" i="5"/>
  <c r="J16" i="5"/>
  <c r="F16" i="5"/>
  <c r="V15" i="5"/>
  <c r="R15" i="5"/>
  <c r="N15" i="5"/>
  <c r="J15" i="5"/>
  <c r="F15" i="5"/>
  <c r="V14" i="5"/>
  <c r="R14" i="5"/>
  <c r="N14" i="5"/>
  <c r="J14" i="5"/>
  <c r="F14" i="5"/>
  <c r="V13" i="5"/>
  <c r="R13" i="5"/>
  <c r="N13" i="5"/>
  <c r="J13" i="5"/>
  <c r="F13" i="5"/>
  <c r="V12" i="5"/>
  <c r="R12" i="5"/>
  <c r="N12" i="5"/>
  <c r="J12" i="5"/>
  <c r="F12" i="5"/>
  <c r="V11" i="5"/>
  <c r="R11" i="5"/>
  <c r="N11" i="5"/>
  <c r="J11" i="5"/>
  <c r="F11" i="5"/>
  <c r="V10" i="5"/>
  <c r="R10" i="5"/>
  <c r="N10" i="5"/>
  <c r="J10" i="5"/>
  <c r="F10" i="5"/>
  <c r="V9" i="5"/>
  <c r="R9" i="5"/>
  <c r="N9" i="5"/>
  <c r="J9" i="5"/>
  <c r="F9" i="5"/>
  <c r="V8" i="5"/>
  <c r="R8" i="5"/>
  <c r="N8" i="5"/>
  <c r="J8" i="5"/>
  <c r="F8" i="5"/>
  <c r="V7" i="5"/>
  <c r="R7" i="5"/>
  <c r="N7" i="5"/>
  <c r="J7" i="5"/>
  <c r="F7" i="5"/>
  <c r="V6" i="5"/>
  <c r="R6" i="5"/>
  <c r="N6" i="5"/>
  <c r="J6" i="5"/>
  <c r="F6" i="5"/>
  <c r="V5" i="5"/>
  <c r="R5" i="5"/>
  <c r="N5" i="5"/>
  <c r="J5" i="5"/>
  <c r="F5" i="5"/>
  <c r="V4" i="5"/>
  <c r="R4" i="5"/>
  <c r="N4" i="5"/>
  <c r="J4" i="5"/>
  <c r="F4" i="5"/>
  <c r="V3" i="5"/>
  <c r="R3" i="5"/>
  <c r="N3" i="5"/>
  <c r="J3" i="5"/>
  <c r="F3" i="5"/>
  <c r="V2" i="5"/>
  <c r="R2" i="5"/>
  <c r="N2" i="5"/>
  <c r="J2" i="5"/>
  <c r="F2" i="5"/>
  <c r="V28" i="4"/>
  <c r="R28" i="4"/>
  <c r="J28" i="4"/>
  <c r="N27" i="4"/>
  <c r="V26" i="4"/>
  <c r="R26" i="4"/>
  <c r="N26" i="4"/>
  <c r="J26" i="4"/>
  <c r="V25" i="4"/>
  <c r="R25" i="4"/>
  <c r="N25" i="4"/>
  <c r="J25" i="4"/>
  <c r="V24" i="4"/>
  <c r="R24" i="4"/>
  <c r="N24" i="4"/>
  <c r="J24" i="4"/>
  <c r="V23" i="4"/>
  <c r="R23" i="4"/>
  <c r="N23" i="4"/>
  <c r="J23" i="4"/>
  <c r="V22" i="4"/>
  <c r="R22" i="4"/>
  <c r="N22" i="4"/>
  <c r="J22" i="4"/>
  <c r="F22" i="4"/>
  <c r="V21" i="4"/>
  <c r="R21" i="4"/>
  <c r="N21" i="4"/>
  <c r="J21" i="4"/>
  <c r="F21" i="4"/>
  <c r="V20" i="4"/>
  <c r="R20" i="4"/>
  <c r="N20" i="4"/>
  <c r="J20" i="4"/>
  <c r="F20" i="4"/>
  <c r="V19" i="4"/>
  <c r="R19" i="4"/>
  <c r="N19" i="4"/>
  <c r="J19" i="4"/>
  <c r="F19" i="4"/>
  <c r="V18" i="4"/>
  <c r="R18" i="4"/>
  <c r="N18" i="4"/>
  <c r="J18" i="4"/>
  <c r="F18" i="4"/>
  <c r="V17" i="4"/>
  <c r="R17" i="4"/>
  <c r="N17" i="4"/>
  <c r="J17" i="4"/>
  <c r="F17" i="4"/>
  <c r="V16" i="4"/>
  <c r="R16" i="4"/>
  <c r="N16" i="4"/>
  <c r="J16" i="4"/>
  <c r="F16" i="4"/>
  <c r="V15" i="4"/>
  <c r="R15" i="4"/>
  <c r="N15" i="4"/>
  <c r="J15" i="4"/>
  <c r="F15" i="4"/>
  <c r="V14" i="4"/>
  <c r="R14" i="4"/>
  <c r="N14" i="4"/>
  <c r="J14" i="4"/>
  <c r="F14" i="4"/>
  <c r="V13" i="4"/>
  <c r="R13" i="4"/>
  <c r="N13" i="4"/>
  <c r="J13" i="4"/>
  <c r="F13" i="4"/>
  <c r="V12" i="4"/>
  <c r="R12" i="4"/>
  <c r="N12" i="4"/>
  <c r="J12" i="4"/>
  <c r="F12" i="4"/>
  <c r="V11" i="4"/>
  <c r="R11" i="4"/>
  <c r="N11" i="4"/>
  <c r="J11" i="4"/>
  <c r="F11" i="4"/>
  <c r="V10" i="4"/>
  <c r="R10" i="4"/>
  <c r="N10" i="4"/>
  <c r="J10" i="4"/>
  <c r="F10" i="4"/>
  <c r="V9" i="4"/>
  <c r="R9" i="4"/>
  <c r="N9" i="4"/>
  <c r="J9" i="4"/>
  <c r="F9" i="4"/>
  <c r="V8" i="4"/>
  <c r="R8" i="4"/>
  <c r="N8" i="4"/>
  <c r="J8" i="4"/>
  <c r="F8" i="4"/>
  <c r="V7" i="4"/>
  <c r="R7" i="4"/>
  <c r="N7" i="4"/>
  <c r="J7" i="4"/>
  <c r="F7" i="4"/>
  <c r="V6" i="4"/>
  <c r="R6" i="4"/>
  <c r="N6" i="4"/>
  <c r="J6" i="4"/>
  <c r="F6" i="4"/>
  <c r="V5" i="4"/>
  <c r="R5" i="4"/>
  <c r="N5" i="4"/>
  <c r="J5" i="4"/>
  <c r="F5" i="4"/>
  <c r="V4" i="4"/>
  <c r="R4" i="4"/>
  <c r="N4" i="4"/>
  <c r="J4" i="4"/>
  <c r="F4" i="4"/>
  <c r="V3" i="4"/>
  <c r="R3" i="4"/>
  <c r="N3" i="4"/>
  <c r="J3" i="4"/>
  <c r="F3" i="4"/>
  <c r="V2" i="4"/>
  <c r="R2" i="4"/>
  <c r="N2" i="4"/>
  <c r="J2" i="4"/>
  <c r="F2" i="4"/>
  <c r="V28" i="3"/>
  <c r="R28" i="3"/>
  <c r="N27" i="3"/>
  <c r="J26" i="3"/>
  <c r="N26" i="3"/>
  <c r="J25" i="3"/>
  <c r="V26" i="3"/>
  <c r="R26" i="3"/>
  <c r="N25" i="3"/>
  <c r="J28" i="3"/>
  <c r="V25" i="3"/>
  <c r="R25" i="3"/>
  <c r="N24" i="3"/>
  <c r="J24" i="3"/>
  <c r="V24" i="3"/>
  <c r="R24" i="3"/>
  <c r="N23" i="3"/>
  <c r="J23" i="3"/>
  <c r="F17" i="3"/>
  <c r="F3" i="3"/>
  <c r="F2" i="3"/>
  <c r="F20" i="3"/>
  <c r="F4" i="3"/>
  <c r="F9" i="3"/>
  <c r="F5" i="3"/>
  <c r="F14" i="3"/>
  <c r="F18" i="3"/>
  <c r="F12" i="3"/>
  <c r="F21" i="3"/>
  <c r="F19" i="3"/>
  <c r="F10" i="3"/>
  <c r="F7" i="3"/>
  <c r="F16" i="3"/>
  <c r="F22" i="3"/>
  <c r="F6" i="3"/>
  <c r="F11" i="3"/>
  <c r="F15" i="3"/>
  <c r="F8" i="3"/>
  <c r="F13" i="3"/>
  <c r="V23" i="3"/>
  <c r="R23" i="3"/>
  <c r="V13" i="3"/>
  <c r="R22" i="3"/>
  <c r="N22" i="3"/>
  <c r="J13" i="3"/>
  <c r="V8" i="3"/>
  <c r="R21" i="3"/>
  <c r="N21" i="3"/>
  <c r="J8" i="3"/>
  <c r="V15" i="3"/>
  <c r="R20" i="3"/>
  <c r="N20" i="3"/>
  <c r="J15" i="3"/>
  <c r="V11" i="3"/>
  <c r="R19" i="3"/>
  <c r="N19" i="3"/>
  <c r="J11" i="3"/>
  <c r="V6" i="3"/>
  <c r="R18" i="3"/>
  <c r="N18" i="3"/>
  <c r="J6" i="3"/>
  <c r="V22" i="3"/>
  <c r="R17" i="3"/>
  <c r="N17" i="3"/>
  <c r="J22" i="3"/>
  <c r="V16" i="3"/>
  <c r="R16" i="3"/>
  <c r="N16" i="3"/>
  <c r="J16" i="3"/>
  <c r="V7" i="3"/>
  <c r="R15" i="3"/>
  <c r="N15" i="3"/>
  <c r="J7" i="3"/>
  <c r="V10" i="3"/>
  <c r="R14" i="3"/>
  <c r="N14" i="3"/>
  <c r="J10" i="3"/>
  <c r="V19" i="3"/>
  <c r="R13" i="3"/>
  <c r="N13" i="3"/>
  <c r="J19" i="3"/>
  <c r="V21" i="3"/>
  <c r="R12" i="3"/>
  <c r="N12" i="3"/>
  <c r="J21" i="3"/>
  <c r="V12" i="3"/>
  <c r="R11" i="3"/>
  <c r="N11" i="3"/>
  <c r="J12" i="3"/>
  <c r="V18" i="3"/>
  <c r="R10" i="3"/>
  <c r="N10" i="3"/>
  <c r="J18" i="3"/>
  <c r="V14" i="3"/>
  <c r="R9" i="3"/>
  <c r="N9" i="3"/>
  <c r="J14" i="3"/>
  <c r="V5" i="3"/>
  <c r="R8" i="3"/>
  <c r="N8" i="3"/>
  <c r="J5" i="3"/>
  <c r="V9" i="3"/>
  <c r="R7" i="3"/>
  <c r="N7" i="3"/>
  <c r="J9" i="3"/>
  <c r="V4" i="3"/>
  <c r="R6" i="3"/>
  <c r="N6" i="3"/>
  <c r="J4" i="3"/>
  <c r="V20" i="3"/>
  <c r="R5" i="3"/>
  <c r="N5" i="3"/>
  <c r="J20" i="3"/>
  <c r="V2" i="3"/>
  <c r="R4" i="3"/>
  <c r="N4" i="3"/>
  <c r="J2" i="3"/>
  <c r="V3" i="3"/>
  <c r="R3" i="3"/>
  <c r="N3" i="3"/>
  <c r="J3" i="3"/>
  <c r="V17" i="3"/>
  <c r="R2" i="3"/>
  <c r="N2" i="3"/>
  <c r="J17" i="3"/>
  <c r="AB2" i="2"/>
  <c r="AB3" i="2"/>
  <c r="AB4" i="2"/>
  <c r="AB5" i="2"/>
  <c r="AB6" i="2"/>
  <c r="AB7" i="2"/>
  <c r="AB8" i="2"/>
  <c r="AB9" i="2"/>
  <c r="AB10" i="2"/>
  <c r="AB11" i="2"/>
  <c r="U2024" i="2"/>
  <c r="V2024" i="2"/>
  <c r="W2024" i="2"/>
  <c r="X2024" i="2"/>
  <c r="U2023" i="2"/>
  <c r="V2023" i="2"/>
  <c r="W2023" i="2"/>
  <c r="X2023" i="2"/>
  <c r="U1607" i="2"/>
  <c r="V1607" i="2"/>
  <c r="W1607" i="2"/>
  <c r="X1607" i="2"/>
  <c r="U1606" i="2"/>
  <c r="V1606" i="2"/>
  <c r="W1606" i="2"/>
  <c r="X1606" i="2"/>
  <c r="U1605" i="2"/>
  <c r="V1605" i="2"/>
  <c r="W1605" i="2"/>
  <c r="X1605" i="2"/>
  <c r="U1604" i="2"/>
  <c r="V1604" i="2"/>
  <c r="W1604" i="2"/>
  <c r="X1604" i="2"/>
  <c r="U1455" i="2"/>
  <c r="V1455" i="2"/>
  <c r="W1455" i="2"/>
  <c r="X1455" i="2"/>
  <c r="U1603" i="2"/>
  <c r="V1603" i="2"/>
  <c r="W1603" i="2"/>
  <c r="X1603" i="2"/>
  <c r="U1602" i="2"/>
  <c r="V1602" i="2"/>
  <c r="W1602" i="2"/>
  <c r="X1602" i="2"/>
  <c r="U1601" i="2"/>
  <c r="V1601" i="2"/>
  <c r="W1601" i="2"/>
  <c r="X1601" i="2"/>
  <c r="U1600" i="2"/>
  <c r="V1600" i="2"/>
  <c r="W1600" i="2"/>
  <c r="X1600" i="2"/>
  <c r="U1599" i="2"/>
  <c r="V1599" i="2"/>
  <c r="W1599" i="2"/>
  <c r="X1599" i="2"/>
  <c r="U1876" i="2"/>
  <c r="V1876" i="2"/>
  <c r="W1876" i="2"/>
  <c r="X1876" i="2"/>
  <c r="U1875" i="2"/>
  <c r="V1875" i="2"/>
  <c r="W1875" i="2"/>
  <c r="X1875" i="2"/>
  <c r="U1598" i="2"/>
  <c r="V1598" i="2"/>
  <c r="W1598" i="2"/>
  <c r="X1598" i="2"/>
  <c r="U1348" i="2"/>
  <c r="V1348" i="2"/>
  <c r="W1348" i="2"/>
  <c r="X1348" i="2"/>
  <c r="U1347" i="2"/>
  <c r="V1347" i="2"/>
  <c r="W1347" i="2"/>
  <c r="X1347" i="2"/>
  <c r="U412" i="2"/>
  <c r="V412" i="2"/>
  <c r="W412" i="2"/>
  <c r="X412" i="2"/>
  <c r="U2022" i="2"/>
  <c r="V2022" i="2"/>
  <c r="W2022" i="2"/>
  <c r="X2022" i="2"/>
  <c r="U1597" i="2"/>
  <c r="V1597" i="2"/>
  <c r="W1597" i="2"/>
  <c r="X1597" i="2"/>
  <c r="U1596" i="2"/>
  <c r="V1596" i="2"/>
  <c r="W1596" i="2"/>
  <c r="X1596" i="2"/>
  <c r="U1595" i="2"/>
  <c r="V1595" i="2"/>
  <c r="W1595" i="2"/>
  <c r="X1595" i="2"/>
  <c r="U1594" i="2"/>
  <c r="V1594" i="2"/>
  <c r="W1594" i="2"/>
  <c r="X1594" i="2"/>
  <c r="U1346" i="2"/>
  <c r="V1346" i="2"/>
  <c r="W1346" i="2"/>
  <c r="X1346" i="2"/>
  <c r="U2021" i="2"/>
  <c r="V2021" i="2"/>
  <c r="W2021" i="2"/>
  <c r="X2021" i="2"/>
  <c r="U1593" i="2"/>
  <c r="V1593" i="2"/>
  <c r="W1593" i="2"/>
  <c r="X1593" i="2"/>
  <c r="U1592" i="2"/>
  <c r="V1592" i="2"/>
  <c r="W1592" i="2"/>
  <c r="X1592" i="2"/>
  <c r="U1591" i="2"/>
  <c r="V1591" i="2"/>
  <c r="W1591" i="2"/>
  <c r="X1591" i="2"/>
  <c r="U1874" i="2"/>
  <c r="V1874" i="2"/>
  <c r="W1874" i="2"/>
  <c r="X1874" i="2"/>
  <c r="U1868" i="2"/>
  <c r="V1868" i="2"/>
  <c r="W1868" i="2"/>
  <c r="X1868" i="2"/>
  <c r="U1590" i="2"/>
  <c r="V1590" i="2"/>
  <c r="W1590" i="2"/>
  <c r="X1590" i="2"/>
  <c r="U1589" i="2"/>
  <c r="V1589" i="2"/>
  <c r="W1589" i="2"/>
  <c r="X1589" i="2"/>
  <c r="U1345" i="2"/>
  <c r="V1345" i="2"/>
  <c r="W1345" i="2"/>
  <c r="X1345" i="2"/>
  <c r="U411" i="2"/>
  <c r="V411" i="2"/>
  <c r="W411" i="2"/>
  <c r="X411" i="2"/>
  <c r="U410" i="2"/>
  <c r="V410" i="2"/>
  <c r="W410" i="2"/>
  <c r="X410" i="2"/>
  <c r="U2020" i="2"/>
  <c r="V2020" i="2"/>
  <c r="W2020" i="2"/>
  <c r="X2020" i="2"/>
  <c r="U1873" i="2"/>
  <c r="V1873" i="2"/>
  <c r="W1873" i="2"/>
  <c r="X1873" i="2"/>
  <c r="U1588" i="2"/>
  <c r="V1588" i="2"/>
  <c r="W1588" i="2"/>
  <c r="X1588" i="2"/>
  <c r="U1587" i="2"/>
  <c r="V1587" i="2"/>
  <c r="W1587" i="2"/>
  <c r="X1587" i="2"/>
  <c r="U1344" i="2"/>
  <c r="V1344" i="2"/>
  <c r="W1344" i="2"/>
  <c r="X1344" i="2"/>
  <c r="U1343" i="2"/>
  <c r="V1343" i="2"/>
  <c r="W1343" i="2"/>
  <c r="X1343" i="2"/>
  <c r="U1342" i="2"/>
  <c r="V1342" i="2"/>
  <c r="W1342" i="2"/>
  <c r="X1342" i="2"/>
  <c r="U1341" i="2"/>
  <c r="V1341" i="2"/>
  <c r="W1341" i="2"/>
  <c r="X1341" i="2"/>
  <c r="U1620" i="2"/>
  <c r="V1620" i="2"/>
  <c r="W1620" i="2"/>
  <c r="X1620" i="2"/>
  <c r="U1586" i="2"/>
  <c r="V1586" i="2"/>
  <c r="W1586" i="2"/>
  <c r="X1586" i="2"/>
  <c r="U1340" i="2"/>
  <c r="V1340" i="2"/>
  <c r="W1340" i="2"/>
  <c r="X1340" i="2"/>
  <c r="U409" i="2"/>
  <c r="V409" i="2"/>
  <c r="W409" i="2"/>
  <c r="X409" i="2"/>
  <c r="U1872" i="2"/>
  <c r="V1872" i="2"/>
  <c r="W1872" i="2"/>
  <c r="X1872" i="2"/>
  <c r="U1585" i="2"/>
  <c r="V1585" i="2"/>
  <c r="W1585" i="2"/>
  <c r="X1585" i="2"/>
  <c r="U1584" i="2"/>
  <c r="V1584" i="2"/>
  <c r="W1584" i="2"/>
  <c r="X1584" i="2"/>
  <c r="U1583" i="2"/>
  <c r="V1583" i="2"/>
  <c r="W1583" i="2"/>
  <c r="X1583" i="2"/>
  <c r="U1339" i="2"/>
  <c r="V1339" i="2"/>
  <c r="W1339" i="2"/>
  <c r="X1339" i="2"/>
  <c r="U2019" i="2"/>
  <c r="V2019" i="2"/>
  <c r="W2019" i="2"/>
  <c r="X2019" i="2"/>
  <c r="U1582" i="2"/>
  <c r="V1582" i="2"/>
  <c r="W1582" i="2"/>
  <c r="X1582" i="2"/>
  <c r="U1338" i="2"/>
  <c r="V1338" i="2"/>
  <c r="W1338" i="2"/>
  <c r="X1338" i="2"/>
  <c r="U1871" i="2"/>
  <c r="V1871" i="2"/>
  <c r="W1871" i="2"/>
  <c r="X1871" i="2"/>
  <c r="U1581" i="2"/>
  <c r="V1581" i="2"/>
  <c r="W1581" i="2"/>
  <c r="X1581" i="2"/>
  <c r="U1580" i="2"/>
  <c r="V1580" i="2"/>
  <c r="W1580" i="2"/>
  <c r="X1580" i="2"/>
  <c r="U1579" i="2"/>
  <c r="V1579" i="2"/>
  <c r="W1579" i="2"/>
  <c r="X1579" i="2"/>
  <c r="U1454" i="2"/>
  <c r="V1454" i="2"/>
  <c r="W1454" i="2"/>
  <c r="X1454" i="2"/>
  <c r="U1337" i="2"/>
  <c r="V1337" i="2"/>
  <c r="W1337" i="2"/>
  <c r="X1337" i="2"/>
  <c r="U1336" i="2"/>
  <c r="V1336" i="2"/>
  <c r="W1336" i="2"/>
  <c r="X1336" i="2"/>
  <c r="U1335" i="2"/>
  <c r="V1335" i="2"/>
  <c r="W1335" i="2"/>
  <c r="X1335" i="2"/>
  <c r="U1334" i="2"/>
  <c r="V1334" i="2"/>
  <c r="W1334" i="2"/>
  <c r="X1334" i="2"/>
  <c r="U103" i="2"/>
  <c r="V103" i="2"/>
  <c r="W103" i="2"/>
  <c r="X103" i="2"/>
  <c r="U1870" i="2"/>
  <c r="V1870" i="2"/>
  <c r="W1870" i="2"/>
  <c r="X1870" i="2"/>
  <c r="U1578" i="2"/>
  <c r="V1578" i="2"/>
  <c r="W1578" i="2"/>
  <c r="X1578" i="2"/>
  <c r="U1577" i="2"/>
  <c r="V1577" i="2"/>
  <c r="W1577" i="2"/>
  <c r="X1577" i="2"/>
  <c r="U1576" i="2"/>
  <c r="V1576" i="2"/>
  <c r="W1576" i="2"/>
  <c r="X1576" i="2"/>
  <c r="U1333" i="2"/>
  <c r="V1333" i="2"/>
  <c r="W1333" i="2"/>
  <c r="X1333" i="2"/>
  <c r="U1332" i="2"/>
  <c r="V1332" i="2"/>
  <c r="W1332" i="2"/>
  <c r="X1332" i="2"/>
  <c r="U1331" i="2"/>
  <c r="V1331" i="2"/>
  <c r="W1331" i="2"/>
  <c r="X1331" i="2"/>
  <c r="U1330" i="2"/>
  <c r="V1330" i="2"/>
  <c r="W1330" i="2"/>
  <c r="X1330" i="2"/>
  <c r="U1329" i="2"/>
  <c r="V1329" i="2"/>
  <c r="W1329" i="2"/>
  <c r="X1329" i="2"/>
  <c r="U1328" i="2"/>
  <c r="V1328" i="2"/>
  <c r="W1328" i="2"/>
  <c r="X1328" i="2"/>
  <c r="U408" i="2"/>
  <c r="V408" i="2"/>
  <c r="W408" i="2"/>
  <c r="X408" i="2"/>
  <c r="U102" i="2"/>
  <c r="V102" i="2"/>
  <c r="W102" i="2"/>
  <c r="X102" i="2"/>
  <c r="U101" i="2"/>
  <c r="V101" i="2"/>
  <c r="W101" i="2"/>
  <c r="X101" i="2"/>
  <c r="U2018" i="2"/>
  <c r="V2018" i="2"/>
  <c r="W2018" i="2"/>
  <c r="X2018" i="2"/>
  <c r="U1575" i="2"/>
  <c r="V1575" i="2"/>
  <c r="W1575" i="2"/>
  <c r="X1575" i="2"/>
  <c r="U1574" i="2"/>
  <c r="V1574" i="2"/>
  <c r="W1574" i="2"/>
  <c r="X1574" i="2"/>
  <c r="U1573" i="2"/>
  <c r="V1573" i="2"/>
  <c r="W1573" i="2"/>
  <c r="X1573" i="2"/>
  <c r="U1572" i="2"/>
  <c r="V1572" i="2"/>
  <c r="W1572" i="2"/>
  <c r="X1572" i="2"/>
  <c r="U1571" i="2"/>
  <c r="V1571" i="2"/>
  <c r="W1571" i="2"/>
  <c r="X1571" i="2"/>
  <c r="U1570" i="2"/>
  <c r="V1570" i="2"/>
  <c r="W1570" i="2"/>
  <c r="X1570" i="2"/>
  <c r="U100" i="2"/>
  <c r="V100" i="2"/>
  <c r="W100" i="2"/>
  <c r="X100" i="2"/>
  <c r="U99" i="2"/>
  <c r="V99" i="2"/>
  <c r="W99" i="2"/>
  <c r="X99" i="2"/>
  <c r="U98" i="2"/>
  <c r="V98" i="2"/>
  <c r="W98" i="2"/>
  <c r="X98" i="2"/>
  <c r="U97" i="2"/>
  <c r="V97" i="2"/>
  <c r="W97" i="2"/>
  <c r="X97" i="2"/>
  <c r="U2017" i="2"/>
  <c r="V2017" i="2"/>
  <c r="W2017" i="2"/>
  <c r="X2017" i="2"/>
  <c r="U2016" i="2"/>
  <c r="V2016" i="2"/>
  <c r="W2016" i="2"/>
  <c r="X2016" i="2"/>
  <c r="U2015" i="2"/>
  <c r="V2015" i="2"/>
  <c r="W2015" i="2"/>
  <c r="X2015" i="2"/>
  <c r="U1569" i="2"/>
  <c r="V1569" i="2"/>
  <c r="W1569" i="2"/>
  <c r="X1569" i="2"/>
  <c r="U1568" i="2"/>
  <c r="V1568" i="2"/>
  <c r="W1568" i="2"/>
  <c r="X1568" i="2"/>
  <c r="U1567" i="2"/>
  <c r="V1567" i="2"/>
  <c r="W1567" i="2"/>
  <c r="X1567" i="2"/>
  <c r="U1566" i="2"/>
  <c r="V1566" i="2"/>
  <c r="W1566" i="2"/>
  <c r="X1566" i="2"/>
  <c r="U1565" i="2"/>
  <c r="V1565" i="2"/>
  <c r="W1565" i="2"/>
  <c r="X1565" i="2"/>
  <c r="U1564" i="2"/>
  <c r="V1564" i="2"/>
  <c r="W1564" i="2"/>
  <c r="X1564" i="2"/>
  <c r="U1563" i="2"/>
  <c r="V1563" i="2"/>
  <c r="W1563" i="2"/>
  <c r="X1563" i="2"/>
  <c r="U1562" i="2"/>
  <c r="V1562" i="2"/>
  <c r="W1562" i="2"/>
  <c r="X1562" i="2"/>
  <c r="U1561" i="2"/>
  <c r="V1561" i="2"/>
  <c r="W1561" i="2"/>
  <c r="X1561" i="2"/>
  <c r="U1462" i="2"/>
  <c r="V1462" i="2"/>
  <c r="W1462" i="2"/>
  <c r="X1462" i="2"/>
  <c r="U1327" i="2"/>
  <c r="V1327" i="2"/>
  <c r="W1327" i="2"/>
  <c r="X1327" i="2"/>
  <c r="U1326" i="2"/>
  <c r="V1326" i="2"/>
  <c r="W1326" i="2"/>
  <c r="X1326" i="2"/>
  <c r="U96" i="2"/>
  <c r="V96" i="2"/>
  <c r="W96" i="2"/>
  <c r="X96" i="2"/>
  <c r="U95" i="2"/>
  <c r="V95" i="2"/>
  <c r="W95" i="2"/>
  <c r="X95" i="2"/>
  <c r="U94" i="2"/>
  <c r="V94" i="2"/>
  <c r="W94" i="2"/>
  <c r="X94" i="2"/>
  <c r="U93" i="2"/>
  <c r="V93" i="2"/>
  <c r="W93" i="2"/>
  <c r="X93" i="2"/>
  <c r="U92" i="2"/>
  <c r="V92" i="2"/>
  <c r="W92" i="2"/>
  <c r="X92" i="2"/>
  <c r="U1867" i="2"/>
  <c r="V1867" i="2"/>
  <c r="W1867" i="2"/>
  <c r="X1867" i="2"/>
  <c r="U1866" i="2"/>
  <c r="V1866" i="2"/>
  <c r="W1866" i="2"/>
  <c r="X1866" i="2"/>
  <c r="U1619" i="2"/>
  <c r="V1619" i="2"/>
  <c r="W1619" i="2"/>
  <c r="X1619" i="2"/>
  <c r="U1560" i="2"/>
  <c r="V1560" i="2"/>
  <c r="W1560" i="2"/>
  <c r="X1560" i="2"/>
  <c r="U1559" i="2"/>
  <c r="V1559" i="2"/>
  <c r="W1559" i="2"/>
  <c r="X1559" i="2"/>
  <c r="U1558" i="2"/>
  <c r="V1558" i="2"/>
  <c r="W1558" i="2"/>
  <c r="X1558" i="2"/>
  <c r="U1325" i="2"/>
  <c r="V1325" i="2"/>
  <c r="W1325" i="2"/>
  <c r="X1325" i="2"/>
  <c r="U1324" i="2"/>
  <c r="V1324" i="2"/>
  <c r="W1324" i="2"/>
  <c r="X1324" i="2"/>
  <c r="U1323" i="2"/>
  <c r="V1323" i="2"/>
  <c r="W1323" i="2"/>
  <c r="X1323" i="2"/>
  <c r="U1322" i="2"/>
  <c r="V1322" i="2"/>
  <c r="W1322" i="2"/>
  <c r="X1322" i="2"/>
  <c r="U1321" i="2"/>
  <c r="V1321" i="2"/>
  <c r="W1321" i="2"/>
  <c r="X1321" i="2"/>
  <c r="U1320" i="2"/>
  <c r="V1320" i="2"/>
  <c r="W1320" i="2"/>
  <c r="X1320" i="2"/>
  <c r="U1319" i="2"/>
  <c r="V1319" i="2"/>
  <c r="W1319" i="2"/>
  <c r="X1319" i="2"/>
  <c r="U1318" i="2"/>
  <c r="V1318" i="2"/>
  <c r="W1318" i="2"/>
  <c r="X1318" i="2"/>
  <c r="U1317" i="2"/>
  <c r="V1317" i="2"/>
  <c r="W1317" i="2"/>
  <c r="X1317" i="2"/>
  <c r="U91" i="2"/>
  <c r="V91" i="2"/>
  <c r="W91" i="2"/>
  <c r="X91" i="2"/>
  <c r="U90" i="2"/>
  <c r="V90" i="2"/>
  <c r="W90" i="2"/>
  <c r="X90" i="2"/>
  <c r="U89" i="2"/>
  <c r="V89" i="2"/>
  <c r="W89" i="2"/>
  <c r="X89" i="2"/>
  <c r="U88" i="2"/>
  <c r="V88" i="2"/>
  <c r="W88" i="2"/>
  <c r="X88" i="2"/>
  <c r="U2014" i="2"/>
  <c r="V2014" i="2"/>
  <c r="W2014" i="2"/>
  <c r="X2014" i="2"/>
  <c r="U2013" i="2"/>
  <c r="V2013" i="2"/>
  <c r="W2013" i="2"/>
  <c r="X2013" i="2"/>
  <c r="U2012" i="2"/>
  <c r="V2012" i="2"/>
  <c r="W2012" i="2"/>
  <c r="X2012" i="2"/>
  <c r="U1557" i="2"/>
  <c r="V1557" i="2"/>
  <c r="W1557" i="2"/>
  <c r="X1557" i="2"/>
  <c r="U1556" i="2"/>
  <c r="V1556" i="2"/>
  <c r="W1556" i="2"/>
  <c r="X1556" i="2"/>
  <c r="U1555" i="2"/>
  <c r="V1555" i="2"/>
  <c r="W1555" i="2"/>
  <c r="X1555" i="2"/>
  <c r="U1554" i="2"/>
  <c r="V1554" i="2"/>
  <c r="W1554" i="2"/>
  <c r="X1554" i="2"/>
  <c r="U1553" i="2"/>
  <c r="V1553" i="2"/>
  <c r="W1553" i="2"/>
  <c r="X1553" i="2"/>
  <c r="U1552" i="2"/>
  <c r="V1552" i="2"/>
  <c r="W1552" i="2"/>
  <c r="X1552" i="2"/>
  <c r="U1551" i="2"/>
  <c r="V1551" i="2"/>
  <c r="W1551" i="2"/>
  <c r="X1551" i="2"/>
  <c r="U1550" i="2"/>
  <c r="V1550" i="2"/>
  <c r="W1550" i="2"/>
  <c r="X1550" i="2"/>
  <c r="U1316" i="2"/>
  <c r="V1316" i="2"/>
  <c r="W1316" i="2"/>
  <c r="X1316" i="2"/>
  <c r="U1315" i="2"/>
  <c r="V1315" i="2"/>
  <c r="W1315" i="2"/>
  <c r="X1315" i="2"/>
  <c r="U1314" i="2"/>
  <c r="V1314" i="2"/>
  <c r="W1314" i="2"/>
  <c r="X1314" i="2"/>
  <c r="U1313" i="2"/>
  <c r="V1313" i="2"/>
  <c r="W1313" i="2"/>
  <c r="X1313" i="2"/>
  <c r="U1312" i="2"/>
  <c r="V1312" i="2"/>
  <c r="W1312" i="2"/>
  <c r="X1312" i="2"/>
  <c r="U1311" i="2"/>
  <c r="V1311" i="2"/>
  <c r="W1311" i="2"/>
  <c r="X1311" i="2"/>
  <c r="U1310" i="2"/>
  <c r="V1310" i="2"/>
  <c r="W1310" i="2"/>
  <c r="X1310" i="2"/>
  <c r="U87" i="2"/>
  <c r="V87" i="2"/>
  <c r="W87" i="2"/>
  <c r="X87" i="2"/>
  <c r="U86" i="2"/>
  <c r="V86" i="2"/>
  <c r="W86" i="2"/>
  <c r="X86" i="2"/>
  <c r="U85" i="2"/>
  <c r="V85" i="2"/>
  <c r="W85" i="2"/>
  <c r="X85" i="2"/>
  <c r="U84" i="2"/>
  <c r="V84" i="2"/>
  <c r="W84" i="2"/>
  <c r="X84" i="2"/>
  <c r="U83" i="2"/>
  <c r="V83" i="2"/>
  <c r="W83" i="2"/>
  <c r="X83" i="2"/>
  <c r="U82" i="2"/>
  <c r="V82" i="2"/>
  <c r="W82" i="2"/>
  <c r="X82" i="2"/>
  <c r="U81" i="2"/>
  <c r="V81" i="2"/>
  <c r="W81" i="2"/>
  <c r="X81" i="2"/>
  <c r="U80" i="2"/>
  <c r="V80" i="2"/>
  <c r="W80" i="2"/>
  <c r="X80" i="2"/>
  <c r="U79" i="2"/>
  <c r="V79" i="2"/>
  <c r="W79" i="2"/>
  <c r="X79" i="2"/>
  <c r="U78" i="2"/>
  <c r="V78" i="2"/>
  <c r="W78" i="2"/>
  <c r="X78" i="2"/>
  <c r="U77" i="2"/>
  <c r="V77" i="2"/>
  <c r="W77" i="2"/>
  <c r="X77" i="2"/>
  <c r="U76" i="2"/>
  <c r="V76" i="2"/>
  <c r="W76" i="2"/>
  <c r="X76" i="2"/>
  <c r="U75" i="2"/>
  <c r="V75" i="2"/>
  <c r="W75" i="2"/>
  <c r="X75" i="2"/>
  <c r="U74" i="2"/>
  <c r="V74" i="2"/>
  <c r="W74" i="2"/>
  <c r="X74" i="2"/>
  <c r="U73" i="2"/>
  <c r="V73" i="2"/>
  <c r="W73" i="2"/>
  <c r="X73" i="2"/>
  <c r="U72" i="2"/>
  <c r="V72" i="2"/>
  <c r="W72" i="2"/>
  <c r="X72" i="2"/>
  <c r="U71" i="2"/>
  <c r="V71" i="2"/>
  <c r="W71" i="2"/>
  <c r="X71" i="2"/>
  <c r="U70" i="2"/>
  <c r="V70" i="2"/>
  <c r="W70" i="2"/>
  <c r="X70" i="2"/>
  <c r="U69" i="2"/>
  <c r="V69" i="2"/>
  <c r="W69" i="2"/>
  <c r="X69" i="2"/>
  <c r="U68" i="2"/>
  <c r="V68" i="2"/>
  <c r="W68" i="2"/>
  <c r="X68" i="2"/>
  <c r="U67" i="2"/>
  <c r="V67" i="2"/>
  <c r="W67" i="2"/>
  <c r="X67" i="2"/>
  <c r="U66" i="2"/>
  <c r="V66" i="2"/>
  <c r="W66" i="2"/>
  <c r="X66" i="2"/>
  <c r="U65" i="2"/>
  <c r="V65" i="2"/>
  <c r="W65" i="2"/>
  <c r="X65" i="2"/>
  <c r="U64" i="2"/>
  <c r="V64" i="2"/>
  <c r="W64" i="2"/>
  <c r="X64" i="2"/>
  <c r="U63" i="2"/>
  <c r="V63" i="2"/>
  <c r="W63" i="2"/>
  <c r="X63" i="2"/>
  <c r="U62" i="2"/>
  <c r="V62" i="2"/>
  <c r="W62" i="2"/>
  <c r="X62" i="2"/>
  <c r="U61" i="2"/>
  <c r="V61" i="2"/>
  <c r="W61" i="2"/>
  <c r="X61" i="2"/>
  <c r="U60" i="2"/>
  <c r="V60" i="2"/>
  <c r="W60" i="2"/>
  <c r="X60" i="2"/>
  <c r="U1618" i="2"/>
  <c r="V1618" i="2"/>
  <c r="W1618" i="2"/>
  <c r="X1618" i="2"/>
  <c r="U1617" i="2"/>
  <c r="V1617" i="2"/>
  <c r="W1617" i="2"/>
  <c r="X1617" i="2"/>
  <c r="U1549" i="2"/>
  <c r="V1549" i="2"/>
  <c r="W1549" i="2"/>
  <c r="X1549" i="2"/>
  <c r="U1548" i="2"/>
  <c r="V1548" i="2"/>
  <c r="W1548" i="2"/>
  <c r="X1548" i="2"/>
  <c r="U1547" i="2"/>
  <c r="V1547" i="2"/>
  <c r="W1547" i="2"/>
  <c r="X1547" i="2"/>
  <c r="U1546" i="2"/>
  <c r="V1546" i="2"/>
  <c r="W1546" i="2"/>
  <c r="X1546" i="2"/>
  <c r="U1545" i="2"/>
  <c r="V1545" i="2"/>
  <c r="W1545" i="2"/>
  <c r="X1545" i="2"/>
  <c r="U1544" i="2"/>
  <c r="V1544" i="2"/>
  <c r="W1544" i="2"/>
  <c r="X1544" i="2"/>
  <c r="U1543" i="2"/>
  <c r="V1543" i="2"/>
  <c r="W1543" i="2"/>
  <c r="X1543" i="2"/>
  <c r="U1542" i="2"/>
  <c r="V1542" i="2"/>
  <c r="W1542" i="2"/>
  <c r="X1542" i="2"/>
  <c r="U1541" i="2"/>
  <c r="V1541" i="2"/>
  <c r="W1541" i="2"/>
  <c r="X1541" i="2"/>
  <c r="U1461" i="2"/>
  <c r="V1461" i="2"/>
  <c r="W1461" i="2"/>
  <c r="X1461" i="2"/>
  <c r="U1309" i="2"/>
  <c r="V1309" i="2"/>
  <c r="W1309" i="2"/>
  <c r="X1309" i="2"/>
  <c r="U1308" i="2"/>
  <c r="V1308" i="2"/>
  <c r="W1308" i="2"/>
  <c r="X1308" i="2"/>
  <c r="U1307" i="2"/>
  <c r="V1307" i="2"/>
  <c r="W1307" i="2"/>
  <c r="X1307" i="2"/>
  <c r="U1306" i="2"/>
  <c r="V1306" i="2"/>
  <c r="W1306" i="2"/>
  <c r="X1306" i="2"/>
  <c r="U1305" i="2"/>
  <c r="V1305" i="2"/>
  <c r="W1305" i="2"/>
  <c r="X1305" i="2"/>
  <c r="U1304" i="2"/>
  <c r="V1304" i="2"/>
  <c r="W1304" i="2"/>
  <c r="X1304" i="2"/>
  <c r="U1303" i="2"/>
  <c r="V1303" i="2"/>
  <c r="W1303" i="2"/>
  <c r="X1303" i="2"/>
  <c r="U1302" i="2"/>
  <c r="V1302" i="2"/>
  <c r="W1302" i="2"/>
  <c r="X1302" i="2"/>
  <c r="U1301" i="2"/>
  <c r="V1301" i="2"/>
  <c r="W1301" i="2"/>
  <c r="X1301" i="2"/>
  <c r="U1300" i="2"/>
  <c r="V1300" i="2"/>
  <c r="W1300" i="2"/>
  <c r="X1300" i="2"/>
  <c r="U1299" i="2"/>
  <c r="V1299" i="2"/>
  <c r="W1299" i="2"/>
  <c r="X1299" i="2"/>
  <c r="U407" i="2"/>
  <c r="V407" i="2"/>
  <c r="W407" i="2"/>
  <c r="X407" i="2"/>
  <c r="U406" i="2"/>
  <c r="V406" i="2"/>
  <c r="W406" i="2"/>
  <c r="X406" i="2"/>
  <c r="U59" i="2"/>
  <c r="V59" i="2"/>
  <c r="W59" i="2"/>
  <c r="X59" i="2"/>
  <c r="U58" i="2"/>
  <c r="V58" i="2"/>
  <c r="W58" i="2"/>
  <c r="X58" i="2"/>
  <c r="U57" i="2"/>
  <c r="V57" i="2"/>
  <c r="W57" i="2"/>
  <c r="X57" i="2"/>
  <c r="U56" i="2"/>
  <c r="V56" i="2"/>
  <c r="W56" i="2"/>
  <c r="X56" i="2"/>
  <c r="U55" i="2"/>
  <c r="V55" i="2"/>
  <c r="W55" i="2"/>
  <c r="X55" i="2"/>
  <c r="U54" i="2"/>
  <c r="V54" i="2"/>
  <c r="W54" i="2"/>
  <c r="X54" i="2"/>
  <c r="U53" i="2"/>
  <c r="V53" i="2"/>
  <c r="W53" i="2"/>
  <c r="X53" i="2"/>
  <c r="U52" i="2"/>
  <c r="V52" i="2"/>
  <c r="W52" i="2"/>
  <c r="X52" i="2"/>
  <c r="U51" i="2"/>
  <c r="V51" i="2"/>
  <c r="W51" i="2"/>
  <c r="X51" i="2"/>
  <c r="U50" i="2"/>
  <c r="V50" i="2"/>
  <c r="W50" i="2"/>
  <c r="X50" i="2"/>
  <c r="U1298" i="2"/>
  <c r="V1298" i="2"/>
  <c r="W1298" i="2"/>
  <c r="X1298" i="2"/>
  <c r="U1297" i="2"/>
  <c r="V1297" i="2"/>
  <c r="W1297" i="2"/>
  <c r="X1297" i="2"/>
  <c r="U1296" i="2"/>
  <c r="V1296" i="2"/>
  <c r="W1296" i="2"/>
  <c r="X1296" i="2"/>
  <c r="U1295" i="2"/>
  <c r="V1295" i="2"/>
  <c r="W1295" i="2"/>
  <c r="X1295" i="2"/>
  <c r="U1294" i="2"/>
  <c r="V1294" i="2"/>
  <c r="W1294" i="2"/>
  <c r="X1294" i="2"/>
  <c r="U1293" i="2"/>
  <c r="V1293" i="2"/>
  <c r="W1293" i="2"/>
  <c r="X1293" i="2"/>
  <c r="U1292" i="2"/>
  <c r="V1292" i="2"/>
  <c r="W1292" i="2"/>
  <c r="X1292" i="2"/>
  <c r="U1291" i="2"/>
  <c r="V1291" i="2"/>
  <c r="W1291" i="2"/>
  <c r="X1291" i="2"/>
  <c r="U1290" i="2"/>
  <c r="V1290" i="2"/>
  <c r="W1290" i="2"/>
  <c r="X1290" i="2"/>
  <c r="U1289" i="2"/>
  <c r="V1289" i="2"/>
  <c r="W1289" i="2"/>
  <c r="X1289" i="2"/>
  <c r="U1288" i="2"/>
  <c r="V1288" i="2"/>
  <c r="W1288" i="2"/>
  <c r="X1288" i="2"/>
  <c r="U1287" i="2"/>
  <c r="V1287" i="2"/>
  <c r="W1287" i="2"/>
  <c r="X1287" i="2"/>
  <c r="U1286" i="2"/>
  <c r="V1286" i="2"/>
  <c r="W1286" i="2"/>
  <c r="X1286" i="2"/>
  <c r="U1285" i="2"/>
  <c r="V1285" i="2"/>
  <c r="W1285" i="2"/>
  <c r="X1285" i="2"/>
  <c r="U1284" i="2"/>
  <c r="V1284" i="2"/>
  <c r="W1284" i="2"/>
  <c r="X1284" i="2"/>
  <c r="U1283" i="2"/>
  <c r="V1283" i="2"/>
  <c r="W1283" i="2"/>
  <c r="X1283" i="2"/>
  <c r="U1282" i="2"/>
  <c r="V1282" i="2"/>
  <c r="W1282" i="2"/>
  <c r="X1282" i="2"/>
  <c r="U1281" i="2"/>
  <c r="V1281" i="2"/>
  <c r="W1281" i="2"/>
  <c r="X1281" i="2"/>
  <c r="U1280" i="2"/>
  <c r="V1280" i="2"/>
  <c r="W1280" i="2"/>
  <c r="X1280" i="2"/>
  <c r="U1279" i="2"/>
  <c r="V1279" i="2"/>
  <c r="W1279" i="2"/>
  <c r="X1279" i="2"/>
  <c r="U1278" i="2"/>
  <c r="V1278" i="2"/>
  <c r="W1278" i="2"/>
  <c r="X1278" i="2"/>
  <c r="U1277" i="2"/>
  <c r="V1277" i="2"/>
  <c r="W1277" i="2"/>
  <c r="X1277" i="2"/>
  <c r="U1276" i="2"/>
  <c r="V1276" i="2"/>
  <c r="W1276" i="2"/>
  <c r="X1276" i="2"/>
  <c r="U1275" i="2"/>
  <c r="V1275" i="2"/>
  <c r="W1275" i="2"/>
  <c r="X1275" i="2"/>
  <c r="U1274" i="2"/>
  <c r="V1274" i="2"/>
  <c r="W1274" i="2"/>
  <c r="X1274" i="2"/>
  <c r="U1273" i="2"/>
  <c r="V1273" i="2"/>
  <c r="W1273" i="2"/>
  <c r="X1273" i="2"/>
  <c r="U1272" i="2"/>
  <c r="V1272" i="2"/>
  <c r="W1272" i="2"/>
  <c r="X1272" i="2"/>
  <c r="U1271" i="2"/>
  <c r="V1271" i="2"/>
  <c r="W1271" i="2"/>
  <c r="X1271" i="2"/>
  <c r="U1270" i="2"/>
  <c r="V1270" i="2"/>
  <c r="W1270" i="2"/>
  <c r="X1270" i="2"/>
  <c r="U1269" i="2"/>
  <c r="V1269" i="2"/>
  <c r="W1269" i="2"/>
  <c r="X1269" i="2"/>
  <c r="U1268" i="2"/>
  <c r="V1268" i="2"/>
  <c r="W1268" i="2"/>
  <c r="X1268" i="2"/>
  <c r="U1267" i="2"/>
  <c r="V1267" i="2"/>
  <c r="W1267" i="2"/>
  <c r="X1267" i="2"/>
  <c r="U1266" i="2"/>
  <c r="V1266" i="2"/>
  <c r="W1266" i="2"/>
  <c r="X1266" i="2"/>
  <c r="U1265" i="2"/>
  <c r="V1265" i="2"/>
  <c r="W1265" i="2"/>
  <c r="X1265" i="2"/>
  <c r="U1264" i="2"/>
  <c r="V1264" i="2"/>
  <c r="W1264" i="2"/>
  <c r="X1264" i="2"/>
  <c r="U1263" i="2"/>
  <c r="V1263" i="2"/>
  <c r="W1263" i="2"/>
  <c r="X1263" i="2"/>
  <c r="U1262" i="2"/>
  <c r="V1262" i="2"/>
  <c r="W1262" i="2"/>
  <c r="X1262" i="2"/>
  <c r="U1261" i="2"/>
  <c r="V1261" i="2"/>
  <c r="W1261" i="2"/>
  <c r="X1261" i="2"/>
  <c r="U1260" i="2"/>
  <c r="V1260" i="2"/>
  <c r="W1260" i="2"/>
  <c r="X1260" i="2"/>
  <c r="U1259" i="2"/>
  <c r="V1259" i="2"/>
  <c r="W1259" i="2"/>
  <c r="X1259" i="2"/>
  <c r="U1258" i="2"/>
  <c r="V1258" i="2"/>
  <c r="W1258" i="2"/>
  <c r="X1258" i="2"/>
  <c r="U1257" i="2"/>
  <c r="V1257" i="2"/>
  <c r="W1257" i="2"/>
  <c r="X1257" i="2"/>
  <c r="U1256" i="2"/>
  <c r="V1256" i="2"/>
  <c r="W1256" i="2"/>
  <c r="X1256" i="2"/>
  <c r="U1255" i="2"/>
  <c r="V1255" i="2"/>
  <c r="W1255" i="2"/>
  <c r="X1255" i="2"/>
  <c r="U1254" i="2"/>
  <c r="V1254" i="2"/>
  <c r="W1254" i="2"/>
  <c r="X1254" i="2"/>
  <c r="U1253" i="2"/>
  <c r="V1253" i="2"/>
  <c r="W1253" i="2"/>
  <c r="X1253" i="2"/>
  <c r="U1252" i="2"/>
  <c r="V1252" i="2"/>
  <c r="W1252" i="2"/>
  <c r="X1252" i="2"/>
  <c r="U1251" i="2"/>
  <c r="V1251" i="2"/>
  <c r="W1251" i="2"/>
  <c r="X1251" i="2"/>
  <c r="U1250" i="2"/>
  <c r="V1250" i="2"/>
  <c r="W1250" i="2"/>
  <c r="X1250" i="2"/>
  <c r="U1249" i="2"/>
  <c r="V1249" i="2"/>
  <c r="W1249" i="2"/>
  <c r="X1249" i="2"/>
  <c r="U1248" i="2"/>
  <c r="V1248" i="2"/>
  <c r="W1248" i="2"/>
  <c r="X1248" i="2"/>
  <c r="U1247" i="2"/>
  <c r="V1247" i="2"/>
  <c r="W1247" i="2"/>
  <c r="X1247" i="2"/>
  <c r="U1246" i="2"/>
  <c r="V1246" i="2"/>
  <c r="W1246" i="2"/>
  <c r="X1246" i="2"/>
  <c r="U1245" i="2"/>
  <c r="V1245" i="2"/>
  <c r="W1245" i="2"/>
  <c r="X1245" i="2"/>
  <c r="U1244" i="2"/>
  <c r="V1244" i="2"/>
  <c r="W1244" i="2"/>
  <c r="X1244" i="2"/>
  <c r="U1243" i="2"/>
  <c r="V1243" i="2"/>
  <c r="W1243" i="2"/>
  <c r="X1243" i="2"/>
  <c r="U1242" i="2"/>
  <c r="V1242" i="2"/>
  <c r="W1242" i="2"/>
  <c r="X1242" i="2"/>
  <c r="U1241" i="2"/>
  <c r="V1241" i="2"/>
  <c r="W1241" i="2"/>
  <c r="X1241" i="2"/>
  <c r="U1240" i="2"/>
  <c r="V1240" i="2"/>
  <c r="W1240" i="2"/>
  <c r="X1240" i="2"/>
  <c r="U1239" i="2"/>
  <c r="V1239" i="2"/>
  <c r="W1239" i="2"/>
  <c r="X1239" i="2"/>
  <c r="U1238" i="2"/>
  <c r="V1238" i="2"/>
  <c r="W1238" i="2"/>
  <c r="X1238" i="2"/>
  <c r="U1237" i="2"/>
  <c r="V1237" i="2"/>
  <c r="W1237" i="2"/>
  <c r="X1237" i="2"/>
  <c r="U1236" i="2"/>
  <c r="V1236" i="2"/>
  <c r="W1236" i="2"/>
  <c r="X1236" i="2"/>
  <c r="U1235" i="2"/>
  <c r="V1235" i="2"/>
  <c r="W1235" i="2"/>
  <c r="X1235" i="2"/>
  <c r="U1234" i="2"/>
  <c r="V1234" i="2"/>
  <c r="W1234" i="2"/>
  <c r="X1234" i="2"/>
  <c r="U1233" i="2"/>
  <c r="V1233" i="2"/>
  <c r="W1233" i="2"/>
  <c r="X1233" i="2"/>
  <c r="U1232" i="2"/>
  <c r="V1232" i="2"/>
  <c r="W1232" i="2"/>
  <c r="X1232" i="2"/>
  <c r="U1231" i="2"/>
  <c r="V1231" i="2"/>
  <c r="W1231" i="2"/>
  <c r="X1231" i="2"/>
  <c r="U1230" i="2"/>
  <c r="V1230" i="2"/>
  <c r="W1230" i="2"/>
  <c r="X1230" i="2"/>
  <c r="U1229" i="2"/>
  <c r="V1229" i="2"/>
  <c r="W1229" i="2"/>
  <c r="X1229" i="2"/>
  <c r="U1228" i="2"/>
  <c r="V1228" i="2"/>
  <c r="W1228" i="2"/>
  <c r="X1228" i="2"/>
  <c r="U1227" i="2"/>
  <c r="V1227" i="2"/>
  <c r="W1227" i="2"/>
  <c r="X1227" i="2"/>
  <c r="U1226" i="2"/>
  <c r="V1226" i="2"/>
  <c r="W1226" i="2"/>
  <c r="X1226" i="2"/>
  <c r="U1225" i="2"/>
  <c r="V1225" i="2"/>
  <c r="W1225" i="2"/>
  <c r="X1225" i="2"/>
  <c r="U1224" i="2"/>
  <c r="V1224" i="2"/>
  <c r="W1224" i="2"/>
  <c r="X1224" i="2"/>
  <c r="U1223" i="2"/>
  <c r="V1223" i="2"/>
  <c r="W1223" i="2"/>
  <c r="X1223" i="2"/>
  <c r="U1222" i="2"/>
  <c r="V1222" i="2"/>
  <c r="W1222" i="2"/>
  <c r="X1222" i="2"/>
  <c r="U1221" i="2"/>
  <c r="V1221" i="2"/>
  <c r="W1221" i="2"/>
  <c r="X1221" i="2"/>
  <c r="U1220" i="2"/>
  <c r="V1220" i="2"/>
  <c r="W1220" i="2"/>
  <c r="X1220" i="2"/>
  <c r="U1219" i="2"/>
  <c r="V1219" i="2"/>
  <c r="W1219" i="2"/>
  <c r="X1219" i="2"/>
  <c r="U1218" i="2"/>
  <c r="V1218" i="2"/>
  <c r="W1218" i="2"/>
  <c r="X1218" i="2"/>
  <c r="U1217" i="2"/>
  <c r="V1217" i="2"/>
  <c r="W1217" i="2"/>
  <c r="X1217" i="2"/>
  <c r="U1216" i="2"/>
  <c r="V1216" i="2"/>
  <c r="W1216" i="2"/>
  <c r="X1216" i="2"/>
  <c r="U1215" i="2"/>
  <c r="V1215" i="2"/>
  <c r="W1215" i="2"/>
  <c r="X1215" i="2"/>
  <c r="U1214" i="2"/>
  <c r="V1214" i="2"/>
  <c r="W1214" i="2"/>
  <c r="X1214" i="2"/>
  <c r="U1213" i="2"/>
  <c r="V1213" i="2"/>
  <c r="W1213" i="2"/>
  <c r="X1213" i="2"/>
  <c r="U1212" i="2"/>
  <c r="V1212" i="2"/>
  <c r="W1212" i="2"/>
  <c r="X1212" i="2"/>
  <c r="U1211" i="2"/>
  <c r="V1211" i="2"/>
  <c r="W1211" i="2"/>
  <c r="X1211" i="2"/>
  <c r="U1210" i="2"/>
  <c r="V1210" i="2"/>
  <c r="W1210" i="2"/>
  <c r="X1210" i="2"/>
  <c r="U1209" i="2"/>
  <c r="V1209" i="2"/>
  <c r="W1209" i="2"/>
  <c r="X1209" i="2"/>
  <c r="U1208" i="2"/>
  <c r="V1208" i="2"/>
  <c r="W1208" i="2"/>
  <c r="X1208" i="2"/>
  <c r="U1207" i="2"/>
  <c r="V1207" i="2"/>
  <c r="W1207" i="2"/>
  <c r="X1207" i="2"/>
  <c r="U1206" i="2"/>
  <c r="V1206" i="2"/>
  <c r="W1206" i="2"/>
  <c r="X1206" i="2"/>
  <c r="U1205" i="2"/>
  <c r="V1205" i="2"/>
  <c r="W1205" i="2"/>
  <c r="X1205" i="2"/>
  <c r="U1204" i="2"/>
  <c r="V1204" i="2"/>
  <c r="W1204" i="2"/>
  <c r="X1204" i="2"/>
  <c r="U1203" i="2"/>
  <c r="V1203" i="2"/>
  <c r="W1203" i="2"/>
  <c r="X1203" i="2"/>
  <c r="U1202" i="2"/>
  <c r="V1202" i="2"/>
  <c r="W1202" i="2"/>
  <c r="X1202" i="2"/>
  <c r="U1201" i="2"/>
  <c r="V1201" i="2"/>
  <c r="W1201" i="2"/>
  <c r="X1201" i="2"/>
  <c r="U1200" i="2"/>
  <c r="V1200" i="2"/>
  <c r="W1200" i="2"/>
  <c r="X1200" i="2"/>
  <c r="U1199" i="2"/>
  <c r="V1199" i="2"/>
  <c r="W1199" i="2"/>
  <c r="X1199" i="2"/>
  <c r="U1198" i="2"/>
  <c r="V1198" i="2"/>
  <c r="W1198" i="2"/>
  <c r="X1198" i="2"/>
  <c r="U1197" i="2"/>
  <c r="V1197" i="2"/>
  <c r="W1197" i="2"/>
  <c r="X1197" i="2"/>
  <c r="U1196" i="2"/>
  <c r="V1196" i="2"/>
  <c r="W1196" i="2"/>
  <c r="X1196" i="2"/>
  <c r="U1195" i="2"/>
  <c r="V1195" i="2"/>
  <c r="W1195" i="2"/>
  <c r="X1195" i="2"/>
  <c r="U1194" i="2"/>
  <c r="V1194" i="2"/>
  <c r="W1194" i="2"/>
  <c r="X1194" i="2"/>
  <c r="U1193" i="2"/>
  <c r="V1193" i="2"/>
  <c r="W1193" i="2"/>
  <c r="X1193" i="2"/>
  <c r="U1192" i="2"/>
  <c r="V1192" i="2"/>
  <c r="W1192" i="2"/>
  <c r="X1192" i="2"/>
  <c r="U1191" i="2"/>
  <c r="V1191" i="2"/>
  <c r="W1191" i="2"/>
  <c r="X1191" i="2"/>
  <c r="U1190" i="2"/>
  <c r="V1190" i="2"/>
  <c r="W1190" i="2"/>
  <c r="X1190" i="2"/>
  <c r="U1189" i="2"/>
  <c r="V1189" i="2"/>
  <c r="W1189" i="2"/>
  <c r="X1189" i="2"/>
  <c r="U1188" i="2"/>
  <c r="V1188" i="2"/>
  <c r="W1188" i="2"/>
  <c r="X1188" i="2"/>
  <c r="U1187" i="2"/>
  <c r="V1187" i="2"/>
  <c r="W1187" i="2"/>
  <c r="X1187" i="2"/>
  <c r="U1186" i="2"/>
  <c r="V1186" i="2"/>
  <c r="W1186" i="2"/>
  <c r="X1186" i="2"/>
  <c r="U1185" i="2"/>
  <c r="V1185" i="2"/>
  <c r="W1185" i="2"/>
  <c r="X1185" i="2"/>
  <c r="U1184" i="2"/>
  <c r="V1184" i="2"/>
  <c r="W1184" i="2"/>
  <c r="X1184" i="2"/>
  <c r="U1183" i="2"/>
  <c r="V1183" i="2"/>
  <c r="W1183" i="2"/>
  <c r="X1183" i="2"/>
  <c r="U1182" i="2"/>
  <c r="V1182" i="2"/>
  <c r="W1182" i="2"/>
  <c r="X1182" i="2"/>
  <c r="U1181" i="2"/>
  <c r="V1181" i="2"/>
  <c r="W1181" i="2"/>
  <c r="X1181" i="2"/>
  <c r="U1180" i="2"/>
  <c r="V1180" i="2"/>
  <c r="W1180" i="2"/>
  <c r="X1180" i="2"/>
  <c r="U1179" i="2"/>
  <c r="V1179" i="2"/>
  <c r="W1179" i="2"/>
  <c r="X1179" i="2"/>
  <c r="U1178" i="2"/>
  <c r="V1178" i="2"/>
  <c r="W1178" i="2"/>
  <c r="X1178" i="2"/>
  <c r="U1177" i="2"/>
  <c r="V1177" i="2"/>
  <c r="W1177" i="2"/>
  <c r="X1177" i="2"/>
  <c r="U1176" i="2"/>
  <c r="V1176" i="2"/>
  <c r="W1176" i="2"/>
  <c r="X1176" i="2"/>
  <c r="U1175" i="2"/>
  <c r="V1175" i="2"/>
  <c r="W1175" i="2"/>
  <c r="X1175" i="2"/>
  <c r="U1174" i="2"/>
  <c r="V1174" i="2"/>
  <c r="W1174" i="2"/>
  <c r="X1174" i="2"/>
  <c r="U1173" i="2"/>
  <c r="V1173" i="2"/>
  <c r="W1173" i="2"/>
  <c r="X1173" i="2"/>
  <c r="U1172" i="2"/>
  <c r="V1172" i="2"/>
  <c r="W1172" i="2"/>
  <c r="X1172" i="2"/>
  <c r="U1171" i="2"/>
  <c r="V1171" i="2"/>
  <c r="W1171" i="2"/>
  <c r="X1171" i="2"/>
  <c r="U1170" i="2"/>
  <c r="V1170" i="2"/>
  <c r="W1170" i="2"/>
  <c r="X1170" i="2"/>
  <c r="U1169" i="2"/>
  <c r="V1169" i="2"/>
  <c r="W1169" i="2"/>
  <c r="X1169" i="2"/>
  <c r="U1168" i="2"/>
  <c r="V1168" i="2"/>
  <c r="W1168" i="2"/>
  <c r="X1168" i="2"/>
  <c r="U1167" i="2"/>
  <c r="V1167" i="2"/>
  <c r="W1167" i="2"/>
  <c r="X1167" i="2"/>
  <c r="U1166" i="2"/>
  <c r="V1166" i="2"/>
  <c r="W1166" i="2"/>
  <c r="X1166" i="2"/>
  <c r="U1165" i="2"/>
  <c r="V1165" i="2"/>
  <c r="W1165" i="2"/>
  <c r="X1165" i="2"/>
  <c r="U1164" i="2"/>
  <c r="V1164" i="2"/>
  <c r="W1164" i="2"/>
  <c r="X1164" i="2"/>
  <c r="U1163" i="2"/>
  <c r="V1163" i="2"/>
  <c r="W1163" i="2"/>
  <c r="X1163" i="2"/>
  <c r="U1162" i="2"/>
  <c r="V1162" i="2"/>
  <c r="W1162" i="2"/>
  <c r="X1162" i="2"/>
  <c r="U1161" i="2"/>
  <c r="V1161" i="2"/>
  <c r="W1161" i="2"/>
  <c r="X1161" i="2"/>
  <c r="U1160" i="2"/>
  <c r="V1160" i="2"/>
  <c r="W1160" i="2"/>
  <c r="X1160" i="2"/>
  <c r="U1159" i="2"/>
  <c r="V1159" i="2"/>
  <c r="W1159" i="2"/>
  <c r="X1159" i="2"/>
  <c r="U1158" i="2"/>
  <c r="V1158" i="2"/>
  <c r="W1158" i="2"/>
  <c r="X1158" i="2"/>
  <c r="U1157" i="2"/>
  <c r="V1157" i="2"/>
  <c r="W1157" i="2"/>
  <c r="X1157" i="2"/>
  <c r="U1156" i="2"/>
  <c r="V1156" i="2"/>
  <c r="W1156" i="2"/>
  <c r="X1156" i="2"/>
  <c r="U1155" i="2"/>
  <c r="V1155" i="2"/>
  <c r="W1155" i="2"/>
  <c r="X1155" i="2"/>
  <c r="U1154" i="2"/>
  <c r="V1154" i="2"/>
  <c r="W1154" i="2"/>
  <c r="X1154" i="2"/>
  <c r="U1153" i="2"/>
  <c r="V1153" i="2"/>
  <c r="W1153" i="2"/>
  <c r="X1153" i="2"/>
  <c r="U1152" i="2"/>
  <c r="V1152" i="2"/>
  <c r="W1152" i="2"/>
  <c r="X1152" i="2"/>
  <c r="U1151" i="2"/>
  <c r="V1151" i="2"/>
  <c r="W1151" i="2"/>
  <c r="X1151" i="2"/>
  <c r="U1150" i="2"/>
  <c r="V1150" i="2"/>
  <c r="W1150" i="2"/>
  <c r="X1150" i="2"/>
  <c r="U1149" i="2"/>
  <c r="V1149" i="2"/>
  <c r="W1149" i="2"/>
  <c r="X1149" i="2"/>
  <c r="U1148" i="2"/>
  <c r="V1148" i="2"/>
  <c r="W1148" i="2"/>
  <c r="X1148" i="2"/>
  <c r="U1147" i="2"/>
  <c r="V1147" i="2"/>
  <c r="W1147" i="2"/>
  <c r="X1147" i="2"/>
  <c r="U1146" i="2"/>
  <c r="V1146" i="2"/>
  <c r="W1146" i="2"/>
  <c r="X1146" i="2"/>
  <c r="U1145" i="2"/>
  <c r="V1145" i="2"/>
  <c r="W1145" i="2"/>
  <c r="X1145" i="2"/>
  <c r="U1144" i="2"/>
  <c r="V1144" i="2"/>
  <c r="W1144" i="2"/>
  <c r="X1144" i="2"/>
  <c r="U1143" i="2"/>
  <c r="V1143" i="2"/>
  <c r="W1143" i="2"/>
  <c r="X1143" i="2"/>
  <c r="U1142" i="2"/>
  <c r="V1142" i="2"/>
  <c r="W1142" i="2"/>
  <c r="X1142" i="2"/>
  <c r="U1141" i="2"/>
  <c r="V1141" i="2"/>
  <c r="W1141" i="2"/>
  <c r="X1141" i="2"/>
  <c r="U1140" i="2"/>
  <c r="V1140" i="2"/>
  <c r="W1140" i="2"/>
  <c r="X1140" i="2"/>
  <c r="U1139" i="2"/>
  <c r="V1139" i="2"/>
  <c r="W1139" i="2"/>
  <c r="X1139" i="2"/>
  <c r="U1138" i="2"/>
  <c r="V1138" i="2"/>
  <c r="W1138" i="2"/>
  <c r="X1138" i="2"/>
  <c r="U1137" i="2"/>
  <c r="V1137" i="2"/>
  <c r="W1137" i="2"/>
  <c r="X1137" i="2"/>
  <c r="U1136" i="2"/>
  <c r="V1136" i="2"/>
  <c r="W1136" i="2"/>
  <c r="X1136" i="2"/>
  <c r="U1135" i="2"/>
  <c r="V1135" i="2"/>
  <c r="W1135" i="2"/>
  <c r="X1135" i="2"/>
  <c r="U1134" i="2"/>
  <c r="V1134" i="2"/>
  <c r="W1134" i="2"/>
  <c r="X1134" i="2"/>
  <c r="U1133" i="2"/>
  <c r="V1133" i="2"/>
  <c r="W1133" i="2"/>
  <c r="X1133" i="2"/>
  <c r="U1132" i="2"/>
  <c r="V1132" i="2"/>
  <c r="W1132" i="2"/>
  <c r="X1132" i="2"/>
  <c r="U1131" i="2"/>
  <c r="V1131" i="2"/>
  <c r="W1131" i="2"/>
  <c r="X1131" i="2"/>
  <c r="U1130" i="2"/>
  <c r="V1130" i="2"/>
  <c r="W1130" i="2"/>
  <c r="X1130" i="2"/>
  <c r="U1129" i="2"/>
  <c r="V1129" i="2"/>
  <c r="W1129" i="2"/>
  <c r="X1129" i="2"/>
  <c r="U1128" i="2"/>
  <c r="V1128" i="2"/>
  <c r="W1128" i="2"/>
  <c r="X1128" i="2"/>
  <c r="U1127" i="2"/>
  <c r="V1127" i="2"/>
  <c r="W1127" i="2"/>
  <c r="X1127" i="2"/>
  <c r="U1126" i="2"/>
  <c r="V1126" i="2"/>
  <c r="W1126" i="2"/>
  <c r="X1126" i="2"/>
  <c r="U1125" i="2"/>
  <c r="V1125" i="2"/>
  <c r="W1125" i="2"/>
  <c r="X1125" i="2"/>
  <c r="U1124" i="2"/>
  <c r="V1124" i="2"/>
  <c r="W1124" i="2"/>
  <c r="X1124" i="2"/>
  <c r="U1123" i="2"/>
  <c r="V1123" i="2"/>
  <c r="W1123" i="2"/>
  <c r="X1123" i="2"/>
  <c r="U1122" i="2"/>
  <c r="V1122" i="2"/>
  <c r="W1122" i="2"/>
  <c r="X1122" i="2"/>
  <c r="U1121" i="2"/>
  <c r="V1121" i="2"/>
  <c r="W1121" i="2"/>
  <c r="X1121" i="2"/>
  <c r="U1120" i="2"/>
  <c r="V1120" i="2"/>
  <c r="W1120" i="2"/>
  <c r="X1120" i="2"/>
  <c r="U1119" i="2"/>
  <c r="V1119" i="2"/>
  <c r="W1119" i="2"/>
  <c r="X1119" i="2"/>
  <c r="U1118" i="2"/>
  <c r="V1118" i="2"/>
  <c r="W1118" i="2"/>
  <c r="X1118" i="2"/>
  <c r="U1117" i="2"/>
  <c r="V1117" i="2"/>
  <c r="W1117" i="2"/>
  <c r="X1117" i="2"/>
  <c r="U1116" i="2"/>
  <c r="V1116" i="2"/>
  <c r="W1116" i="2"/>
  <c r="X1116" i="2"/>
  <c r="U1115" i="2"/>
  <c r="V1115" i="2"/>
  <c r="W1115" i="2"/>
  <c r="X1115" i="2"/>
  <c r="U1114" i="2"/>
  <c r="V1114" i="2"/>
  <c r="W1114" i="2"/>
  <c r="X1114" i="2"/>
  <c r="U1113" i="2"/>
  <c r="V1113" i="2"/>
  <c r="W1113" i="2"/>
  <c r="X1113" i="2"/>
  <c r="U1112" i="2"/>
  <c r="V1112" i="2"/>
  <c r="W1112" i="2"/>
  <c r="X1112" i="2"/>
  <c r="U1111" i="2"/>
  <c r="V1111" i="2"/>
  <c r="W1111" i="2"/>
  <c r="X1111" i="2"/>
  <c r="U1110" i="2"/>
  <c r="V1110" i="2"/>
  <c r="W1110" i="2"/>
  <c r="X1110" i="2"/>
  <c r="U1109" i="2"/>
  <c r="V1109" i="2"/>
  <c r="W1109" i="2"/>
  <c r="X1109" i="2"/>
  <c r="U1108" i="2"/>
  <c r="V1108" i="2"/>
  <c r="W1108" i="2"/>
  <c r="X1108" i="2"/>
  <c r="U1107" i="2"/>
  <c r="V1107" i="2"/>
  <c r="W1107" i="2"/>
  <c r="X1107" i="2"/>
  <c r="U1106" i="2"/>
  <c r="V1106" i="2"/>
  <c r="W1106" i="2"/>
  <c r="X1106" i="2"/>
  <c r="U1105" i="2"/>
  <c r="V1105" i="2"/>
  <c r="W1105" i="2"/>
  <c r="X1105" i="2"/>
  <c r="U1104" i="2"/>
  <c r="V1104" i="2"/>
  <c r="W1104" i="2"/>
  <c r="X1104" i="2"/>
  <c r="U1103" i="2"/>
  <c r="V1103" i="2"/>
  <c r="W1103" i="2"/>
  <c r="X1103" i="2"/>
  <c r="U1102" i="2"/>
  <c r="V1102" i="2"/>
  <c r="W1102" i="2"/>
  <c r="X1102" i="2"/>
  <c r="U1101" i="2"/>
  <c r="V1101" i="2"/>
  <c r="W1101" i="2"/>
  <c r="X1101" i="2"/>
  <c r="U1100" i="2"/>
  <c r="V1100" i="2"/>
  <c r="W1100" i="2"/>
  <c r="X1100" i="2"/>
  <c r="U1099" i="2"/>
  <c r="V1099" i="2"/>
  <c r="W1099" i="2"/>
  <c r="X1099" i="2"/>
  <c r="U1098" i="2"/>
  <c r="V1098" i="2"/>
  <c r="W1098" i="2"/>
  <c r="X1098" i="2"/>
  <c r="U1097" i="2"/>
  <c r="V1097" i="2"/>
  <c r="W1097" i="2"/>
  <c r="X1097" i="2"/>
  <c r="U1096" i="2"/>
  <c r="V1096" i="2"/>
  <c r="W1096" i="2"/>
  <c r="X1096" i="2"/>
  <c r="U1095" i="2"/>
  <c r="V1095" i="2"/>
  <c r="W1095" i="2"/>
  <c r="X1095" i="2"/>
  <c r="U1094" i="2"/>
  <c r="V1094" i="2"/>
  <c r="W1094" i="2"/>
  <c r="X1094" i="2"/>
  <c r="U1093" i="2"/>
  <c r="V1093" i="2"/>
  <c r="W1093" i="2"/>
  <c r="X1093" i="2"/>
  <c r="U1092" i="2"/>
  <c r="V1092" i="2"/>
  <c r="W1092" i="2"/>
  <c r="X1092" i="2"/>
  <c r="U1091" i="2"/>
  <c r="V1091" i="2"/>
  <c r="W1091" i="2"/>
  <c r="X1091" i="2"/>
  <c r="U1090" i="2"/>
  <c r="V1090" i="2"/>
  <c r="W1090" i="2"/>
  <c r="X1090" i="2"/>
  <c r="U1089" i="2"/>
  <c r="V1089" i="2"/>
  <c r="W1089" i="2"/>
  <c r="X1089" i="2"/>
  <c r="U1088" i="2"/>
  <c r="V1088" i="2"/>
  <c r="W1088" i="2"/>
  <c r="X1088" i="2"/>
  <c r="U1087" i="2"/>
  <c r="V1087" i="2"/>
  <c r="W1087" i="2"/>
  <c r="X1087" i="2"/>
  <c r="U1086" i="2"/>
  <c r="V1086" i="2"/>
  <c r="W1086" i="2"/>
  <c r="X1086" i="2"/>
  <c r="U1085" i="2"/>
  <c r="V1085" i="2"/>
  <c r="W1085" i="2"/>
  <c r="X1085" i="2"/>
  <c r="U1084" i="2"/>
  <c r="V1084" i="2"/>
  <c r="W1084" i="2"/>
  <c r="X1084" i="2"/>
  <c r="U1083" i="2"/>
  <c r="V1083" i="2"/>
  <c r="W1083" i="2"/>
  <c r="X1083" i="2"/>
  <c r="U1082" i="2"/>
  <c r="V1082" i="2"/>
  <c r="W1082" i="2"/>
  <c r="X1082" i="2"/>
  <c r="U1081" i="2"/>
  <c r="V1081" i="2"/>
  <c r="W1081" i="2"/>
  <c r="X1081" i="2"/>
  <c r="U1080" i="2"/>
  <c r="V1080" i="2"/>
  <c r="W1080" i="2"/>
  <c r="X1080" i="2"/>
  <c r="U1079" i="2"/>
  <c r="V1079" i="2"/>
  <c r="W1079" i="2"/>
  <c r="X1079" i="2"/>
  <c r="U1078" i="2"/>
  <c r="V1078" i="2"/>
  <c r="W1078" i="2"/>
  <c r="X1078" i="2"/>
  <c r="U1077" i="2"/>
  <c r="V1077" i="2"/>
  <c r="W1077" i="2"/>
  <c r="X1077" i="2"/>
  <c r="U1076" i="2"/>
  <c r="V1076" i="2"/>
  <c r="W1076" i="2"/>
  <c r="X1076" i="2"/>
  <c r="U1075" i="2"/>
  <c r="V1075" i="2"/>
  <c r="W1075" i="2"/>
  <c r="X1075" i="2"/>
  <c r="U1074" i="2"/>
  <c r="V1074" i="2"/>
  <c r="W1074" i="2"/>
  <c r="X1074" i="2"/>
  <c r="U1073" i="2"/>
  <c r="V1073" i="2"/>
  <c r="W1073" i="2"/>
  <c r="X1073" i="2"/>
  <c r="U1072" i="2"/>
  <c r="V1072" i="2"/>
  <c r="W1072" i="2"/>
  <c r="X1072" i="2"/>
  <c r="U1071" i="2"/>
  <c r="V1071" i="2"/>
  <c r="W1071" i="2"/>
  <c r="X1071" i="2"/>
  <c r="U1070" i="2"/>
  <c r="V1070" i="2"/>
  <c r="W1070" i="2"/>
  <c r="X1070" i="2"/>
  <c r="U1069" i="2"/>
  <c r="V1069" i="2"/>
  <c r="W1069" i="2"/>
  <c r="X1069" i="2"/>
  <c r="U1068" i="2"/>
  <c r="V1068" i="2"/>
  <c r="W1068" i="2"/>
  <c r="X1068" i="2"/>
  <c r="U1067" i="2"/>
  <c r="V1067" i="2"/>
  <c r="W1067" i="2"/>
  <c r="X1067" i="2"/>
  <c r="U1066" i="2"/>
  <c r="V1066" i="2"/>
  <c r="W1066" i="2"/>
  <c r="X1066" i="2"/>
  <c r="U1065" i="2"/>
  <c r="V1065" i="2"/>
  <c r="W1065" i="2"/>
  <c r="X1065" i="2"/>
  <c r="U1064" i="2"/>
  <c r="V1064" i="2"/>
  <c r="W1064" i="2"/>
  <c r="X1064" i="2"/>
  <c r="U1063" i="2"/>
  <c r="V1063" i="2"/>
  <c r="W1063" i="2"/>
  <c r="X1063" i="2"/>
  <c r="U1062" i="2"/>
  <c r="V1062" i="2"/>
  <c r="W1062" i="2"/>
  <c r="X1062" i="2"/>
  <c r="U1061" i="2"/>
  <c r="V1061" i="2"/>
  <c r="W1061" i="2"/>
  <c r="X1061" i="2"/>
  <c r="U1060" i="2"/>
  <c r="V1060" i="2"/>
  <c r="W1060" i="2"/>
  <c r="X1060" i="2"/>
  <c r="U1059" i="2"/>
  <c r="V1059" i="2"/>
  <c r="W1059" i="2"/>
  <c r="X1059" i="2"/>
  <c r="U1058" i="2"/>
  <c r="V1058" i="2"/>
  <c r="W1058" i="2"/>
  <c r="X1058" i="2"/>
  <c r="U1057" i="2"/>
  <c r="V1057" i="2"/>
  <c r="W1057" i="2"/>
  <c r="X1057" i="2"/>
  <c r="U1056" i="2"/>
  <c r="V1056" i="2"/>
  <c r="W1056" i="2"/>
  <c r="X1056" i="2"/>
  <c r="U1055" i="2"/>
  <c r="V1055" i="2"/>
  <c r="W1055" i="2"/>
  <c r="X1055" i="2"/>
  <c r="U1054" i="2"/>
  <c r="V1054" i="2"/>
  <c r="W1054" i="2"/>
  <c r="X1054" i="2"/>
  <c r="U1053" i="2"/>
  <c r="V1053" i="2"/>
  <c r="W1053" i="2"/>
  <c r="X1053" i="2"/>
  <c r="U1052" i="2"/>
  <c r="V1052" i="2"/>
  <c r="W1052" i="2"/>
  <c r="X1052" i="2"/>
  <c r="U1051" i="2"/>
  <c r="V1051" i="2"/>
  <c r="W1051" i="2"/>
  <c r="X1051" i="2"/>
  <c r="U1050" i="2"/>
  <c r="V1050" i="2"/>
  <c r="W1050" i="2"/>
  <c r="X1050" i="2"/>
  <c r="U1049" i="2"/>
  <c r="V1049" i="2"/>
  <c r="W1049" i="2"/>
  <c r="X1049" i="2"/>
  <c r="U1048" i="2"/>
  <c r="V1048" i="2"/>
  <c r="W1048" i="2"/>
  <c r="X1048" i="2"/>
  <c r="U1047" i="2"/>
  <c r="V1047" i="2"/>
  <c r="W1047" i="2"/>
  <c r="X1047" i="2"/>
  <c r="U1046" i="2"/>
  <c r="V1046" i="2"/>
  <c r="W1046" i="2"/>
  <c r="X1046" i="2"/>
  <c r="U1045" i="2"/>
  <c r="V1045" i="2"/>
  <c r="W1045" i="2"/>
  <c r="X1045" i="2"/>
  <c r="U1044" i="2"/>
  <c r="V1044" i="2"/>
  <c r="W1044" i="2"/>
  <c r="X1044" i="2"/>
  <c r="U1043" i="2"/>
  <c r="V1043" i="2"/>
  <c r="W1043" i="2"/>
  <c r="X1043" i="2"/>
  <c r="U1042" i="2"/>
  <c r="V1042" i="2"/>
  <c r="W1042" i="2"/>
  <c r="X1042" i="2"/>
  <c r="U1041" i="2"/>
  <c r="V1041" i="2"/>
  <c r="W1041" i="2"/>
  <c r="X1041" i="2"/>
  <c r="U1040" i="2"/>
  <c r="V1040" i="2"/>
  <c r="W1040" i="2"/>
  <c r="X1040" i="2"/>
  <c r="U1039" i="2"/>
  <c r="V1039" i="2"/>
  <c r="W1039" i="2"/>
  <c r="X1039" i="2"/>
  <c r="U1038" i="2"/>
  <c r="V1038" i="2"/>
  <c r="W1038" i="2"/>
  <c r="X1038" i="2"/>
  <c r="U1037" i="2"/>
  <c r="V1037" i="2"/>
  <c r="W1037" i="2"/>
  <c r="X1037" i="2"/>
  <c r="U1036" i="2"/>
  <c r="V1036" i="2"/>
  <c r="W1036" i="2"/>
  <c r="X1036" i="2"/>
  <c r="U1035" i="2"/>
  <c r="V1035" i="2"/>
  <c r="W1035" i="2"/>
  <c r="X1035" i="2"/>
  <c r="U1034" i="2"/>
  <c r="V1034" i="2"/>
  <c r="W1034" i="2"/>
  <c r="X1034" i="2"/>
  <c r="U1033" i="2"/>
  <c r="V1033" i="2"/>
  <c r="W1033" i="2"/>
  <c r="X1033" i="2"/>
  <c r="U1032" i="2"/>
  <c r="V1032" i="2"/>
  <c r="W1032" i="2"/>
  <c r="X1032" i="2"/>
  <c r="U1031" i="2"/>
  <c r="V1031" i="2"/>
  <c r="W1031" i="2"/>
  <c r="X1031" i="2"/>
  <c r="U1030" i="2"/>
  <c r="V1030" i="2"/>
  <c r="W1030" i="2"/>
  <c r="X1030" i="2"/>
  <c r="U1029" i="2"/>
  <c r="V1029" i="2"/>
  <c r="W1029" i="2"/>
  <c r="X1029" i="2"/>
  <c r="U1028" i="2"/>
  <c r="V1028" i="2"/>
  <c r="W1028" i="2"/>
  <c r="X1028" i="2"/>
  <c r="U1027" i="2"/>
  <c r="V1027" i="2"/>
  <c r="W1027" i="2"/>
  <c r="X1027" i="2"/>
  <c r="U1026" i="2"/>
  <c r="V1026" i="2"/>
  <c r="W1026" i="2"/>
  <c r="X1026" i="2"/>
  <c r="U1025" i="2"/>
  <c r="V1025" i="2"/>
  <c r="W1025" i="2"/>
  <c r="X1025" i="2"/>
  <c r="U1024" i="2"/>
  <c r="V1024" i="2"/>
  <c r="W1024" i="2"/>
  <c r="X1024" i="2"/>
  <c r="U1023" i="2"/>
  <c r="V1023" i="2"/>
  <c r="W1023" i="2"/>
  <c r="X1023" i="2"/>
  <c r="U1022" i="2"/>
  <c r="V1022" i="2"/>
  <c r="W1022" i="2"/>
  <c r="X1022" i="2"/>
  <c r="U1021" i="2"/>
  <c r="V1021" i="2"/>
  <c r="W1021" i="2"/>
  <c r="X1021" i="2"/>
  <c r="U1020" i="2"/>
  <c r="V1020" i="2"/>
  <c r="W1020" i="2"/>
  <c r="X1020" i="2"/>
  <c r="U1019" i="2"/>
  <c r="V1019" i="2"/>
  <c r="W1019" i="2"/>
  <c r="X1019" i="2"/>
  <c r="U1018" i="2"/>
  <c r="V1018" i="2"/>
  <c r="W1018" i="2"/>
  <c r="X1018" i="2"/>
  <c r="U1017" i="2"/>
  <c r="V1017" i="2"/>
  <c r="W1017" i="2"/>
  <c r="X1017" i="2"/>
  <c r="U1016" i="2"/>
  <c r="V1016" i="2"/>
  <c r="W1016" i="2"/>
  <c r="X1016" i="2"/>
  <c r="U1015" i="2"/>
  <c r="V1015" i="2"/>
  <c r="W1015" i="2"/>
  <c r="X1015" i="2"/>
  <c r="U1014" i="2"/>
  <c r="V1014" i="2"/>
  <c r="W1014" i="2"/>
  <c r="X1014" i="2"/>
  <c r="U1013" i="2"/>
  <c r="V1013" i="2"/>
  <c r="W1013" i="2"/>
  <c r="X1013" i="2"/>
  <c r="U1012" i="2"/>
  <c r="V1012" i="2"/>
  <c r="W1012" i="2"/>
  <c r="X1012" i="2"/>
  <c r="U1011" i="2"/>
  <c r="V1011" i="2"/>
  <c r="W1011" i="2"/>
  <c r="X1011" i="2"/>
  <c r="U1010" i="2"/>
  <c r="V1010" i="2"/>
  <c r="W1010" i="2"/>
  <c r="X1010" i="2"/>
  <c r="U1009" i="2"/>
  <c r="V1009" i="2"/>
  <c r="W1009" i="2"/>
  <c r="X1009" i="2"/>
  <c r="U1008" i="2"/>
  <c r="V1008" i="2"/>
  <c r="W1008" i="2"/>
  <c r="X1008" i="2"/>
  <c r="U1007" i="2"/>
  <c r="V1007" i="2"/>
  <c r="W1007" i="2"/>
  <c r="X1007" i="2"/>
  <c r="U1006" i="2"/>
  <c r="V1006" i="2"/>
  <c r="W1006" i="2"/>
  <c r="X1006" i="2"/>
  <c r="U1005" i="2"/>
  <c r="V1005" i="2"/>
  <c r="W1005" i="2"/>
  <c r="X1005" i="2"/>
  <c r="U1004" i="2"/>
  <c r="V1004" i="2"/>
  <c r="W1004" i="2"/>
  <c r="X1004" i="2"/>
  <c r="U1003" i="2"/>
  <c r="V1003" i="2"/>
  <c r="W1003" i="2"/>
  <c r="X1003" i="2"/>
  <c r="U1002" i="2"/>
  <c r="V1002" i="2"/>
  <c r="W1002" i="2"/>
  <c r="X1002" i="2"/>
  <c r="U1001" i="2"/>
  <c r="V1001" i="2"/>
  <c r="W1001" i="2"/>
  <c r="X1001" i="2"/>
  <c r="U1000" i="2"/>
  <c r="V1000" i="2"/>
  <c r="W1000" i="2"/>
  <c r="X1000" i="2"/>
  <c r="U999" i="2"/>
  <c r="V999" i="2"/>
  <c r="W999" i="2"/>
  <c r="X999" i="2"/>
  <c r="U998" i="2"/>
  <c r="V998" i="2"/>
  <c r="W998" i="2"/>
  <c r="X998" i="2"/>
  <c r="U997" i="2"/>
  <c r="V997" i="2"/>
  <c r="W997" i="2"/>
  <c r="X997" i="2"/>
  <c r="U996" i="2"/>
  <c r="V996" i="2"/>
  <c r="W996" i="2"/>
  <c r="X996" i="2"/>
  <c r="U995" i="2"/>
  <c r="V995" i="2"/>
  <c r="W995" i="2"/>
  <c r="X995" i="2"/>
  <c r="U994" i="2"/>
  <c r="V994" i="2"/>
  <c r="W994" i="2"/>
  <c r="X994" i="2"/>
  <c r="U993" i="2"/>
  <c r="V993" i="2"/>
  <c r="W993" i="2"/>
  <c r="X993" i="2"/>
  <c r="U992" i="2"/>
  <c r="V992" i="2"/>
  <c r="W992" i="2"/>
  <c r="X992" i="2"/>
  <c r="U991" i="2"/>
  <c r="V991" i="2"/>
  <c r="W991" i="2"/>
  <c r="X991" i="2"/>
  <c r="U990" i="2"/>
  <c r="V990" i="2"/>
  <c r="W990" i="2"/>
  <c r="X990" i="2"/>
  <c r="U989" i="2"/>
  <c r="V989" i="2"/>
  <c r="W989" i="2"/>
  <c r="X989" i="2"/>
  <c r="U988" i="2"/>
  <c r="V988" i="2"/>
  <c r="W988" i="2"/>
  <c r="X988" i="2"/>
  <c r="U987" i="2"/>
  <c r="V987" i="2"/>
  <c r="W987" i="2"/>
  <c r="X987" i="2"/>
  <c r="U986" i="2"/>
  <c r="V986" i="2"/>
  <c r="W986" i="2"/>
  <c r="X986" i="2"/>
  <c r="U985" i="2"/>
  <c r="V985" i="2"/>
  <c r="W985" i="2"/>
  <c r="X985" i="2"/>
  <c r="U984" i="2"/>
  <c r="V984" i="2"/>
  <c r="W984" i="2"/>
  <c r="X984" i="2"/>
  <c r="U983" i="2"/>
  <c r="V983" i="2"/>
  <c r="W983" i="2"/>
  <c r="X983" i="2"/>
  <c r="U982" i="2"/>
  <c r="V982" i="2"/>
  <c r="W982" i="2"/>
  <c r="X982" i="2"/>
  <c r="U981" i="2"/>
  <c r="V981" i="2"/>
  <c r="W981" i="2"/>
  <c r="X981" i="2"/>
  <c r="U980" i="2"/>
  <c r="V980" i="2"/>
  <c r="W980" i="2"/>
  <c r="X980" i="2"/>
  <c r="U979" i="2"/>
  <c r="V979" i="2"/>
  <c r="W979" i="2"/>
  <c r="X979" i="2"/>
  <c r="U978" i="2"/>
  <c r="V978" i="2"/>
  <c r="W978" i="2"/>
  <c r="X978" i="2"/>
  <c r="U977" i="2"/>
  <c r="V977" i="2"/>
  <c r="W977" i="2"/>
  <c r="X977" i="2"/>
  <c r="U976" i="2"/>
  <c r="V976" i="2"/>
  <c r="W976" i="2"/>
  <c r="X976" i="2"/>
  <c r="U975" i="2"/>
  <c r="V975" i="2"/>
  <c r="W975" i="2"/>
  <c r="X975" i="2"/>
  <c r="U974" i="2"/>
  <c r="V974" i="2"/>
  <c r="W974" i="2"/>
  <c r="X974" i="2"/>
  <c r="U973" i="2"/>
  <c r="V973" i="2"/>
  <c r="W973" i="2"/>
  <c r="X973" i="2"/>
  <c r="U972" i="2"/>
  <c r="V972" i="2"/>
  <c r="W972" i="2"/>
  <c r="X972" i="2"/>
  <c r="U971" i="2"/>
  <c r="V971" i="2"/>
  <c r="W971" i="2"/>
  <c r="X971" i="2"/>
  <c r="U970" i="2"/>
  <c r="V970" i="2"/>
  <c r="W970" i="2"/>
  <c r="X970" i="2"/>
  <c r="U969" i="2"/>
  <c r="V969" i="2"/>
  <c r="W969" i="2"/>
  <c r="X969" i="2"/>
  <c r="U968" i="2"/>
  <c r="V968" i="2"/>
  <c r="W968" i="2"/>
  <c r="X968" i="2"/>
  <c r="U967" i="2"/>
  <c r="V967" i="2"/>
  <c r="W967" i="2"/>
  <c r="X967" i="2"/>
  <c r="U966" i="2"/>
  <c r="V966" i="2"/>
  <c r="W966" i="2"/>
  <c r="X966" i="2"/>
  <c r="U965" i="2"/>
  <c r="V965" i="2"/>
  <c r="W965" i="2"/>
  <c r="X965" i="2"/>
  <c r="U964" i="2"/>
  <c r="V964" i="2"/>
  <c r="W964" i="2"/>
  <c r="X964" i="2"/>
  <c r="U963" i="2"/>
  <c r="V963" i="2"/>
  <c r="W963" i="2"/>
  <c r="X963" i="2"/>
  <c r="U962" i="2"/>
  <c r="V962" i="2"/>
  <c r="W962" i="2"/>
  <c r="X962" i="2"/>
  <c r="U961" i="2"/>
  <c r="V961" i="2"/>
  <c r="W961" i="2"/>
  <c r="X961" i="2"/>
  <c r="U960" i="2"/>
  <c r="V960" i="2"/>
  <c r="W960" i="2"/>
  <c r="X960" i="2"/>
  <c r="U959" i="2"/>
  <c r="V959" i="2"/>
  <c r="W959" i="2"/>
  <c r="X959" i="2"/>
  <c r="U958" i="2"/>
  <c r="V958" i="2"/>
  <c r="W958" i="2"/>
  <c r="X958" i="2"/>
  <c r="U957" i="2"/>
  <c r="V957" i="2"/>
  <c r="W957" i="2"/>
  <c r="X957" i="2"/>
  <c r="U956" i="2"/>
  <c r="V956" i="2"/>
  <c r="W956" i="2"/>
  <c r="X956" i="2"/>
  <c r="U955" i="2"/>
  <c r="V955" i="2"/>
  <c r="W955" i="2"/>
  <c r="X955" i="2"/>
  <c r="U954" i="2"/>
  <c r="V954" i="2"/>
  <c r="W954" i="2"/>
  <c r="X954" i="2"/>
  <c r="U953" i="2"/>
  <c r="V953" i="2"/>
  <c r="W953" i="2"/>
  <c r="X953" i="2"/>
  <c r="U952" i="2"/>
  <c r="V952" i="2"/>
  <c r="W952" i="2"/>
  <c r="X952" i="2"/>
  <c r="U951" i="2"/>
  <c r="V951" i="2"/>
  <c r="W951" i="2"/>
  <c r="X951" i="2"/>
  <c r="U950" i="2"/>
  <c r="V950" i="2"/>
  <c r="W950" i="2"/>
  <c r="X950" i="2"/>
  <c r="U949" i="2"/>
  <c r="V949" i="2"/>
  <c r="W949" i="2"/>
  <c r="X949" i="2"/>
  <c r="U948" i="2"/>
  <c r="V948" i="2"/>
  <c r="W948" i="2"/>
  <c r="X948" i="2"/>
  <c r="U947" i="2"/>
  <c r="V947" i="2"/>
  <c r="W947" i="2"/>
  <c r="X947" i="2"/>
  <c r="U946" i="2"/>
  <c r="V946" i="2"/>
  <c r="W946" i="2"/>
  <c r="X946" i="2"/>
  <c r="U945" i="2"/>
  <c r="V945" i="2"/>
  <c r="W945" i="2"/>
  <c r="X945" i="2"/>
  <c r="U944" i="2"/>
  <c r="V944" i="2"/>
  <c r="W944" i="2"/>
  <c r="X944" i="2"/>
  <c r="U943" i="2"/>
  <c r="V943" i="2"/>
  <c r="W943" i="2"/>
  <c r="X943" i="2"/>
  <c r="U942" i="2"/>
  <c r="V942" i="2"/>
  <c r="W942" i="2"/>
  <c r="X942" i="2"/>
  <c r="U941" i="2"/>
  <c r="V941" i="2"/>
  <c r="W941" i="2"/>
  <c r="X941" i="2"/>
  <c r="U940" i="2"/>
  <c r="V940" i="2"/>
  <c r="W940" i="2"/>
  <c r="X940" i="2"/>
  <c r="U939" i="2"/>
  <c r="V939" i="2"/>
  <c r="W939" i="2"/>
  <c r="X939" i="2"/>
  <c r="U938" i="2"/>
  <c r="V938" i="2"/>
  <c r="W938" i="2"/>
  <c r="X938" i="2"/>
  <c r="U937" i="2"/>
  <c r="V937" i="2"/>
  <c r="W937" i="2"/>
  <c r="X937" i="2"/>
  <c r="U936" i="2"/>
  <c r="V936" i="2"/>
  <c r="W936" i="2"/>
  <c r="X936" i="2"/>
  <c r="U935" i="2"/>
  <c r="V935" i="2"/>
  <c r="W935" i="2"/>
  <c r="X935" i="2"/>
  <c r="U934" i="2"/>
  <c r="V934" i="2"/>
  <c r="W934" i="2"/>
  <c r="X934" i="2"/>
  <c r="U933" i="2"/>
  <c r="V933" i="2"/>
  <c r="W933" i="2"/>
  <c r="X933" i="2"/>
  <c r="U932" i="2"/>
  <c r="V932" i="2"/>
  <c r="W932" i="2"/>
  <c r="X932" i="2"/>
  <c r="U931" i="2"/>
  <c r="V931" i="2"/>
  <c r="W931" i="2"/>
  <c r="X931" i="2"/>
  <c r="U930" i="2"/>
  <c r="V930" i="2"/>
  <c r="W930" i="2"/>
  <c r="X930" i="2"/>
  <c r="U929" i="2"/>
  <c r="V929" i="2"/>
  <c r="W929" i="2"/>
  <c r="X929" i="2"/>
  <c r="U928" i="2"/>
  <c r="V928" i="2"/>
  <c r="W928" i="2"/>
  <c r="X928" i="2"/>
  <c r="U927" i="2"/>
  <c r="V927" i="2"/>
  <c r="W927" i="2"/>
  <c r="X927" i="2"/>
  <c r="U926" i="2"/>
  <c r="V926" i="2"/>
  <c r="W926" i="2"/>
  <c r="X926" i="2"/>
  <c r="U925" i="2"/>
  <c r="V925" i="2"/>
  <c r="W925" i="2"/>
  <c r="X925" i="2"/>
  <c r="U924" i="2"/>
  <c r="V924" i="2"/>
  <c r="W924" i="2"/>
  <c r="X924" i="2"/>
  <c r="U923" i="2"/>
  <c r="V923" i="2"/>
  <c r="W923" i="2"/>
  <c r="X923" i="2"/>
  <c r="U922" i="2"/>
  <c r="V922" i="2"/>
  <c r="W922" i="2"/>
  <c r="X922" i="2"/>
  <c r="U921" i="2"/>
  <c r="V921" i="2"/>
  <c r="W921" i="2"/>
  <c r="X921" i="2"/>
  <c r="U920" i="2"/>
  <c r="V920" i="2"/>
  <c r="W920" i="2"/>
  <c r="X920" i="2"/>
  <c r="U919" i="2"/>
  <c r="V919" i="2"/>
  <c r="W919" i="2"/>
  <c r="X919" i="2"/>
  <c r="U918" i="2"/>
  <c r="V918" i="2"/>
  <c r="W918" i="2"/>
  <c r="X918" i="2"/>
  <c r="U917" i="2"/>
  <c r="V917" i="2"/>
  <c r="W917" i="2"/>
  <c r="X917" i="2"/>
  <c r="U916" i="2"/>
  <c r="V916" i="2"/>
  <c r="W916" i="2"/>
  <c r="X916" i="2"/>
  <c r="U915" i="2"/>
  <c r="V915" i="2"/>
  <c r="W915" i="2"/>
  <c r="X915" i="2"/>
  <c r="U914" i="2"/>
  <c r="V914" i="2"/>
  <c r="W914" i="2"/>
  <c r="X914" i="2"/>
  <c r="U913" i="2"/>
  <c r="V913" i="2"/>
  <c r="W913" i="2"/>
  <c r="X913" i="2"/>
  <c r="U912" i="2"/>
  <c r="V912" i="2"/>
  <c r="W912" i="2"/>
  <c r="X912" i="2"/>
  <c r="U911" i="2"/>
  <c r="V911" i="2"/>
  <c r="W911" i="2"/>
  <c r="X911" i="2"/>
  <c r="U910" i="2"/>
  <c r="V910" i="2"/>
  <c r="W910" i="2"/>
  <c r="X910" i="2"/>
  <c r="U909" i="2"/>
  <c r="V909" i="2"/>
  <c r="W909" i="2"/>
  <c r="X909" i="2"/>
  <c r="U908" i="2"/>
  <c r="V908" i="2"/>
  <c r="W908" i="2"/>
  <c r="X908" i="2"/>
  <c r="U907" i="2"/>
  <c r="V907" i="2"/>
  <c r="W907" i="2"/>
  <c r="X907" i="2"/>
  <c r="U906" i="2"/>
  <c r="V906" i="2"/>
  <c r="W906" i="2"/>
  <c r="X906" i="2"/>
  <c r="U905" i="2"/>
  <c r="V905" i="2"/>
  <c r="W905" i="2"/>
  <c r="X905" i="2"/>
  <c r="U904" i="2"/>
  <c r="V904" i="2"/>
  <c r="W904" i="2"/>
  <c r="X904" i="2"/>
  <c r="U903" i="2"/>
  <c r="V903" i="2"/>
  <c r="W903" i="2"/>
  <c r="X903" i="2"/>
  <c r="U902" i="2"/>
  <c r="V902" i="2"/>
  <c r="W902" i="2"/>
  <c r="X902" i="2"/>
  <c r="U901" i="2"/>
  <c r="V901" i="2"/>
  <c r="W901" i="2"/>
  <c r="X901" i="2"/>
  <c r="U900" i="2"/>
  <c r="V900" i="2"/>
  <c r="W900" i="2"/>
  <c r="X900" i="2"/>
  <c r="U899" i="2"/>
  <c r="V899" i="2"/>
  <c r="W899" i="2"/>
  <c r="X899" i="2"/>
  <c r="U898" i="2"/>
  <c r="V898" i="2"/>
  <c r="W898" i="2"/>
  <c r="X898" i="2"/>
  <c r="U897" i="2"/>
  <c r="V897" i="2"/>
  <c r="W897" i="2"/>
  <c r="X897" i="2"/>
  <c r="U896" i="2"/>
  <c r="V896" i="2"/>
  <c r="W896" i="2"/>
  <c r="X896" i="2"/>
  <c r="U895" i="2"/>
  <c r="V895" i="2"/>
  <c r="W895" i="2"/>
  <c r="X895" i="2"/>
  <c r="U894" i="2"/>
  <c r="V894" i="2"/>
  <c r="W894" i="2"/>
  <c r="X894" i="2"/>
  <c r="U893" i="2"/>
  <c r="V893" i="2"/>
  <c r="W893" i="2"/>
  <c r="X893" i="2"/>
  <c r="U892" i="2"/>
  <c r="V892" i="2"/>
  <c r="W892" i="2"/>
  <c r="X892" i="2"/>
  <c r="U891" i="2"/>
  <c r="V891" i="2"/>
  <c r="W891" i="2"/>
  <c r="X891" i="2"/>
  <c r="U890" i="2"/>
  <c r="V890" i="2"/>
  <c r="W890" i="2"/>
  <c r="X890" i="2"/>
  <c r="U889" i="2"/>
  <c r="V889" i="2"/>
  <c r="W889" i="2"/>
  <c r="X889" i="2"/>
  <c r="U888" i="2"/>
  <c r="V888" i="2"/>
  <c r="W888" i="2"/>
  <c r="X888" i="2"/>
  <c r="U887" i="2"/>
  <c r="V887" i="2"/>
  <c r="W887" i="2"/>
  <c r="X887" i="2"/>
  <c r="U886" i="2"/>
  <c r="V886" i="2"/>
  <c r="W886" i="2"/>
  <c r="X886" i="2"/>
  <c r="U885" i="2"/>
  <c r="V885" i="2"/>
  <c r="W885" i="2"/>
  <c r="X885" i="2"/>
  <c r="U884" i="2"/>
  <c r="V884" i="2"/>
  <c r="W884" i="2"/>
  <c r="X884" i="2"/>
  <c r="U883" i="2"/>
  <c r="V883" i="2"/>
  <c r="W883" i="2"/>
  <c r="X883" i="2"/>
  <c r="U882" i="2"/>
  <c r="V882" i="2"/>
  <c r="W882" i="2"/>
  <c r="X882" i="2"/>
  <c r="U881" i="2"/>
  <c r="V881" i="2"/>
  <c r="W881" i="2"/>
  <c r="X881" i="2"/>
  <c r="U880" i="2"/>
  <c r="V880" i="2"/>
  <c r="W880" i="2"/>
  <c r="X880" i="2"/>
  <c r="U879" i="2"/>
  <c r="V879" i="2"/>
  <c r="W879" i="2"/>
  <c r="X879" i="2"/>
  <c r="U878" i="2"/>
  <c r="V878" i="2"/>
  <c r="W878" i="2"/>
  <c r="X878" i="2"/>
  <c r="U877" i="2"/>
  <c r="V877" i="2"/>
  <c r="W877" i="2"/>
  <c r="X877" i="2"/>
  <c r="U876" i="2"/>
  <c r="V876" i="2"/>
  <c r="W876" i="2"/>
  <c r="X876" i="2"/>
  <c r="U875" i="2"/>
  <c r="V875" i="2"/>
  <c r="W875" i="2"/>
  <c r="X875" i="2"/>
  <c r="U874" i="2"/>
  <c r="V874" i="2"/>
  <c r="W874" i="2"/>
  <c r="X874" i="2"/>
  <c r="U873" i="2"/>
  <c r="V873" i="2"/>
  <c r="W873" i="2"/>
  <c r="X873" i="2"/>
  <c r="U872" i="2"/>
  <c r="V872" i="2"/>
  <c r="W872" i="2"/>
  <c r="X872" i="2"/>
  <c r="U871" i="2"/>
  <c r="V871" i="2"/>
  <c r="W871" i="2"/>
  <c r="X871" i="2"/>
  <c r="U870" i="2"/>
  <c r="V870" i="2"/>
  <c r="W870" i="2"/>
  <c r="X870" i="2"/>
  <c r="U869" i="2"/>
  <c r="V869" i="2"/>
  <c r="W869" i="2"/>
  <c r="X869" i="2"/>
  <c r="U868" i="2"/>
  <c r="V868" i="2"/>
  <c r="W868" i="2"/>
  <c r="X868" i="2"/>
  <c r="U867" i="2"/>
  <c r="V867" i="2"/>
  <c r="W867" i="2"/>
  <c r="X867" i="2"/>
  <c r="U866" i="2"/>
  <c r="V866" i="2"/>
  <c r="W866" i="2"/>
  <c r="X866" i="2"/>
  <c r="U865" i="2"/>
  <c r="V865" i="2"/>
  <c r="W865" i="2"/>
  <c r="X865" i="2"/>
  <c r="U864" i="2"/>
  <c r="V864" i="2"/>
  <c r="W864" i="2"/>
  <c r="X864" i="2"/>
  <c r="U863" i="2"/>
  <c r="V863" i="2"/>
  <c r="W863" i="2"/>
  <c r="X863" i="2"/>
  <c r="U862" i="2"/>
  <c r="V862" i="2"/>
  <c r="W862" i="2"/>
  <c r="X862" i="2"/>
  <c r="U861" i="2"/>
  <c r="V861" i="2"/>
  <c r="W861" i="2"/>
  <c r="X861" i="2"/>
  <c r="U860" i="2"/>
  <c r="V860" i="2"/>
  <c r="W860" i="2"/>
  <c r="X860" i="2"/>
  <c r="U859" i="2"/>
  <c r="V859" i="2"/>
  <c r="W859" i="2"/>
  <c r="X859" i="2"/>
  <c r="U858" i="2"/>
  <c r="V858" i="2"/>
  <c r="W858" i="2"/>
  <c r="X858" i="2"/>
  <c r="U857" i="2"/>
  <c r="V857" i="2"/>
  <c r="W857" i="2"/>
  <c r="X857" i="2"/>
  <c r="U856" i="2"/>
  <c r="V856" i="2"/>
  <c r="W856" i="2"/>
  <c r="X856" i="2"/>
  <c r="U855" i="2"/>
  <c r="V855" i="2"/>
  <c r="W855" i="2"/>
  <c r="X855" i="2"/>
  <c r="U854" i="2"/>
  <c r="V854" i="2"/>
  <c r="W854" i="2"/>
  <c r="X854" i="2"/>
  <c r="U853" i="2"/>
  <c r="V853" i="2"/>
  <c r="W853" i="2"/>
  <c r="X853" i="2"/>
  <c r="U852" i="2"/>
  <c r="V852" i="2"/>
  <c r="W852" i="2"/>
  <c r="X852" i="2"/>
  <c r="U851" i="2"/>
  <c r="V851" i="2"/>
  <c r="W851" i="2"/>
  <c r="X851" i="2"/>
  <c r="U850" i="2"/>
  <c r="V850" i="2"/>
  <c r="W850" i="2"/>
  <c r="X850" i="2"/>
  <c r="U849" i="2"/>
  <c r="V849" i="2"/>
  <c r="W849" i="2"/>
  <c r="X849" i="2"/>
  <c r="U848" i="2"/>
  <c r="V848" i="2"/>
  <c r="W848" i="2"/>
  <c r="X848" i="2"/>
  <c r="U847" i="2"/>
  <c r="V847" i="2"/>
  <c r="W847" i="2"/>
  <c r="X847" i="2"/>
  <c r="U846" i="2"/>
  <c r="V846" i="2"/>
  <c r="W846" i="2"/>
  <c r="X846" i="2"/>
  <c r="U845" i="2"/>
  <c r="V845" i="2"/>
  <c r="W845" i="2"/>
  <c r="X845" i="2"/>
  <c r="U844" i="2"/>
  <c r="V844" i="2"/>
  <c r="W844" i="2"/>
  <c r="X844" i="2"/>
  <c r="U843" i="2"/>
  <c r="V843" i="2"/>
  <c r="W843" i="2"/>
  <c r="X843" i="2"/>
  <c r="U842" i="2"/>
  <c r="V842" i="2"/>
  <c r="W842" i="2"/>
  <c r="X842" i="2"/>
  <c r="U841" i="2"/>
  <c r="V841" i="2"/>
  <c r="W841" i="2"/>
  <c r="X841" i="2"/>
  <c r="U840" i="2"/>
  <c r="V840" i="2"/>
  <c r="W840" i="2"/>
  <c r="X840" i="2"/>
  <c r="U839" i="2"/>
  <c r="V839" i="2"/>
  <c r="W839" i="2"/>
  <c r="X839" i="2"/>
  <c r="U838" i="2"/>
  <c r="V838" i="2"/>
  <c r="W838" i="2"/>
  <c r="X838" i="2"/>
  <c r="U837" i="2"/>
  <c r="V837" i="2"/>
  <c r="W837" i="2"/>
  <c r="X837" i="2"/>
  <c r="U836" i="2"/>
  <c r="V836" i="2"/>
  <c r="W836" i="2"/>
  <c r="X836" i="2"/>
  <c r="U835" i="2"/>
  <c r="V835" i="2"/>
  <c r="W835" i="2"/>
  <c r="X835" i="2"/>
  <c r="U834" i="2"/>
  <c r="V834" i="2"/>
  <c r="W834" i="2"/>
  <c r="X834" i="2"/>
  <c r="U833" i="2"/>
  <c r="V833" i="2"/>
  <c r="W833" i="2"/>
  <c r="X833" i="2"/>
  <c r="U832" i="2"/>
  <c r="V832" i="2"/>
  <c r="W832" i="2"/>
  <c r="X832" i="2"/>
  <c r="U831" i="2"/>
  <c r="V831" i="2"/>
  <c r="W831" i="2"/>
  <c r="X831" i="2"/>
  <c r="U830" i="2"/>
  <c r="V830" i="2"/>
  <c r="W830" i="2"/>
  <c r="X830" i="2"/>
  <c r="U829" i="2"/>
  <c r="V829" i="2"/>
  <c r="W829" i="2"/>
  <c r="X829" i="2"/>
  <c r="U828" i="2"/>
  <c r="V828" i="2"/>
  <c r="W828" i="2"/>
  <c r="X828" i="2"/>
  <c r="U827" i="2"/>
  <c r="V827" i="2"/>
  <c r="W827" i="2"/>
  <c r="X827" i="2"/>
  <c r="U826" i="2"/>
  <c r="V826" i="2"/>
  <c r="W826" i="2"/>
  <c r="X826" i="2"/>
  <c r="U825" i="2"/>
  <c r="V825" i="2"/>
  <c r="W825" i="2"/>
  <c r="X825" i="2"/>
  <c r="U824" i="2"/>
  <c r="V824" i="2"/>
  <c r="W824" i="2"/>
  <c r="X824" i="2"/>
  <c r="U823" i="2"/>
  <c r="V823" i="2"/>
  <c r="W823" i="2"/>
  <c r="X823" i="2"/>
  <c r="U822" i="2"/>
  <c r="V822" i="2"/>
  <c r="W822" i="2"/>
  <c r="X822" i="2"/>
  <c r="U821" i="2"/>
  <c r="V821" i="2"/>
  <c r="W821" i="2"/>
  <c r="X821" i="2"/>
  <c r="U820" i="2"/>
  <c r="V820" i="2"/>
  <c r="W820" i="2"/>
  <c r="X820" i="2"/>
  <c r="U819" i="2"/>
  <c r="V819" i="2"/>
  <c r="W819" i="2"/>
  <c r="X819" i="2"/>
  <c r="U818" i="2"/>
  <c r="V818" i="2"/>
  <c r="W818" i="2"/>
  <c r="X818" i="2"/>
  <c r="U817" i="2"/>
  <c r="V817" i="2"/>
  <c r="W817" i="2"/>
  <c r="X817" i="2"/>
  <c r="U816" i="2"/>
  <c r="V816" i="2"/>
  <c r="W816" i="2"/>
  <c r="X816" i="2"/>
  <c r="U815" i="2"/>
  <c r="V815" i="2"/>
  <c r="W815" i="2"/>
  <c r="X815" i="2"/>
  <c r="U814" i="2"/>
  <c r="V814" i="2"/>
  <c r="W814" i="2"/>
  <c r="X814" i="2"/>
  <c r="U813" i="2"/>
  <c r="V813" i="2"/>
  <c r="W813" i="2"/>
  <c r="X813" i="2"/>
  <c r="U812" i="2"/>
  <c r="V812" i="2"/>
  <c r="W812" i="2"/>
  <c r="X812" i="2"/>
  <c r="U811" i="2"/>
  <c r="V811" i="2"/>
  <c r="W811" i="2"/>
  <c r="X811" i="2"/>
  <c r="U810" i="2"/>
  <c r="V810" i="2"/>
  <c r="W810" i="2"/>
  <c r="X810" i="2"/>
  <c r="U809" i="2"/>
  <c r="V809" i="2"/>
  <c r="W809" i="2"/>
  <c r="X809" i="2"/>
  <c r="U808" i="2"/>
  <c r="V808" i="2"/>
  <c r="W808" i="2"/>
  <c r="X808" i="2"/>
  <c r="U807" i="2"/>
  <c r="V807" i="2"/>
  <c r="W807" i="2"/>
  <c r="X807" i="2"/>
  <c r="U806" i="2"/>
  <c r="V806" i="2"/>
  <c r="W806" i="2"/>
  <c r="X806" i="2"/>
  <c r="U805" i="2"/>
  <c r="V805" i="2"/>
  <c r="W805" i="2"/>
  <c r="X805" i="2"/>
  <c r="U804" i="2"/>
  <c r="V804" i="2"/>
  <c r="W804" i="2"/>
  <c r="X804" i="2"/>
  <c r="U803" i="2"/>
  <c r="V803" i="2"/>
  <c r="W803" i="2"/>
  <c r="X803" i="2"/>
  <c r="U802" i="2"/>
  <c r="V802" i="2"/>
  <c r="W802" i="2"/>
  <c r="X802" i="2"/>
  <c r="U801" i="2"/>
  <c r="V801" i="2"/>
  <c r="W801" i="2"/>
  <c r="X801" i="2"/>
  <c r="U800" i="2"/>
  <c r="V800" i="2"/>
  <c r="W800" i="2"/>
  <c r="X800" i="2"/>
  <c r="U799" i="2"/>
  <c r="V799" i="2"/>
  <c r="W799" i="2"/>
  <c r="X799" i="2"/>
  <c r="U798" i="2"/>
  <c r="V798" i="2"/>
  <c r="W798" i="2"/>
  <c r="X798" i="2"/>
  <c r="U797" i="2"/>
  <c r="V797" i="2"/>
  <c r="W797" i="2"/>
  <c r="X797" i="2"/>
  <c r="U796" i="2"/>
  <c r="V796" i="2"/>
  <c r="W796" i="2"/>
  <c r="X796" i="2"/>
  <c r="U795" i="2"/>
  <c r="V795" i="2"/>
  <c r="W795" i="2"/>
  <c r="X795" i="2"/>
  <c r="U794" i="2"/>
  <c r="V794" i="2"/>
  <c r="W794" i="2"/>
  <c r="X794" i="2"/>
  <c r="U793" i="2"/>
  <c r="V793" i="2"/>
  <c r="W793" i="2"/>
  <c r="X793" i="2"/>
  <c r="U792" i="2"/>
  <c r="V792" i="2"/>
  <c r="W792" i="2"/>
  <c r="X792" i="2"/>
  <c r="U791" i="2"/>
  <c r="V791" i="2"/>
  <c r="W791" i="2"/>
  <c r="X791" i="2"/>
  <c r="U790" i="2"/>
  <c r="V790" i="2"/>
  <c r="W790" i="2"/>
  <c r="X790" i="2"/>
  <c r="U789" i="2"/>
  <c r="V789" i="2"/>
  <c r="W789" i="2"/>
  <c r="X789" i="2"/>
  <c r="U788" i="2"/>
  <c r="V788" i="2"/>
  <c r="W788" i="2"/>
  <c r="X788" i="2"/>
  <c r="U787" i="2"/>
  <c r="V787" i="2"/>
  <c r="W787" i="2"/>
  <c r="X787" i="2"/>
  <c r="U786" i="2"/>
  <c r="V786" i="2"/>
  <c r="W786" i="2"/>
  <c r="X786" i="2"/>
  <c r="U785" i="2"/>
  <c r="V785" i="2"/>
  <c r="W785" i="2"/>
  <c r="X785" i="2"/>
  <c r="U784" i="2"/>
  <c r="V784" i="2"/>
  <c r="W784" i="2"/>
  <c r="X784" i="2"/>
  <c r="U783" i="2"/>
  <c r="V783" i="2"/>
  <c r="W783" i="2"/>
  <c r="X783" i="2"/>
  <c r="U782" i="2"/>
  <c r="V782" i="2"/>
  <c r="W782" i="2"/>
  <c r="X782" i="2"/>
  <c r="U781" i="2"/>
  <c r="V781" i="2"/>
  <c r="W781" i="2"/>
  <c r="X781" i="2"/>
  <c r="U780" i="2"/>
  <c r="V780" i="2"/>
  <c r="W780" i="2"/>
  <c r="X780" i="2"/>
  <c r="U779" i="2"/>
  <c r="V779" i="2"/>
  <c r="W779" i="2"/>
  <c r="X779" i="2"/>
  <c r="U778" i="2"/>
  <c r="V778" i="2"/>
  <c r="W778" i="2"/>
  <c r="X778" i="2"/>
  <c r="U777" i="2"/>
  <c r="V777" i="2"/>
  <c r="W777" i="2"/>
  <c r="X777" i="2"/>
  <c r="U776" i="2"/>
  <c r="V776" i="2"/>
  <c r="W776" i="2"/>
  <c r="X776" i="2"/>
  <c r="U775" i="2"/>
  <c r="V775" i="2"/>
  <c r="W775" i="2"/>
  <c r="X775" i="2"/>
  <c r="U774" i="2"/>
  <c r="V774" i="2"/>
  <c r="W774" i="2"/>
  <c r="X774" i="2"/>
  <c r="U773" i="2"/>
  <c r="V773" i="2"/>
  <c r="W773" i="2"/>
  <c r="X773" i="2"/>
  <c r="U772" i="2"/>
  <c r="V772" i="2"/>
  <c r="W772" i="2"/>
  <c r="X772" i="2"/>
  <c r="U771" i="2"/>
  <c r="V771" i="2"/>
  <c r="W771" i="2"/>
  <c r="X771" i="2"/>
  <c r="U770" i="2"/>
  <c r="V770" i="2"/>
  <c r="W770" i="2"/>
  <c r="X770" i="2"/>
  <c r="U769" i="2"/>
  <c r="V769" i="2"/>
  <c r="W769" i="2"/>
  <c r="X769" i="2"/>
  <c r="U768" i="2"/>
  <c r="V768" i="2"/>
  <c r="W768" i="2"/>
  <c r="X768" i="2"/>
  <c r="U767" i="2"/>
  <c r="V767" i="2"/>
  <c r="W767" i="2"/>
  <c r="X767" i="2"/>
  <c r="U766" i="2"/>
  <c r="V766" i="2"/>
  <c r="W766" i="2"/>
  <c r="X766" i="2"/>
  <c r="U765" i="2"/>
  <c r="V765" i="2"/>
  <c r="W765" i="2"/>
  <c r="X765" i="2"/>
  <c r="U764" i="2"/>
  <c r="V764" i="2"/>
  <c r="W764" i="2"/>
  <c r="X764" i="2"/>
  <c r="U763" i="2"/>
  <c r="V763" i="2"/>
  <c r="W763" i="2"/>
  <c r="X763" i="2"/>
  <c r="U762" i="2"/>
  <c r="V762" i="2"/>
  <c r="W762" i="2"/>
  <c r="X762" i="2"/>
  <c r="U761" i="2"/>
  <c r="V761" i="2"/>
  <c r="W761" i="2"/>
  <c r="X761" i="2"/>
  <c r="U760" i="2"/>
  <c r="V760" i="2"/>
  <c r="W760" i="2"/>
  <c r="X760" i="2"/>
  <c r="U759" i="2"/>
  <c r="V759" i="2"/>
  <c r="W759" i="2"/>
  <c r="X759" i="2"/>
  <c r="U758" i="2"/>
  <c r="V758" i="2"/>
  <c r="W758" i="2"/>
  <c r="X758" i="2"/>
  <c r="U757" i="2"/>
  <c r="V757" i="2"/>
  <c r="W757" i="2"/>
  <c r="X757" i="2"/>
  <c r="U756" i="2"/>
  <c r="V756" i="2"/>
  <c r="W756" i="2"/>
  <c r="X756" i="2"/>
  <c r="U755" i="2"/>
  <c r="V755" i="2"/>
  <c r="W755" i="2"/>
  <c r="X755" i="2"/>
  <c r="U754" i="2"/>
  <c r="V754" i="2"/>
  <c r="W754" i="2"/>
  <c r="X754" i="2"/>
  <c r="U753" i="2"/>
  <c r="V753" i="2"/>
  <c r="W753" i="2"/>
  <c r="X753" i="2"/>
  <c r="U752" i="2"/>
  <c r="V752" i="2"/>
  <c r="W752" i="2"/>
  <c r="X752" i="2"/>
  <c r="U751" i="2"/>
  <c r="V751" i="2"/>
  <c r="W751" i="2"/>
  <c r="X751" i="2"/>
  <c r="U750" i="2"/>
  <c r="V750" i="2"/>
  <c r="W750" i="2"/>
  <c r="X750" i="2"/>
  <c r="U749" i="2"/>
  <c r="V749" i="2"/>
  <c r="W749" i="2"/>
  <c r="X749" i="2"/>
  <c r="U748" i="2"/>
  <c r="V748" i="2"/>
  <c r="W748" i="2"/>
  <c r="X748" i="2"/>
  <c r="U747" i="2"/>
  <c r="V747" i="2"/>
  <c r="W747" i="2"/>
  <c r="X747" i="2"/>
  <c r="U746" i="2"/>
  <c r="V746" i="2"/>
  <c r="W746" i="2"/>
  <c r="X746" i="2"/>
  <c r="U745" i="2"/>
  <c r="V745" i="2"/>
  <c r="W745" i="2"/>
  <c r="X745" i="2"/>
  <c r="U744" i="2"/>
  <c r="V744" i="2"/>
  <c r="W744" i="2"/>
  <c r="X744" i="2"/>
  <c r="U743" i="2"/>
  <c r="V743" i="2"/>
  <c r="W743" i="2"/>
  <c r="X743" i="2"/>
  <c r="U742" i="2"/>
  <c r="V742" i="2"/>
  <c r="W742" i="2"/>
  <c r="X742" i="2"/>
  <c r="U741" i="2"/>
  <c r="V741" i="2"/>
  <c r="W741" i="2"/>
  <c r="X741" i="2"/>
  <c r="U740" i="2"/>
  <c r="V740" i="2"/>
  <c r="W740" i="2"/>
  <c r="X740" i="2"/>
  <c r="U739" i="2"/>
  <c r="V739" i="2"/>
  <c r="W739" i="2"/>
  <c r="X739" i="2"/>
  <c r="U738" i="2"/>
  <c r="V738" i="2"/>
  <c r="W738" i="2"/>
  <c r="X738" i="2"/>
  <c r="U737" i="2"/>
  <c r="V737" i="2"/>
  <c r="W737" i="2"/>
  <c r="X737" i="2"/>
  <c r="U736" i="2"/>
  <c r="V736" i="2"/>
  <c r="W736" i="2"/>
  <c r="X736" i="2"/>
  <c r="U735" i="2"/>
  <c r="V735" i="2"/>
  <c r="W735" i="2"/>
  <c r="X735" i="2"/>
  <c r="U734" i="2"/>
  <c r="V734" i="2"/>
  <c r="W734" i="2"/>
  <c r="X734" i="2"/>
  <c r="U733" i="2"/>
  <c r="V733" i="2"/>
  <c r="W733" i="2"/>
  <c r="X733" i="2"/>
  <c r="U732" i="2"/>
  <c r="V732" i="2"/>
  <c r="W732" i="2"/>
  <c r="X732" i="2"/>
  <c r="U731" i="2"/>
  <c r="V731" i="2"/>
  <c r="W731" i="2"/>
  <c r="X731" i="2"/>
  <c r="U730" i="2"/>
  <c r="V730" i="2"/>
  <c r="W730" i="2"/>
  <c r="X730" i="2"/>
  <c r="U729" i="2"/>
  <c r="V729" i="2"/>
  <c r="W729" i="2"/>
  <c r="X729" i="2"/>
  <c r="U728" i="2"/>
  <c r="V728" i="2"/>
  <c r="W728" i="2"/>
  <c r="X728" i="2"/>
  <c r="U727" i="2"/>
  <c r="V727" i="2"/>
  <c r="W727" i="2"/>
  <c r="X727" i="2"/>
  <c r="U726" i="2"/>
  <c r="V726" i="2"/>
  <c r="W726" i="2"/>
  <c r="X726" i="2"/>
  <c r="U725" i="2"/>
  <c r="V725" i="2"/>
  <c r="W725" i="2"/>
  <c r="X725" i="2"/>
  <c r="U724" i="2"/>
  <c r="V724" i="2"/>
  <c r="W724" i="2"/>
  <c r="X724" i="2"/>
  <c r="U723" i="2"/>
  <c r="V723" i="2"/>
  <c r="W723" i="2"/>
  <c r="X723" i="2"/>
  <c r="U722" i="2"/>
  <c r="V722" i="2"/>
  <c r="W722" i="2"/>
  <c r="X722" i="2"/>
  <c r="U721" i="2"/>
  <c r="V721" i="2"/>
  <c r="W721" i="2"/>
  <c r="X721" i="2"/>
  <c r="U720" i="2"/>
  <c r="V720" i="2"/>
  <c r="W720" i="2"/>
  <c r="X720" i="2"/>
  <c r="U719" i="2"/>
  <c r="V719" i="2"/>
  <c r="W719" i="2"/>
  <c r="X719" i="2"/>
  <c r="U718" i="2"/>
  <c r="V718" i="2"/>
  <c r="W718" i="2"/>
  <c r="X718" i="2"/>
  <c r="U717" i="2"/>
  <c r="V717" i="2"/>
  <c r="W717" i="2"/>
  <c r="X717" i="2"/>
  <c r="U716" i="2"/>
  <c r="V716" i="2"/>
  <c r="W716" i="2"/>
  <c r="X716" i="2"/>
  <c r="U715" i="2"/>
  <c r="V715" i="2"/>
  <c r="W715" i="2"/>
  <c r="X715" i="2"/>
  <c r="U714" i="2"/>
  <c r="V714" i="2"/>
  <c r="W714" i="2"/>
  <c r="X714" i="2"/>
  <c r="U713" i="2"/>
  <c r="V713" i="2"/>
  <c r="W713" i="2"/>
  <c r="X713" i="2"/>
  <c r="U712" i="2"/>
  <c r="V712" i="2"/>
  <c r="W712" i="2"/>
  <c r="X712" i="2"/>
  <c r="U711" i="2"/>
  <c r="V711" i="2"/>
  <c r="W711" i="2"/>
  <c r="X711" i="2"/>
  <c r="U710" i="2"/>
  <c r="V710" i="2"/>
  <c r="W710" i="2"/>
  <c r="X710" i="2"/>
  <c r="U709" i="2"/>
  <c r="V709" i="2"/>
  <c r="W709" i="2"/>
  <c r="X709" i="2"/>
  <c r="U708" i="2"/>
  <c r="V708" i="2"/>
  <c r="W708" i="2"/>
  <c r="X708" i="2"/>
  <c r="U707" i="2"/>
  <c r="V707" i="2"/>
  <c r="W707" i="2"/>
  <c r="X707" i="2"/>
  <c r="U706" i="2"/>
  <c r="V706" i="2"/>
  <c r="W706" i="2"/>
  <c r="X706" i="2"/>
  <c r="U705" i="2"/>
  <c r="V705" i="2"/>
  <c r="W705" i="2"/>
  <c r="X705" i="2"/>
  <c r="U704" i="2"/>
  <c r="V704" i="2"/>
  <c r="W704" i="2"/>
  <c r="X704" i="2"/>
  <c r="U703" i="2"/>
  <c r="V703" i="2"/>
  <c r="W703" i="2"/>
  <c r="X703" i="2"/>
  <c r="U702" i="2"/>
  <c r="V702" i="2"/>
  <c r="W702" i="2"/>
  <c r="X702" i="2"/>
  <c r="U701" i="2"/>
  <c r="V701" i="2"/>
  <c r="W701" i="2"/>
  <c r="X701" i="2"/>
  <c r="U700" i="2"/>
  <c r="V700" i="2"/>
  <c r="W700" i="2"/>
  <c r="X700" i="2"/>
  <c r="U699" i="2"/>
  <c r="V699" i="2"/>
  <c r="W699" i="2"/>
  <c r="X699" i="2"/>
  <c r="U698" i="2"/>
  <c r="V698" i="2"/>
  <c r="W698" i="2"/>
  <c r="X698" i="2"/>
  <c r="U697" i="2"/>
  <c r="V697" i="2"/>
  <c r="W697" i="2"/>
  <c r="X697" i="2"/>
  <c r="U696" i="2"/>
  <c r="V696" i="2"/>
  <c r="W696" i="2"/>
  <c r="X696" i="2"/>
  <c r="U695" i="2"/>
  <c r="V695" i="2"/>
  <c r="W695" i="2"/>
  <c r="X695" i="2"/>
  <c r="U694" i="2"/>
  <c r="V694" i="2"/>
  <c r="W694" i="2"/>
  <c r="X694" i="2"/>
  <c r="U693" i="2"/>
  <c r="V693" i="2"/>
  <c r="W693" i="2"/>
  <c r="X693" i="2"/>
  <c r="U692" i="2"/>
  <c r="V692" i="2"/>
  <c r="W692" i="2"/>
  <c r="X692" i="2"/>
  <c r="U691" i="2"/>
  <c r="V691" i="2"/>
  <c r="W691" i="2"/>
  <c r="X691" i="2"/>
  <c r="U690" i="2"/>
  <c r="V690" i="2"/>
  <c r="W690" i="2"/>
  <c r="X690" i="2"/>
  <c r="U689" i="2"/>
  <c r="V689" i="2"/>
  <c r="W689" i="2"/>
  <c r="X689" i="2"/>
  <c r="U688" i="2"/>
  <c r="V688" i="2"/>
  <c r="W688" i="2"/>
  <c r="X688" i="2"/>
  <c r="U687" i="2"/>
  <c r="V687" i="2"/>
  <c r="W687" i="2"/>
  <c r="X687" i="2"/>
  <c r="U686" i="2"/>
  <c r="V686" i="2"/>
  <c r="W686" i="2"/>
  <c r="X686" i="2"/>
  <c r="U685" i="2"/>
  <c r="V685" i="2"/>
  <c r="W685" i="2"/>
  <c r="X685" i="2"/>
  <c r="U684" i="2"/>
  <c r="V684" i="2"/>
  <c r="W684" i="2"/>
  <c r="X684" i="2"/>
  <c r="U683" i="2"/>
  <c r="V683" i="2"/>
  <c r="W683" i="2"/>
  <c r="X683" i="2"/>
  <c r="U682" i="2"/>
  <c r="V682" i="2"/>
  <c r="W682" i="2"/>
  <c r="X682" i="2"/>
  <c r="U681" i="2"/>
  <c r="V681" i="2"/>
  <c r="W681" i="2"/>
  <c r="X681" i="2"/>
  <c r="U680" i="2"/>
  <c r="V680" i="2"/>
  <c r="W680" i="2"/>
  <c r="X680" i="2"/>
  <c r="U679" i="2"/>
  <c r="V679" i="2"/>
  <c r="W679" i="2"/>
  <c r="X679" i="2"/>
  <c r="U678" i="2"/>
  <c r="V678" i="2"/>
  <c r="W678" i="2"/>
  <c r="X678" i="2"/>
  <c r="U677" i="2"/>
  <c r="V677" i="2"/>
  <c r="W677" i="2"/>
  <c r="X677" i="2"/>
  <c r="U676" i="2"/>
  <c r="V676" i="2"/>
  <c r="W676" i="2"/>
  <c r="X676" i="2"/>
  <c r="U675" i="2"/>
  <c r="V675" i="2"/>
  <c r="W675" i="2"/>
  <c r="X675" i="2"/>
  <c r="U674" i="2"/>
  <c r="V674" i="2"/>
  <c r="W674" i="2"/>
  <c r="X674" i="2"/>
  <c r="U673" i="2"/>
  <c r="V673" i="2"/>
  <c r="W673" i="2"/>
  <c r="X673" i="2"/>
  <c r="U672" i="2"/>
  <c r="V672" i="2"/>
  <c r="W672" i="2"/>
  <c r="X672" i="2"/>
  <c r="U671" i="2"/>
  <c r="V671" i="2"/>
  <c r="W671" i="2"/>
  <c r="X671" i="2"/>
  <c r="U670" i="2"/>
  <c r="V670" i="2"/>
  <c r="W670" i="2"/>
  <c r="X670" i="2"/>
  <c r="U669" i="2"/>
  <c r="V669" i="2"/>
  <c r="W669" i="2"/>
  <c r="X669" i="2"/>
  <c r="U668" i="2"/>
  <c r="V668" i="2"/>
  <c r="W668" i="2"/>
  <c r="X668" i="2"/>
  <c r="U667" i="2"/>
  <c r="V667" i="2"/>
  <c r="W667" i="2"/>
  <c r="X667" i="2"/>
  <c r="U666" i="2"/>
  <c r="V666" i="2"/>
  <c r="W666" i="2"/>
  <c r="X666" i="2"/>
  <c r="U665" i="2"/>
  <c r="V665" i="2"/>
  <c r="W665" i="2"/>
  <c r="X665" i="2"/>
  <c r="U664" i="2"/>
  <c r="V664" i="2"/>
  <c r="W664" i="2"/>
  <c r="X664" i="2"/>
  <c r="U663" i="2"/>
  <c r="V663" i="2"/>
  <c r="W663" i="2"/>
  <c r="X663" i="2"/>
  <c r="U662" i="2"/>
  <c r="V662" i="2"/>
  <c r="W662" i="2"/>
  <c r="X662" i="2"/>
  <c r="U661" i="2"/>
  <c r="V661" i="2"/>
  <c r="W661" i="2"/>
  <c r="X661" i="2"/>
  <c r="U660" i="2"/>
  <c r="V660" i="2"/>
  <c r="W660" i="2"/>
  <c r="X660" i="2"/>
  <c r="U659" i="2"/>
  <c r="V659" i="2"/>
  <c r="W659" i="2"/>
  <c r="X659" i="2"/>
  <c r="U658" i="2"/>
  <c r="V658" i="2"/>
  <c r="W658" i="2"/>
  <c r="X658" i="2"/>
  <c r="U657" i="2"/>
  <c r="V657" i="2"/>
  <c r="W657" i="2"/>
  <c r="X657" i="2"/>
  <c r="U656" i="2"/>
  <c r="V656" i="2"/>
  <c r="W656" i="2"/>
  <c r="X656" i="2"/>
  <c r="U655" i="2"/>
  <c r="V655" i="2"/>
  <c r="W655" i="2"/>
  <c r="X655" i="2"/>
  <c r="U654" i="2"/>
  <c r="V654" i="2"/>
  <c r="W654" i="2"/>
  <c r="X654" i="2"/>
  <c r="U2011" i="2"/>
  <c r="V2011" i="2"/>
  <c r="W2011" i="2"/>
  <c r="X2011" i="2"/>
  <c r="U1712" i="2"/>
  <c r="V1712" i="2"/>
  <c r="W1712" i="2"/>
  <c r="X1712" i="2"/>
  <c r="U1540" i="2"/>
  <c r="V1540" i="2"/>
  <c r="W1540" i="2"/>
  <c r="X1540" i="2"/>
  <c r="U1539" i="2"/>
  <c r="V1539" i="2"/>
  <c r="W1539" i="2"/>
  <c r="X1539" i="2"/>
  <c r="U1538" i="2"/>
  <c r="V1538" i="2"/>
  <c r="W1538" i="2"/>
  <c r="X1538" i="2"/>
  <c r="U1537" i="2"/>
  <c r="V1537" i="2"/>
  <c r="W1537" i="2"/>
  <c r="X1537" i="2"/>
  <c r="U1536" i="2"/>
  <c r="V1536" i="2"/>
  <c r="W1536" i="2"/>
  <c r="X1536" i="2"/>
  <c r="U1535" i="2"/>
  <c r="V1535" i="2"/>
  <c r="W1535" i="2"/>
  <c r="X1535" i="2"/>
  <c r="U1534" i="2"/>
  <c r="V1534" i="2"/>
  <c r="W1534" i="2"/>
  <c r="X1534" i="2"/>
  <c r="U1533" i="2"/>
  <c r="V1533" i="2"/>
  <c r="W1533" i="2"/>
  <c r="X1533" i="2"/>
  <c r="U653" i="2"/>
  <c r="V653" i="2"/>
  <c r="W653" i="2"/>
  <c r="X653" i="2"/>
  <c r="U652" i="2"/>
  <c r="V652" i="2"/>
  <c r="W652" i="2"/>
  <c r="X652" i="2"/>
  <c r="U651" i="2"/>
  <c r="V651" i="2"/>
  <c r="W651" i="2"/>
  <c r="X651" i="2"/>
  <c r="U650" i="2"/>
  <c r="V650" i="2"/>
  <c r="W650" i="2"/>
  <c r="X650" i="2"/>
  <c r="U649" i="2"/>
  <c r="V649" i="2"/>
  <c r="W649" i="2"/>
  <c r="X649" i="2"/>
  <c r="U648" i="2"/>
  <c r="V648" i="2"/>
  <c r="W648" i="2"/>
  <c r="X648" i="2"/>
  <c r="U647" i="2"/>
  <c r="V647" i="2"/>
  <c r="W647" i="2"/>
  <c r="X647" i="2"/>
  <c r="U646" i="2"/>
  <c r="V646" i="2"/>
  <c r="W646" i="2"/>
  <c r="X646" i="2"/>
  <c r="U645" i="2"/>
  <c r="V645" i="2"/>
  <c r="W645" i="2"/>
  <c r="X645" i="2"/>
  <c r="U644" i="2"/>
  <c r="V644" i="2"/>
  <c r="W644" i="2"/>
  <c r="X644" i="2"/>
  <c r="U643" i="2"/>
  <c r="V643" i="2"/>
  <c r="W643" i="2"/>
  <c r="X643" i="2"/>
  <c r="U642" i="2"/>
  <c r="V642" i="2"/>
  <c r="W642" i="2"/>
  <c r="X642" i="2"/>
  <c r="U641" i="2"/>
  <c r="V641" i="2"/>
  <c r="W641" i="2"/>
  <c r="X641" i="2"/>
  <c r="U640" i="2"/>
  <c r="V640" i="2"/>
  <c r="W640" i="2"/>
  <c r="X640" i="2"/>
  <c r="U639" i="2"/>
  <c r="V639" i="2"/>
  <c r="W639" i="2"/>
  <c r="X639" i="2"/>
  <c r="U638" i="2"/>
  <c r="V638" i="2"/>
  <c r="W638" i="2"/>
  <c r="X638" i="2"/>
  <c r="U637" i="2"/>
  <c r="V637" i="2"/>
  <c r="W637" i="2"/>
  <c r="X637" i="2"/>
  <c r="U636" i="2"/>
  <c r="V636" i="2"/>
  <c r="W636" i="2"/>
  <c r="X636" i="2"/>
  <c r="U49" i="2"/>
  <c r="V49" i="2"/>
  <c r="W49" i="2"/>
  <c r="X49" i="2"/>
  <c r="U48" i="2"/>
  <c r="V48" i="2"/>
  <c r="W48" i="2"/>
  <c r="X48" i="2"/>
  <c r="U47" i="2"/>
  <c r="V47" i="2"/>
  <c r="W47" i="2"/>
  <c r="X47" i="2"/>
  <c r="U1532" i="2"/>
  <c r="V1532" i="2"/>
  <c r="W1532" i="2"/>
  <c r="X1532" i="2"/>
  <c r="U1531" i="2"/>
  <c r="V1531" i="2"/>
  <c r="W1531" i="2"/>
  <c r="X1531" i="2"/>
  <c r="U1530" i="2"/>
  <c r="V1530" i="2"/>
  <c r="W1530" i="2"/>
  <c r="X1530" i="2"/>
  <c r="U1529" i="2"/>
  <c r="V1529" i="2"/>
  <c r="W1529" i="2"/>
  <c r="X1529" i="2"/>
  <c r="U1528" i="2"/>
  <c r="V1528" i="2"/>
  <c r="W1528" i="2"/>
  <c r="X1528" i="2"/>
  <c r="U1527" i="2"/>
  <c r="V1527" i="2"/>
  <c r="W1527" i="2"/>
  <c r="X1527" i="2"/>
  <c r="U635" i="2"/>
  <c r="V635" i="2"/>
  <c r="W635" i="2"/>
  <c r="X635" i="2"/>
  <c r="U634" i="2"/>
  <c r="V634" i="2"/>
  <c r="W634" i="2"/>
  <c r="X634" i="2"/>
  <c r="U633" i="2"/>
  <c r="V633" i="2"/>
  <c r="W633" i="2"/>
  <c r="X633" i="2"/>
  <c r="U632" i="2"/>
  <c r="V632" i="2"/>
  <c r="W632" i="2"/>
  <c r="X632" i="2"/>
  <c r="U405" i="2"/>
  <c r="V405" i="2"/>
  <c r="W405" i="2"/>
  <c r="X405" i="2"/>
  <c r="U404" i="2"/>
  <c r="V404" i="2"/>
  <c r="W404" i="2"/>
  <c r="X404" i="2"/>
  <c r="U1711" i="2"/>
  <c r="V1711" i="2"/>
  <c r="W1711" i="2"/>
  <c r="X1711" i="2"/>
  <c r="U1526" i="2"/>
  <c r="V1526" i="2"/>
  <c r="W1526" i="2"/>
  <c r="X1526" i="2"/>
  <c r="U1525" i="2"/>
  <c r="V1525" i="2"/>
  <c r="W1525" i="2"/>
  <c r="X1525" i="2"/>
  <c r="U1524" i="2"/>
  <c r="V1524" i="2"/>
  <c r="W1524" i="2"/>
  <c r="X1524" i="2"/>
  <c r="U1523" i="2"/>
  <c r="V1523" i="2"/>
  <c r="W1523" i="2"/>
  <c r="X1523" i="2"/>
  <c r="U1522" i="2"/>
  <c r="V1522" i="2"/>
  <c r="W1522" i="2"/>
  <c r="X1522" i="2"/>
  <c r="U1460" i="2"/>
  <c r="V1460" i="2"/>
  <c r="W1460" i="2"/>
  <c r="X1460" i="2"/>
  <c r="U631" i="2"/>
  <c r="V631" i="2"/>
  <c r="W631" i="2"/>
  <c r="X631" i="2"/>
  <c r="U630" i="2"/>
  <c r="V630" i="2"/>
  <c r="W630" i="2"/>
  <c r="X630" i="2"/>
  <c r="U629" i="2"/>
  <c r="V629" i="2"/>
  <c r="W629" i="2"/>
  <c r="X629" i="2"/>
  <c r="U628" i="2"/>
  <c r="V628" i="2"/>
  <c r="W628" i="2"/>
  <c r="X628" i="2"/>
  <c r="U627" i="2"/>
  <c r="V627" i="2"/>
  <c r="W627" i="2"/>
  <c r="X627" i="2"/>
  <c r="U626" i="2"/>
  <c r="V626" i="2"/>
  <c r="W626" i="2"/>
  <c r="X626" i="2"/>
  <c r="U403" i="2"/>
  <c r="V403" i="2"/>
  <c r="W403" i="2"/>
  <c r="X403" i="2"/>
  <c r="U402" i="2"/>
  <c r="V402" i="2"/>
  <c r="W402" i="2"/>
  <c r="X402" i="2"/>
  <c r="U46" i="2"/>
  <c r="V46" i="2"/>
  <c r="W46" i="2"/>
  <c r="X46" i="2"/>
  <c r="U45" i="2"/>
  <c r="V45" i="2"/>
  <c r="W45" i="2"/>
  <c r="X45" i="2"/>
  <c r="U44" i="2"/>
  <c r="V44" i="2"/>
  <c r="W44" i="2"/>
  <c r="X44" i="2"/>
  <c r="U43" i="2"/>
  <c r="V43" i="2"/>
  <c r="W43" i="2"/>
  <c r="X43" i="2"/>
  <c r="U1521" i="2"/>
  <c r="V1521" i="2"/>
  <c r="W1521" i="2"/>
  <c r="X1521" i="2"/>
  <c r="U1520" i="2"/>
  <c r="V1520" i="2"/>
  <c r="W1520" i="2"/>
  <c r="X1520" i="2"/>
  <c r="U1519" i="2"/>
  <c r="V1519" i="2"/>
  <c r="W1519" i="2"/>
  <c r="X1519" i="2"/>
  <c r="U1518" i="2"/>
  <c r="V1518" i="2"/>
  <c r="W1518" i="2"/>
  <c r="X1518" i="2"/>
  <c r="U1517" i="2"/>
  <c r="V1517" i="2"/>
  <c r="W1517" i="2"/>
  <c r="X1517" i="2"/>
  <c r="U625" i="2"/>
  <c r="V625" i="2"/>
  <c r="W625" i="2"/>
  <c r="X625" i="2"/>
  <c r="U624" i="2"/>
  <c r="V624" i="2"/>
  <c r="W624" i="2"/>
  <c r="X624" i="2"/>
  <c r="U623" i="2"/>
  <c r="V623" i="2"/>
  <c r="W623" i="2"/>
  <c r="X623" i="2"/>
  <c r="U622" i="2"/>
  <c r="V622" i="2"/>
  <c r="W622" i="2"/>
  <c r="X622" i="2"/>
  <c r="U621" i="2"/>
  <c r="V621" i="2"/>
  <c r="W621" i="2"/>
  <c r="X621" i="2"/>
  <c r="U401" i="2"/>
  <c r="V401" i="2"/>
  <c r="W401" i="2"/>
  <c r="X401" i="2"/>
  <c r="U2010" i="2"/>
  <c r="V2010" i="2"/>
  <c r="W2010" i="2"/>
  <c r="X2010" i="2"/>
  <c r="U1869" i="2"/>
  <c r="V1869" i="2"/>
  <c r="W1869" i="2"/>
  <c r="X1869" i="2"/>
  <c r="U1865" i="2"/>
  <c r="V1865" i="2"/>
  <c r="W1865" i="2"/>
  <c r="X1865" i="2"/>
  <c r="U1864" i="2"/>
  <c r="V1864" i="2"/>
  <c r="W1864" i="2"/>
  <c r="X1864" i="2"/>
  <c r="U1516" i="2"/>
  <c r="V1516" i="2"/>
  <c r="W1516" i="2"/>
  <c r="X1516" i="2"/>
  <c r="U1515" i="2"/>
  <c r="V1515" i="2"/>
  <c r="W1515" i="2"/>
  <c r="X1515" i="2"/>
  <c r="U1514" i="2"/>
  <c r="V1514" i="2"/>
  <c r="W1514" i="2"/>
  <c r="X1514" i="2"/>
  <c r="U1513" i="2"/>
  <c r="V1513" i="2"/>
  <c r="W1513" i="2"/>
  <c r="X1513" i="2"/>
  <c r="U1512" i="2"/>
  <c r="V1512" i="2"/>
  <c r="W1512" i="2"/>
  <c r="X1512" i="2"/>
  <c r="U1511" i="2"/>
  <c r="V1511" i="2"/>
  <c r="W1511" i="2"/>
  <c r="X1511" i="2"/>
  <c r="U1510" i="2"/>
  <c r="V1510" i="2"/>
  <c r="W1510" i="2"/>
  <c r="X1510" i="2"/>
  <c r="U620" i="2"/>
  <c r="V620" i="2"/>
  <c r="W620" i="2"/>
  <c r="X620" i="2"/>
  <c r="U619" i="2"/>
  <c r="V619" i="2"/>
  <c r="W619" i="2"/>
  <c r="X619" i="2"/>
  <c r="U618" i="2"/>
  <c r="V618" i="2"/>
  <c r="W618" i="2"/>
  <c r="X618" i="2"/>
  <c r="U617" i="2"/>
  <c r="V617" i="2"/>
  <c r="W617" i="2"/>
  <c r="X617" i="2"/>
  <c r="U616" i="2"/>
  <c r="V616" i="2"/>
  <c r="W616" i="2"/>
  <c r="X616" i="2"/>
  <c r="U615" i="2"/>
  <c r="V615" i="2"/>
  <c r="W615" i="2"/>
  <c r="X615" i="2"/>
  <c r="U614" i="2"/>
  <c r="V614" i="2"/>
  <c r="W614" i="2"/>
  <c r="X614" i="2"/>
  <c r="U613" i="2"/>
  <c r="V613" i="2"/>
  <c r="W613" i="2"/>
  <c r="X613" i="2"/>
  <c r="U42" i="2"/>
  <c r="V42" i="2"/>
  <c r="W42" i="2"/>
  <c r="X42" i="2"/>
  <c r="U2009" i="2"/>
  <c r="V2009" i="2"/>
  <c r="W2009" i="2"/>
  <c r="X2009" i="2"/>
  <c r="U2008" i="2"/>
  <c r="V2008" i="2"/>
  <c r="W2008" i="2"/>
  <c r="X2008" i="2"/>
  <c r="U2007" i="2"/>
  <c r="V2007" i="2"/>
  <c r="W2007" i="2"/>
  <c r="X2007" i="2"/>
  <c r="U1509" i="2"/>
  <c r="V1509" i="2"/>
  <c r="W1509" i="2"/>
  <c r="X1509" i="2"/>
  <c r="U1508" i="2"/>
  <c r="V1508" i="2"/>
  <c r="W1508" i="2"/>
  <c r="X1508" i="2"/>
  <c r="U1453" i="2"/>
  <c r="V1453" i="2"/>
  <c r="W1453" i="2"/>
  <c r="X1453" i="2"/>
  <c r="U612" i="2"/>
  <c r="V612" i="2"/>
  <c r="W612" i="2"/>
  <c r="X612" i="2"/>
  <c r="U611" i="2"/>
  <c r="V611" i="2"/>
  <c r="W611" i="2"/>
  <c r="X611" i="2"/>
  <c r="U610" i="2"/>
  <c r="V610" i="2"/>
  <c r="W610" i="2"/>
  <c r="X610" i="2"/>
  <c r="U400" i="2"/>
  <c r="V400" i="2"/>
  <c r="W400" i="2"/>
  <c r="X400" i="2"/>
  <c r="U399" i="2"/>
  <c r="V399" i="2"/>
  <c r="W399" i="2"/>
  <c r="X399" i="2"/>
  <c r="U41" i="2"/>
  <c r="V41" i="2"/>
  <c r="W41" i="2"/>
  <c r="X41" i="2"/>
  <c r="U40" i="2"/>
  <c r="V40" i="2"/>
  <c r="W40" i="2"/>
  <c r="X40" i="2"/>
  <c r="U1507" i="2"/>
  <c r="V1507" i="2"/>
  <c r="W1507" i="2"/>
  <c r="X1507" i="2"/>
  <c r="U1506" i="2"/>
  <c r="V1506" i="2"/>
  <c r="W1506" i="2"/>
  <c r="X1506" i="2"/>
  <c r="U1505" i="2"/>
  <c r="V1505" i="2"/>
  <c r="W1505" i="2"/>
  <c r="X1505" i="2"/>
  <c r="U1504" i="2"/>
  <c r="V1504" i="2"/>
  <c r="W1504" i="2"/>
  <c r="X1504" i="2"/>
  <c r="U609" i="2"/>
  <c r="V609" i="2"/>
  <c r="W609" i="2"/>
  <c r="X609" i="2"/>
  <c r="U608" i="2"/>
  <c r="V608" i="2"/>
  <c r="W608" i="2"/>
  <c r="X608" i="2"/>
  <c r="U607" i="2"/>
  <c r="V607" i="2"/>
  <c r="W607" i="2"/>
  <c r="X607" i="2"/>
  <c r="U606" i="2"/>
  <c r="V606" i="2"/>
  <c r="W606" i="2"/>
  <c r="X606" i="2"/>
  <c r="U398" i="2"/>
  <c r="V398" i="2"/>
  <c r="W398" i="2"/>
  <c r="X398" i="2"/>
  <c r="U39" i="2"/>
  <c r="V39" i="2"/>
  <c r="W39" i="2"/>
  <c r="X39" i="2"/>
  <c r="U38" i="2"/>
  <c r="V38" i="2"/>
  <c r="W38" i="2"/>
  <c r="X38" i="2"/>
  <c r="U2006" i="2"/>
  <c r="V2006" i="2"/>
  <c r="W2006" i="2"/>
  <c r="X2006" i="2"/>
  <c r="U1503" i="2"/>
  <c r="V1503" i="2"/>
  <c r="W1503" i="2"/>
  <c r="X1503" i="2"/>
  <c r="U1502" i="2"/>
  <c r="V1502" i="2"/>
  <c r="W1502" i="2"/>
  <c r="X1502" i="2"/>
  <c r="U1452" i="2"/>
  <c r="V1452" i="2"/>
  <c r="W1452" i="2"/>
  <c r="X1452" i="2"/>
  <c r="U605" i="2"/>
  <c r="V605" i="2"/>
  <c r="W605" i="2"/>
  <c r="X605" i="2"/>
  <c r="U397" i="2"/>
  <c r="V397" i="2"/>
  <c r="W397" i="2"/>
  <c r="X397" i="2"/>
  <c r="U396" i="2"/>
  <c r="V396" i="2"/>
  <c r="W396" i="2"/>
  <c r="X396" i="2"/>
  <c r="U395" i="2"/>
  <c r="V395" i="2"/>
  <c r="W395" i="2"/>
  <c r="X395" i="2"/>
  <c r="U394" i="2"/>
  <c r="V394" i="2"/>
  <c r="W394" i="2"/>
  <c r="X394" i="2"/>
  <c r="U2005" i="2"/>
  <c r="V2005" i="2"/>
  <c r="W2005" i="2"/>
  <c r="X2005" i="2"/>
  <c r="U2004" i="2"/>
  <c r="V2004" i="2"/>
  <c r="W2004" i="2"/>
  <c r="X2004" i="2"/>
  <c r="U2003" i="2"/>
  <c r="V2003" i="2"/>
  <c r="W2003" i="2"/>
  <c r="X2003" i="2"/>
  <c r="U2002" i="2"/>
  <c r="V2002" i="2"/>
  <c r="W2002" i="2"/>
  <c r="X2002" i="2"/>
  <c r="U2001" i="2"/>
  <c r="V2001" i="2"/>
  <c r="W2001" i="2"/>
  <c r="X2001" i="2"/>
  <c r="U1863" i="2"/>
  <c r="V1863" i="2"/>
  <c r="W1863" i="2"/>
  <c r="X1863" i="2"/>
  <c r="U1710" i="2"/>
  <c r="V1710" i="2"/>
  <c r="W1710" i="2"/>
  <c r="X1710" i="2"/>
  <c r="U1501" i="2"/>
  <c r="V1501" i="2"/>
  <c r="W1501" i="2"/>
  <c r="X1501" i="2"/>
  <c r="U1500" i="2"/>
  <c r="V1500" i="2"/>
  <c r="W1500" i="2"/>
  <c r="X1500" i="2"/>
  <c r="U604" i="2"/>
  <c r="V604" i="2"/>
  <c r="W604" i="2"/>
  <c r="X604" i="2"/>
  <c r="U603" i="2"/>
  <c r="V603" i="2"/>
  <c r="W603" i="2"/>
  <c r="X603" i="2"/>
  <c r="U602" i="2"/>
  <c r="V602" i="2"/>
  <c r="W602" i="2"/>
  <c r="X602" i="2"/>
  <c r="U601" i="2"/>
  <c r="V601" i="2"/>
  <c r="W601" i="2"/>
  <c r="X601" i="2"/>
  <c r="U600" i="2"/>
  <c r="V600" i="2"/>
  <c r="W600" i="2"/>
  <c r="X600" i="2"/>
  <c r="U37" i="2"/>
  <c r="V37" i="2"/>
  <c r="W37" i="2"/>
  <c r="X37" i="2"/>
  <c r="U36" i="2"/>
  <c r="V36" i="2"/>
  <c r="W36" i="2"/>
  <c r="X36" i="2"/>
  <c r="U2237" i="2"/>
  <c r="V2237" i="2"/>
  <c r="W2237" i="2"/>
  <c r="X2237" i="2"/>
  <c r="U1862" i="2"/>
  <c r="V1862" i="2"/>
  <c r="W1862" i="2"/>
  <c r="X1862" i="2"/>
  <c r="U1709" i="2"/>
  <c r="V1709" i="2"/>
  <c r="W1709" i="2"/>
  <c r="X1709" i="2"/>
  <c r="U1499" i="2"/>
  <c r="V1499" i="2"/>
  <c r="W1499" i="2"/>
  <c r="X1499" i="2"/>
  <c r="U1459" i="2"/>
  <c r="V1459" i="2"/>
  <c r="W1459" i="2"/>
  <c r="X1459" i="2"/>
  <c r="U599" i="2"/>
  <c r="V599" i="2"/>
  <c r="W599" i="2"/>
  <c r="X599" i="2"/>
  <c r="U598" i="2"/>
  <c r="V598" i="2"/>
  <c r="W598" i="2"/>
  <c r="X598" i="2"/>
  <c r="U597" i="2"/>
  <c r="V597" i="2"/>
  <c r="W597" i="2"/>
  <c r="X597" i="2"/>
  <c r="U596" i="2"/>
  <c r="V596" i="2"/>
  <c r="W596" i="2"/>
  <c r="X596" i="2"/>
  <c r="U595" i="2"/>
  <c r="V595" i="2"/>
  <c r="W595" i="2"/>
  <c r="X595" i="2"/>
  <c r="U594" i="2"/>
  <c r="V594" i="2"/>
  <c r="W594" i="2"/>
  <c r="X594" i="2"/>
  <c r="U593" i="2"/>
  <c r="V593" i="2"/>
  <c r="W593" i="2"/>
  <c r="X593" i="2"/>
  <c r="U393" i="2"/>
  <c r="V393" i="2"/>
  <c r="W393" i="2"/>
  <c r="X393" i="2"/>
  <c r="U392" i="2"/>
  <c r="V392" i="2"/>
  <c r="W392" i="2"/>
  <c r="X392" i="2"/>
  <c r="U391" i="2"/>
  <c r="V391" i="2"/>
  <c r="W391" i="2"/>
  <c r="X391" i="2"/>
  <c r="U390" i="2"/>
  <c r="V390" i="2"/>
  <c r="W390" i="2"/>
  <c r="X390" i="2"/>
  <c r="U35" i="2"/>
  <c r="V35" i="2"/>
  <c r="W35" i="2"/>
  <c r="X35" i="2"/>
  <c r="U2236" i="2"/>
  <c r="V2236" i="2"/>
  <c r="W2236" i="2"/>
  <c r="X2236" i="2"/>
  <c r="U2000" i="2"/>
  <c r="V2000" i="2"/>
  <c r="W2000" i="2"/>
  <c r="X2000" i="2"/>
  <c r="U1616" i="2"/>
  <c r="V1616" i="2"/>
  <c r="W1616" i="2"/>
  <c r="X1616" i="2"/>
  <c r="U1498" i="2"/>
  <c r="V1498" i="2"/>
  <c r="W1498" i="2"/>
  <c r="X1498" i="2"/>
  <c r="U1497" i="2"/>
  <c r="V1497" i="2"/>
  <c r="W1497" i="2"/>
  <c r="X1497" i="2"/>
  <c r="U1451" i="2"/>
  <c r="V1451" i="2"/>
  <c r="W1451" i="2"/>
  <c r="X1451" i="2"/>
  <c r="U592" i="2"/>
  <c r="V592" i="2"/>
  <c r="W592" i="2"/>
  <c r="X592" i="2"/>
  <c r="U591" i="2"/>
  <c r="V591" i="2"/>
  <c r="W591" i="2"/>
  <c r="X591" i="2"/>
  <c r="U590" i="2"/>
  <c r="V590" i="2"/>
  <c r="W590" i="2"/>
  <c r="X590" i="2"/>
  <c r="U589" i="2"/>
  <c r="V589" i="2"/>
  <c r="W589" i="2"/>
  <c r="X589" i="2"/>
  <c r="U588" i="2"/>
  <c r="V588" i="2"/>
  <c r="W588" i="2"/>
  <c r="X588" i="2"/>
  <c r="U389" i="2"/>
  <c r="V389" i="2"/>
  <c r="W389" i="2"/>
  <c r="X389" i="2"/>
  <c r="U388" i="2"/>
  <c r="V388" i="2"/>
  <c r="W388" i="2"/>
  <c r="X388" i="2"/>
  <c r="U387" i="2"/>
  <c r="V387" i="2"/>
  <c r="W387" i="2"/>
  <c r="X387" i="2"/>
  <c r="U386" i="2"/>
  <c r="V386" i="2"/>
  <c r="W386" i="2"/>
  <c r="X386" i="2"/>
  <c r="U385" i="2"/>
  <c r="V385" i="2"/>
  <c r="W385" i="2"/>
  <c r="X385" i="2"/>
  <c r="U34" i="2"/>
  <c r="V34" i="2"/>
  <c r="W34" i="2"/>
  <c r="X34" i="2"/>
  <c r="U33" i="2"/>
  <c r="V33" i="2"/>
  <c r="W33" i="2"/>
  <c r="X33" i="2"/>
  <c r="U587" i="2"/>
  <c r="V587" i="2"/>
  <c r="W587" i="2"/>
  <c r="X587" i="2"/>
  <c r="U586" i="2"/>
  <c r="V586" i="2"/>
  <c r="W586" i="2"/>
  <c r="X586" i="2"/>
  <c r="U585" i="2"/>
  <c r="V585" i="2"/>
  <c r="W585" i="2"/>
  <c r="X585" i="2"/>
  <c r="U584" i="2"/>
  <c r="V584" i="2"/>
  <c r="W584" i="2"/>
  <c r="X584" i="2"/>
  <c r="U583" i="2"/>
  <c r="V583" i="2"/>
  <c r="W583" i="2"/>
  <c r="X583" i="2"/>
  <c r="U582" i="2"/>
  <c r="V582" i="2"/>
  <c r="W582" i="2"/>
  <c r="X582" i="2"/>
  <c r="U581" i="2"/>
  <c r="V581" i="2"/>
  <c r="W581" i="2"/>
  <c r="X581" i="2"/>
  <c r="U580" i="2"/>
  <c r="V580" i="2"/>
  <c r="W580" i="2"/>
  <c r="X580" i="2"/>
  <c r="U1999" i="2"/>
  <c r="V1999" i="2"/>
  <c r="W1999" i="2"/>
  <c r="X1999" i="2"/>
  <c r="U1998" i="2"/>
  <c r="V1998" i="2"/>
  <c r="W1998" i="2"/>
  <c r="X1998" i="2"/>
  <c r="U579" i="2"/>
  <c r="V579" i="2"/>
  <c r="W579" i="2"/>
  <c r="X579" i="2"/>
  <c r="U578" i="2"/>
  <c r="V578" i="2"/>
  <c r="W578" i="2"/>
  <c r="X578" i="2"/>
  <c r="U577" i="2"/>
  <c r="V577" i="2"/>
  <c r="W577" i="2"/>
  <c r="X577" i="2"/>
  <c r="U576" i="2"/>
  <c r="V576" i="2"/>
  <c r="W576" i="2"/>
  <c r="X576" i="2"/>
  <c r="U384" i="2"/>
  <c r="V384" i="2"/>
  <c r="W384" i="2"/>
  <c r="X384" i="2"/>
  <c r="U383" i="2"/>
  <c r="V383" i="2"/>
  <c r="W383" i="2"/>
  <c r="X383" i="2"/>
  <c r="U32" i="2"/>
  <c r="V32" i="2"/>
  <c r="W32" i="2"/>
  <c r="X32" i="2"/>
  <c r="U31" i="2"/>
  <c r="V31" i="2"/>
  <c r="W31" i="2"/>
  <c r="X31" i="2"/>
  <c r="U30" i="2"/>
  <c r="V30" i="2"/>
  <c r="W30" i="2"/>
  <c r="X30" i="2"/>
  <c r="U29" i="2"/>
  <c r="V29" i="2"/>
  <c r="W29" i="2"/>
  <c r="X29" i="2"/>
  <c r="U28" i="2"/>
  <c r="V28" i="2"/>
  <c r="W28" i="2"/>
  <c r="X28" i="2"/>
  <c r="U27" i="2"/>
  <c r="V27" i="2"/>
  <c r="W27" i="2"/>
  <c r="X27" i="2"/>
  <c r="U26" i="2"/>
  <c r="V26" i="2"/>
  <c r="W26" i="2"/>
  <c r="X26" i="2"/>
  <c r="U25" i="2"/>
  <c r="V25" i="2"/>
  <c r="W25" i="2"/>
  <c r="X25" i="2"/>
  <c r="U24" i="2"/>
  <c r="V24" i="2"/>
  <c r="W24" i="2"/>
  <c r="X24" i="2"/>
  <c r="U23" i="2"/>
  <c r="V23" i="2"/>
  <c r="W23" i="2"/>
  <c r="X23" i="2"/>
  <c r="U22" i="2"/>
  <c r="V22" i="2"/>
  <c r="W22" i="2"/>
  <c r="X22" i="2"/>
  <c r="U21" i="2"/>
  <c r="V21" i="2"/>
  <c r="W21" i="2"/>
  <c r="X21" i="2"/>
  <c r="U20" i="2"/>
  <c r="V20" i="2"/>
  <c r="W20" i="2"/>
  <c r="X20" i="2"/>
  <c r="U19" i="2"/>
  <c r="V19" i="2"/>
  <c r="W19" i="2"/>
  <c r="X19" i="2"/>
  <c r="U18" i="2"/>
  <c r="V18" i="2"/>
  <c r="W18" i="2"/>
  <c r="X18" i="2"/>
  <c r="U17" i="2"/>
  <c r="V17" i="2"/>
  <c r="W17" i="2"/>
  <c r="X17" i="2"/>
  <c r="U16" i="2"/>
  <c r="V16" i="2"/>
  <c r="W16" i="2"/>
  <c r="X16" i="2"/>
  <c r="U15" i="2"/>
  <c r="V15" i="2"/>
  <c r="W15" i="2"/>
  <c r="X15" i="2"/>
  <c r="U14" i="2"/>
  <c r="V14" i="2"/>
  <c r="W14" i="2"/>
  <c r="X14" i="2"/>
  <c r="U382" i="2"/>
  <c r="V382" i="2"/>
  <c r="W382" i="2"/>
  <c r="X382" i="2"/>
  <c r="U381" i="2"/>
  <c r="V381" i="2"/>
  <c r="W381" i="2"/>
  <c r="X381" i="2"/>
  <c r="U380" i="2"/>
  <c r="V380" i="2"/>
  <c r="W380" i="2"/>
  <c r="X380" i="2"/>
  <c r="U379" i="2"/>
  <c r="V379" i="2"/>
  <c r="W379" i="2"/>
  <c r="X379" i="2"/>
  <c r="U378" i="2"/>
  <c r="V378" i="2"/>
  <c r="W378" i="2"/>
  <c r="X378" i="2"/>
  <c r="U377" i="2"/>
  <c r="V377" i="2"/>
  <c r="W377" i="2"/>
  <c r="X377" i="2"/>
  <c r="U376" i="2"/>
  <c r="V376" i="2"/>
  <c r="W376" i="2"/>
  <c r="X376" i="2"/>
  <c r="U375" i="2"/>
  <c r="V375" i="2"/>
  <c r="W375" i="2"/>
  <c r="X375" i="2"/>
  <c r="U374" i="2"/>
  <c r="V374" i="2"/>
  <c r="W374" i="2"/>
  <c r="X374" i="2"/>
  <c r="U373" i="2"/>
  <c r="V373" i="2"/>
  <c r="W373" i="2"/>
  <c r="X373" i="2"/>
  <c r="U372" i="2"/>
  <c r="V372" i="2"/>
  <c r="W372" i="2"/>
  <c r="X372" i="2"/>
  <c r="U371" i="2"/>
  <c r="V371" i="2"/>
  <c r="W371" i="2"/>
  <c r="X371" i="2"/>
  <c r="U370" i="2"/>
  <c r="V370" i="2"/>
  <c r="W370" i="2"/>
  <c r="X370" i="2"/>
  <c r="U369" i="2"/>
  <c r="V369" i="2"/>
  <c r="W369" i="2"/>
  <c r="X369" i="2"/>
  <c r="U368" i="2"/>
  <c r="V368" i="2"/>
  <c r="W368" i="2"/>
  <c r="X368" i="2"/>
  <c r="U367" i="2"/>
  <c r="V367" i="2"/>
  <c r="W367" i="2"/>
  <c r="X367" i="2"/>
  <c r="U366" i="2"/>
  <c r="V366" i="2"/>
  <c r="W366" i="2"/>
  <c r="X366" i="2"/>
  <c r="U365" i="2"/>
  <c r="V365" i="2"/>
  <c r="W365" i="2"/>
  <c r="X365" i="2"/>
  <c r="U364" i="2"/>
  <c r="V364" i="2"/>
  <c r="W364" i="2"/>
  <c r="X364" i="2"/>
  <c r="U363" i="2"/>
  <c r="V363" i="2"/>
  <c r="W363" i="2"/>
  <c r="X363" i="2"/>
  <c r="U362" i="2"/>
  <c r="V362" i="2"/>
  <c r="W362" i="2"/>
  <c r="X362" i="2"/>
  <c r="U361" i="2"/>
  <c r="V361" i="2"/>
  <c r="W361" i="2"/>
  <c r="X361" i="2"/>
  <c r="U360" i="2"/>
  <c r="V360" i="2"/>
  <c r="W360" i="2"/>
  <c r="X360" i="2"/>
  <c r="U359" i="2"/>
  <c r="V359" i="2"/>
  <c r="W359" i="2"/>
  <c r="X359" i="2"/>
  <c r="U358" i="2"/>
  <c r="V358" i="2"/>
  <c r="W358" i="2"/>
  <c r="X358" i="2"/>
  <c r="U357" i="2"/>
  <c r="V357" i="2"/>
  <c r="W357" i="2"/>
  <c r="X357" i="2"/>
  <c r="U356" i="2"/>
  <c r="V356" i="2"/>
  <c r="W356" i="2"/>
  <c r="X356" i="2"/>
  <c r="U355" i="2"/>
  <c r="V355" i="2"/>
  <c r="W355" i="2"/>
  <c r="X355" i="2"/>
  <c r="U354" i="2"/>
  <c r="V354" i="2"/>
  <c r="W354" i="2"/>
  <c r="X354" i="2"/>
  <c r="U353" i="2"/>
  <c r="V353" i="2"/>
  <c r="W353" i="2"/>
  <c r="X353" i="2"/>
  <c r="U352" i="2"/>
  <c r="V352" i="2"/>
  <c r="W352" i="2"/>
  <c r="X352" i="2"/>
  <c r="U351" i="2"/>
  <c r="V351" i="2"/>
  <c r="W351" i="2"/>
  <c r="X351" i="2"/>
  <c r="U350" i="2"/>
  <c r="V350" i="2"/>
  <c r="W350" i="2"/>
  <c r="X350" i="2"/>
  <c r="U349" i="2"/>
  <c r="V349" i="2"/>
  <c r="W349" i="2"/>
  <c r="X349" i="2"/>
  <c r="U348" i="2"/>
  <c r="V348" i="2"/>
  <c r="W348" i="2"/>
  <c r="X348" i="2"/>
  <c r="U347" i="2"/>
  <c r="V347" i="2"/>
  <c r="W347" i="2"/>
  <c r="X347" i="2"/>
  <c r="U346" i="2"/>
  <c r="V346" i="2"/>
  <c r="W346" i="2"/>
  <c r="X346" i="2"/>
  <c r="U345" i="2"/>
  <c r="V345" i="2"/>
  <c r="W345" i="2"/>
  <c r="X345" i="2"/>
  <c r="U344" i="2"/>
  <c r="V344" i="2"/>
  <c r="W344" i="2"/>
  <c r="X344" i="2"/>
  <c r="U343" i="2"/>
  <c r="V343" i="2"/>
  <c r="W343" i="2"/>
  <c r="X343" i="2"/>
  <c r="U342" i="2"/>
  <c r="V342" i="2"/>
  <c r="W342" i="2"/>
  <c r="X342" i="2"/>
  <c r="U341" i="2"/>
  <c r="V341" i="2"/>
  <c r="W341" i="2"/>
  <c r="X341" i="2"/>
  <c r="U340" i="2"/>
  <c r="V340" i="2"/>
  <c r="W340" i="2"/>
  <c r="X340" i="2"/>
  <c r="U339" i="2"/>
  <c r="V339" i="2"/>
  <c r="W339" i="2"/>
  <c r="X339" i="2"/>
  <c r="U338" i="2"/>
  <c r="V338" i="2"/>
  <c r="W338" i="2"/>
  <c r="X338" i="2"/>
  <c r="U337" i="2"/>
  <c r="V337" i="2"/>
  <c r="W337" i="2"/>
  <c r="X337" i="2"/>
  <c r="U336" i="2"/>
  <c r="V336" i="2"/>
  <c r="W336" i="2"/>
  <c r="X336" i="2"/>
  <c r="U335" i="2"/>
  <c r="V335" i="2"/>
  <c r="W335" i="2"/>
  <c r="X335" i="2"/>
  <c r="U334" i="2"/>
  <c r="V334" i="2"/>
  <c r="W334" i="2"/>
  <c r="X334" i="2"/>
  <c r="U333" i="2"/>
  <c r="V333" i="2"/>
  <c r="W333" i="2"/>
  <c r="X333" i="2"/>
  <c r="U332" i="2"/>
  <c r="V332" i="2"/>
  <c r="W332" i="2"/>
  <c r="X332" i="2"/>
  <c r="U331" i="2"/>
  <c r="V331" i="2"/>
  <c r="W331" i="2"/>
  <c r="X331" i="2"/>
  <c r="U330" i="2"/>
  <c r="V330" i="2"/>
  <c r="W330" i="2"/>
  <c r="X330" i="2"/>
  <c r="U329" i="2"/>
  <c r="V329" i="2"/>
  <c r="W329" i="2"/>
  <c r="X329" i="2"/>
  <c r="U328" i="2"/>
  <c r="V328" i="2"/>
  <c r="W328" i="2"/>
  <c r="X328" i="2"/>
  <c r="U327" i="2"/>
  <c r="V327" i="2"/>
  <c r="W327" i="2"/>
  <c r="X327" i="2"/>
  <c r="U326" i="2"/>
  <c r="V326" i="2"/>
  <c r="W326" i="2"/>
  <c r="X326" i="2"/>
  <c r="U325" i="2"/>
  <c r="V325" i="2"/>
  <c r="W325" i="2"/>
  <c r="X325" i="2"/>
  <c r="U324" i="2"/>
  <c r="V324" i="2"/>
  <c r="W324" i="2"/>
  <c r="X324" i="2"/>
  <c r="U323" i="2"/>
  <c r="V323" i="2"/>
  <c r="W323" i="2"/>
  <c r="X323" i="2"/>
  <c r="U322" i="2"/>
  <c r="V322" i="2"/>
  <c r="W322" i="2"/>
  <c r="X322" i="2"/>
  <c r="U321" i="2"/>
  <c r="V321" i="2"/>
  <c r="W321" i="2"/>
  <c r="X321" i="2"/>
  <c r="U320" i="2"/>
  <c r="V320" i="2"/>
  <c r="W320" i="2"/>
  <c r="X320" i="2"/>
  <c r="U319" i="2"/>
  <c r="V319" i="2"/>
  <c r="W319" i="2"/>
  <c r="X319" i="2"/>
  <c r="U318" i="2"/>
  <c r="V318" i="2"/>
  <c r="W318" i="2"/>
  <c r="X318" i="2"/>
  <c r="U317" i="2"/>
  <c r="V317" i="2"/>
  <c r="W317" i="2"/>
  <c r="X317" i="2"/>
  <c r="U316" i="2"/>
  <c r="V316" i="2"/>
  <c r="W316" i="2"/>
  <c r="X316" i="2"/>
  <c r="U315" i="2"/>
  <c r="V315" i="2"/>
  <c r="W315" i="2"/>
  <c r="X315" i="2"/>
  <c r="U314" i="2"/>
  <c r="V314" i="2"/>
  <c r="W314" i="2"/>
  <c r="X314" i="2"/>
  <c r="U313" i="2"/>
  <c r="V313" i="2"/>
  <c r="W313" i="2"/>
  <c r="X313" i="2"/>
  <c r="U312" i="2"/>
  <c r="V312" i="2"/>
  <c r="W312" i="2"/>
  <c r="X312" i="2"/>
  <c r="U311" i="2"/>
  <c r="V311" i="2"/>
  <c r="W311" i="2"/>
  <c r="X311" i="2"/>
  <c r="U310" i="2"/>
  <c r="V310" i="2"/>
  <c r="W310" i="2"/>
  <c r="X310" i="2"/>
  <c r="U309" i="2"/>
  <c r="V309" i="2"/>
  <c r="W309" i="2"/>
  <c r="X309" i="2"/>
  <c r="U308" i="2"/>
  <c r="V308" i="2"/>
  <c r="W308" i="2"/>
  <c r="X308" i="2"/>
  <c r="U307" i="2"/>
  <c r="V307" i="2"/>
  <c r="W307" i="2"/>
  <c r="X307" i="2"/>
  <c r="U306" i="2"/>
  <c r="V306" i="2"/>
  <c r="W306" i="2"/>
  <c r="X306" i="2"/>
  <c r="U305" i="2"/>
  <c r="V305" i="2"/>
  <c r="W305" i="2"/>
  <c r="X305" i="2"/>
  <c r="U304" i="2"/>
  <c r="V304" i="2"/>
  <c r="W304" i="2"/>
  <c r="X304" i="2"/>
  <c r="U303" i="2"/>
  <c r="V303" i="2"/>
  <c r="W303" i="2"/>
  <c r="X303" i="2"/>
  <c r="U302" i="2"/>
  <c r="V302" i="2"/>
  <c r="W302" i="2"/>
  <c r="X302" i="2"/>
  <c r="U301" i="2"/>
  <c r="V301" i="2"/>
  <c r="W301" i="2"/>
  <c r="X301" i="2"/>
  <c r="U300" i="2"/>
  <c r="V300" i="2"/>
  <c r="W300" i="2"/>
  <c r="X300" i="2"/>
  <c r="U299" i="2"/>
  <c r="V299" i="2"/>
  <c r="W299" i="2"/>
  <c r="X299" i="2"/>
  <c r="U298" i="2"/>
  <c r="V298" i="2"/>
  <c r="W298" i="2"/>
  <c r="X298" i="2"/>
  <c r="U297" i="2"/>
  <c r="V297" i="2"/>
  <c r="W297" i="2"/>
  <c r="X297" i="2"/>
  <c r="U296" i="2"/>
  <c r="V296" i="2"/>
  <c r="W296" i="2"/>
  <c r="X296" i="2"/>
  <c r="U295" i="2"/>
  <c r="V295" i="2"/>
  <c r="W295" i="2"/>
  <c r="X295" i="2"/>
  <c r="U294" i="2"/>
  <c r="V294" i="2"/>
  <c r="W294" i="2"/>
  <c r="X294" i="2"/>
  <c r="U293" i="2"/>
  <c r="V293" i="2"/>
  <c r="W293" i="2"/>
  <c r="X293" i="2"/>
  <c r="U292" i="2"/>
  <c r="V292" i="2"/>
  <c r="W292" i="2"/>
  <c r="X292" i="2"/>
  <c r="U291" i="2"/>
  <c r="V291" i="2"/>
  <c r="W291" i="2"/>
  <c r="X291" i="2"/>
  <c r="U290" i="2"/>
  <c r="V290" i="2"/>
  <c r="W290" i="2"/>
  <c r="X290" i="2"/>
  <c r="U289" i="2"/>
  <c r="V289" i="2"/>
  <c r="W289" i="2"/>
  <c r="X289" i="2"/>
  <c r="U288" i="2"/>
  <c r="V288" i="2"/>
  <c r="W288" i="2"/>
  <c r="X288" i="2"/>
  <c r="U287" i="2"/>
  <c r="V287" i="2"/>
  <c r="W287" i="2"/>
  <c r="X287" i="2"/>
  <c r="U286" i="2"/>
  <c r="V286" i="2"/>
  <c r="W286" i="2"/>
  <c r="X286" i="2"/>
  <c r="U285" i="2"/>
  <c r="V285" i="2"/>
  <c r="W285" i="2"/>
  <c r="X285" i="2"/>
  <c r="U284" i="2"/>
  <c r="V284" i="2"/>
  <c r="W284" i="2"/>
  <c r="X284" i="2"/>
  <c r="U283" i="2"/>
  <c r="V283" i="2"/>
  <c r="W283" i="2"/>
  <c r="X283" i="2"/>
  <c r="U282" i="2"/>
  <c r="V282" i="2"/>
  <c r="W282" i="2"/>
  <c r="X282" i="2"/>
  <c r="U281" i="2"/>
  <c r="V281" i="2"/>
  <c r="W281" i="2"/>
  <c r="X281" i="2"/>
  <c r="U280" i="2"/>
  <c r="V280" i="2"/>
  <c r="W280" i="2"/>
  <c r="X280" i="2"/>
  <c r="U279" i="2"/>
  <c r="V279" i="2"/>
  <c r="W279" i="2"/>
  <c r="X279" i="2"/>
  <c r="U278" i="2"/>
  <c r="V278" i="2"/>
  <c r="W278" i="2"/>
  <c r="X278" i="2"/>
  <c r="U277" i="2"/>
  <c r="V277" i="2"/>
  <c r="W277" i="2"/>
  <c r="X277" i="2"/>
  <c r="U276" i="2"/>
  <c r="V276" i="2"/>
  <c r="W276" i="2"/>
  <c r="X276" i="2"/>
  <c r="U275" i="2"/>
  <c r="V275" i="2"/>
  <c r="W275" i="2"/>
  <c r="X275" i="2"/>
  <c r="U274" i="2"/>
  <c r="V274" i="2"/>
  <c r="W274" i="2"/>
  <c r="X274" i="2"/>
  <c r="U273" i="2"/>
  <c r="V273" i="2"/>
  <c r="W273" i="2"/>
  <c r="X273" i="2"/>
  <c r="U272" i="2"/>
  <c r="V272" i="2"/>
  <c r="W272" i="2"/>
  <c r="X272" i="2"/>
  <c r="U271" i="2"/>
  <c r="V271" i="2"/>
  <c r="W271" i="2"/>
  <c r="X271" i="2"/>
  <c r="U270" i="2"/>
  <c r="V270" i="2"/>
  <c r="W270" i="2"/>
  <c r="X270" i="2"/>
  <c r="U269" i="2"/>
  <c r="V269" i="2"/>
  <c r="W269" i="2"/>
  <c r="X269" i="2"/>
  <c r="U268" i="2"/>
  <c r="V268" i="2"/>
  <c r="W268" i="2"/>
  <c r="X268" i="2"/>
  <c r="U267" i="2"/>
  <c r="V267" i="2"/>
  <c r="W267" i="2"/>
  <c r="X267" i="2"/>
  <c r="U266" i="2"/>
  <c r="V266" i="2"/>
  <c r="W266" i="2"/>
  <c r="X266" i="2"/>
  <c r="U265" i="2"/>
  <c r="V265" i="2"/>
  <c r="W265" i="2"/>
  <c r="X265" i="2"/>
  <c r="U264" i="2"/>
  <c r="V264" i="2"/>
  <c r="W264" i="2"/>
  <c r="X264" i="2"/>
  <c r="U263" i="2"/>
  <c r="V263" i="2"/>
  <c r="W263" i="2"/>
  <c r="X263" i="2"/>
  <c r="U262" i="2"/>
  <c r="V262" i="2"/>
  <c r="W262" i="2"/>
  <c r="X262" i="2"/>
  <c r="U261" i="2"/>
  <c r="V261" i="2"/>
  <c r="W261" i="2"/>
  <c r="X261" i="2"/>
  <c r="U260" i="2"/>
  <c r="V260" i="2"/>
  <c r="W260" i="2"/>
  <c r="X260" i="2"/>
  <c r="U259" i="2"/>
  <c r="V259" i="2"/>
  <c r="W259" i="2"/>
  <c r="X259" i="2"/>
  <c r="U258" i="2"/>
  <c r="V258" i="2"/>
  <c r="W258" i="2"/>
  <c r="X258" i="2"/>
  <c r="U257" i="2"/>
  <c r="V257" i="2"/>
  <c r="W257" i="2"/>
  <c r="X257" i="2"/>
  <c r="U256" i="2"/>
  <c r="V256" i="2"/>
  <c r="W256" i="2"/>
  <c r="X256" i="2"/>
  <c r="U255" i="2"/>
  <c r="V255" i="2"/>
  <c r="W255" i="2"/>
  <c r="X255" i="2"/>
  <c r="U254" i="2"/>
  <c r="V254" i="2"/>
  <c r="W254" i="2"/>
  <c r="X254" i="2"/>
  <c r="U253" i="2"/>
  <c r="V253" i="2"/>
  <c r="W253" i="2"/>
  <c r="X253" i="2"/>
  <c r="U252" i="2"/>
  <c r="V252" i="2"/>
  <c r="W252" i="2"/>
  <c r="X252" i="2"/>
  <c r="U251" i="2"/>
  <c r="V251" i="2"/>
  <c r="W251" i="2"/>
  <c r="X251" i="2"/>
  <c r="U250" i="2"/>
  <c r="V250" i="2"/>
  <c r="W250" i="2"/>
  <c r="X250" i="2"/>
  <c r="U249" i="2"/>
  <c r="V249" i="2"/>
  <c r="W249" i="2"/>
  <c r="X249" i="2"/>
  <c r="U248" i="2"/>
  <c r="V248" i="2"/>
  <c r="W248" i="2"/>
  <c r="X248" i="2"/>
  <c r="U247" i="2"/>
  <c r="V247" i="2"/>
  <c r="W247" i="2"/>
  <c r="X247" i="2"/>
  <c r="U246" i="2"/>
  <c r="V246" i="2"/>
  <c r="W246" i="2"/>
  <c r="X246" i="2"/>
  <c r="U245" i="2"/>
  <c r="V245" i="2"/>
  <c r="W245" i="2"/>
  <c r="X245" i="2"/>
  <c r="U244" i="2"/>
  <c r="V244" i="2"/>
  <c r="W244" i="2"/>
  <c r="X244" i="2"/>
  <c r="U243" i="2"/>
  <c r="V243" i="2"/>
  <c r="W243" i="2"/>
  <c r="X243" i="2"/>
  <c r="U242" i="2"/>
  <c r="V242" i="2"/>
  <c r="W242" i="2"/>
  <c r="X242" i="2"/>
  <c r="U241" i="2"/>
  <c r="V241" i="2"/>
  <c r="W241" i="2"/>
  <c r="X241" i="2"/>
  <c r="U240" i="2"/>
  <c r="V240" i="2"/>
  <c r="W240" i="2"/>
  <c r="X240" i="2"/>
  <c r="U239" i="2"/>
  <c r="V239" i="2"/>
  <c r="W239" i="2"/>
  <c r="X239" i="2"/>
  <c r="U238" i="2"/>
  <c r="V238" i="2"/>
  <c r="W238" i="2"/>
  <c r="X238" i="2"/>
  <c r="U237" i="2"/>
  <c r="V237" i="2"/>
  <c r="W237" i="2"/>
  <c r="X237" i="2"/>
  <c r="U236" i="2"/>
  <c r="V236" i="2"/>
  <c r="W236" i="2"/>
  <c r="X236" i="2"/>
  <c r="U235" i="2"/>
  <c r="V235" i="2"/>
  <c r="W235" i="2"/>
  <c r="X235" i="2"/>
  <c r="U234" i="2"/>
  <c r="V234" i="2"/>
  <c r="W234" i="2"/>
  <c r="X234" i="2"/>
  <c r="U233" i="2"/>
  <c r="V233" i="2"/>
  <c r="W233" i="2"/>
  <c r="X233" i="2"/>
  <c r="U232" i="2"/>
  <c r="V232" i="2"/>
  <c r="W232" i="2"/>
  <c r="X232" i="2"/>
  <c r="U231" i="2"/>
  <c r="V231" i="2"/>
  <c r="W231" i="2"/>
  <c r="X231" i="2"/>
  <c r="U230" i="2"/>
  <c r="V230" i="2"/>
  <c r="W230" i="2"/>
  <c r="X230" i="2"/>
  <c r="U229" i="2"/>
  <c r="V229" i="2"/>
  <c r="W229" i="2"/>
  <c r="X229" i="2"/>
  <c r="U228" i="2"/>
  <c r="V228" i="2"/>
  <c r="W228" i="2"/>
  <c r="X228" i="2"/>
  <c r="U227" i="2"/>
  <c r="V227" i="2"/>
  <c r="W227" i="2"/>
  <c r="X227" i="2"/>
  <c r="U226" i="2"/>
  <c r="V226" i="2"/>
  <c r="W226" i="2"/>
  <c r="X226" i="2"/>
  <c r="U225" i="2"/>
  <c r="V225" i="2"/>
  <c r="W225" i="2"/>
  <c r="X225" i="2"/>
  <c r="U224" i="2"/>
  <c r="V224" i="2"/>
  <c r="W224" i="2"/>
  <c r="X224" i="2"/>
  <c r="U223" i="2"/>
  <c r="V223" i="2"/>
  <c r="W223" i="2"/>
  <c r="X223" i="2"/>
  <c r="U222" i="2"/>
  <c r="V222" i="2"/>
  <c r="W222" i="2"/>
  <c r="X222" i="2"/>
  <c r="U221" i="2"/>
  <c r="V221" i="2"/>
  <c r="W221" i="2"/>
  <c r="X221" i="2"/>
  <c r="U1997" i="2"/>
  <c r="V1997" i="2"/>
  <c r="W1997" i="2"/>
  <c r="X1997" i="2"/>
  <c r="U1996" i="2"/>
  <c r="V1996" i="2"/>
  <c r="W1996" i="2"/>
  <c r="X1996" i="2"/>
  <c r="U1496" i="2"/>
  <c r="V1496" i="2"/>
  <c r="W1496" i="2"/>
  <c r="X1496" i="2"/>
  <c r="U575" i="2"/>
  <c r="V575" i="2"/>
  <c r="W575" i="2"/>
  <c r="X575" i="2"/>
  <c r="U574" i="2"/>
  <c r="V574" i="2"/>
  <c r="W574" i="2"/>
  <c r="X574" i="2"/>
  <c r="U573" i="2"/>
  <c r="V573" i="2"/>
  <c r="W573" i="2"/>
  <c r="X573" i="2"/>
  <c r="U220" i="2"/>
  <c r="V220" i="2"/>
  <c r="W220" i="2"/>
  <c r="X220" i="2"/>
  <c r="U219" i="2"/>
  <c r="V219" i="2"/>
  <c r="W219" i="2"/>
  <c r="X219" i="2"/>
  <c r="U13" i="2"/>
  <c r="V13" i="2"/>
  <c r="W13" i="2"/>
  <c r="X13" i="2"/>
  <c r="U12" i="2"/>
  <c r="V12" i="2"/>
  <c r="W12" i="2"/>
  <c r="X12" i="2"/>
  <c r="U1995" i="2"/>
  <c r="V1995" i="2"/>
  <c r="W1995" i="2"/>
  <c r="X1995" i="2"/>
  <c r="U1861" i="2"/>
  <c r="V1861" i="2"/>
  <c r="W1861" i="2"/>
  <c r="X1861" i="2"/>
  <c r="U1495" i="2"/>
  <c r="V1495" i="2"/>
  <c r="W1495" i="2"/>
  <c r="X1495" i="2"/>
  <c r="U1494" i="2"/>
  <c r="V1494" i="2"/>
  <c r="W1494" i="2"/>
  <c r="X1494" i="2"/>
  <c r="U1450" i="2"/>
  <c r="V1450" i="2"/>
  <c r="W1450" i="2"/>
  <c r="X1450" i="2"/>
  <c r="U572" i="2"/>
  <c r="V572" i="2"/>
  <c r="W572" i="2"/>
  <c r="X572" i="2"/>
  <c r="U571" i="2"/>
  <c r="V571" i="2"/>
  <c r="W571" i="2"/>
  <c r="X571" i="2"/>
  <c r="U570" i="2"/>
  <c r="V570" i="2"/>
  <c r="W570" i="2"/>
  <c r="X570" i="2"/>
  <c r="U569" i="2"/>
  <c r="V569" i="2"/>
  <c r="W569" i="2"/>
  <c r="X569" i="2"/>
  <c r="U568" i="2"/>
  <c r="V568" i="2"/>
  <c r="W568" i="2"/>
  <c r="X568" i="2"/>
  <c r="U567" i="2"/>
  <c r="V567" i="2"/>
  <c r="W567" i="2"/>
  <c r="X567" i="2"/>
  <c r="U218" i="2"/>
  <c r="V218" i="2"/>
  <c r="W218" i="2"/>
  <c r="X218" i="2"/>
  <c r="U217" i="2"/>
  <c r="V217" i="2"/>
  <c r="W217" i="2"/>
  <c r="X217" i="2"/>
  <c r="U11" i="2"/>
  <c r="V11" i="2"/>
  <c r="W11" i="2"/>
  <c r="X11" i="2"/>
  <c r="U566" i="2"/>
  <c r="V566" i="2"/>
  <c r="W566" i="2"/>
  <c r="X566" i="2"/>
  <c r="U565" i="2"/>
  <c r="V565" i="2"/>
  <c r="W565" i="2"/>
  <c r="X565" i="2"/>
  <c r="U564" i="2"/>
  <c r="V564" i="2"/>
  <c r="W564" i="2"/>
  <c r="X564" i="2"/>
  <c r="U563" i="2"/>
  <c r="V563" i="2"/>
  <c r="W563" i="2"/>
  <c r="X563" i="2"/>
  <c r="U562" i="2"/>
  <c r="V562" i="2"/>
  <c r="W562" i="2"/>
  <c r="X562" i="2"/>
  <c r="U561" i="2"/>
  <c r="V561" i="2"/>
  <c r="W561" i="2"/>
  <c r="X561" i="2"/>
  <c r="U560" i="2"/>
  <c r="V560" i="2"/>
  <c r="W560" i="2"/>
  <c r="X560" i="2"/>
  <c r="U559" i="2"/>
  <c r="V559" i="2"/>
  <c r="W559" i="2"/>
  <c r="X559" i="2"/>
  <c r="U558" i="2"/>
  <c r="V558" i="2"/>
  <c r="W558" i="2"/>
  <c r="X558" i="2"/>
  <c r="U557" i="2"/>
  <c r="V557" i="2"/>
  <c r="W557" i="2"/>
  <c r="X557" i="2"/>
  <c r="U556" i="2"/>
  <c r="V556" i="2"/>
  <c r="W556" i="2"/>
  <c r="X556" i="2"/>
  <c r="U555" i="2"/>
  <c r="V555" i="2"/>
  <c r="W555" i="2"/>
  <c r="X555" i="2"/>
  <c r="U554" i="2"/>
  <c r="V554" i="2"/>
  <c r="W554" i="2"/>
  <c r="X554" i="2"/>
  <c r="U553" i="2"/>
  <c r="V553" i="2"/>
  <c r="W553" i="2"/>
  <c r="X553" i="2"/>
  <c r="U552" i="2"/>
  <c r="V552" i="2"/>
  <c r="W552" i="2"/>
  <c r="X552" i="2"/>
  <c r="U551" i="2"/>
  <c r="V551" i="2"/>
  <c r="W551" i="2"/>
  <c r="X551" i="2"/>
  <c r="U550" i="2"/>
  <c r="V550" i="2"/>
  <c r="W550" i="2"/>
  <c r="X550" i="2"/>
  <c r="U549" i="2"/>
  <c r="V549" i="2"/>
  <c r="W549" i="2"/>
  <c r="X549" i="2"/>
  <c r="U548" i="2"/>
  <c r="V548" i="2"/>
  <c r="W548" i="2"/>
  <c r="X548" i="2"/>
  <c r="U547" i="2"/>
  <c r="V547" i="2"/>
  <c r="W547" i="2"/>
  <c r="X547" i="2"/>
  <c r="U546" i="2"/>
  <c r="V546" i="2"/>
  <c r="W546" i="2"/>
  <c r="X546" i="2"/>
  <c r="U545" i="2"/>
  <c r="V545" i="2"/>
  <c r="W545" i="2"/>
  <c r="X545" i="2"/>
  <c r="U544" i="2"/>
  <c r="V544" i="2"/>
  <c r="W544" i="2"/>
  <c r="X544" i="2"/>
  <c r="U543" i="2"/>
  <c r="V543" i="2"/>
  <c r="W543" i="2"/>
  <c r="X543" i="2"/>
  <c r="U542" i="2"/>
  <c r="V542" i="2"/>
  <c r="W542" i="2"/>
  <c r="X542" i="2"/>
  <c r="U541" i="2"/>
  <c r="V541" i="2"/>
  <c r="W541" i="2"/>
  <c r="X541" i="2"/>
  <c r="U540" i="2"/>
  <c r="V540" i="2"/>
  <c r="W540" i="2"/>
  <c r="X540" i="2"/>
  <c r="U539" i="2"/>
  <c r="V539" i="2"/>
  <c r="W539" i="2"/>
  <c r="X539" i="2"/>
  <c r="U538" i="2"/>
  <c r="V538" i="2"/>
  <c r="W538" i="2"/>
  <c r="X538" i="2"/>
  <c r="U537" i="2"/>
  <c r="V537" i="2"/>
  <c r="W537" i="2"/>
  <c r="X537" i="2"/>
  <c r="U536" i="2"/>
  <c r="V536" i="2"/>
  <c r="W536" i="2"/>
  <c r="X536" i="2"/>
  <c r="U535" i="2"/>
  <c r="V535" i="2"/>
  <c r="W535" i="2"/>
  <c r="X535" i="2"/>
  <c r="U534" i="2"/>
  <c r="V534" i="2"/>
  <c r="W534" i="2"/>
  <c r="X534" i="2"/>
  <c r="U533" i="2"/>
  <c r="V533" i="2"/>
  <c r="W533" i="2"/>
  <c r="X533" i="2"/>
  <c r="U532" i="2"/>
  <c r="V532" i="2"/>
  <c r="W532" i="2"/>
  <c r="X532" i="2"/>
  <c r="U531" i="2"/>
  <c r="V531" i="2"/>
  <c r="W531" i="2"/>
  <c r="X531" i="2"/>
  <c r="U530" i="2"/>
  <c r="V530" i="2"/>
  <c r="W530" i="2"/>
  <c r="X530" i="2"/>
  <c r="U529" i="2"/>
  <c r="V529" i="2"/>
  <c r="W529" i="2"/>
  <c r="X529" i="2"/>
  <c r="U528" i="2"/>
  <c r="V528" i="2"/>
  <c r="W528" i="2"/>
  <c r="X528" i="2"/>
  <c r="U527" i="2"/>
  <c r="V527" i="2"/>
  <c r="W527" i="2"/>
  <c r="X527" i="2"/>
  <c r="U526" i="2"/>
  <c r="V526" i="2"/>
  <c r="W526" i="2"/>
  <c r="X526" i="2"/>
  <c r="U525" i="2"/>
  <c r="V525" i="2"/>
  <c r="W525" i="2"/>
  <c r="X525" i="2"/>
  <c r="U524" i="2"/>
  <c r="V524" i="2"/>
  <c r="W524" i="2"/>
  <c r="X524" i="2"/>
  <c r="U523" i="2"/>
  <c r="V523" i="2"/>
  <c r="W523" i="2"/>
  <c r="X523" i="2"/>
  <c r="U522" i="2"/>
  <c r="V522" i="2"/>
  <c r="W522" i="2"/>
  <c r="X522" i="2"/>
  <c r="U521" i="2"/>
  <c r="V521" i="2"/>
  <c r="W521" i="2"/>
  <c r="X521" i="2"/>
  <c r="U520" i="2"/>
  <c r="V520" i="2"/>
  <c r="W520" i="2"/>
  <c r="X520" i="2"/>
  <c r="U519" i="2"/>
  <c r="V519" i="2"/>
  <c r="W519" i="2"/>
  <c r="X519" i="2"/>
  <c r="U518" i="2"/>
  <c r="V518" i="2"/>
  <c r="W518" i="2"/>
  <c r="X518" i="2"/>
  <c r="U517" i="2"/>
  <c r="V517" i="2"/>
  <c r="W517" i="2"/>
  <c r="X517" i="2"/>
  <c r="U516" i="2"/>
  <c r="V516" i="2"/>
  <c r="W516" i="2"/>
  <c r="X516" i="2"/>
  <c r="U515" i="2"/>
  <c r="V515" i="2"/>
  <c r="W515" i="2"/>
  <c r="X515" i="2"/>
  <c r="U514" i="2"/>
  <c r="V514" i="2"/>
  <c r="W514" i="2"/>
  <c r="X514" i="2"/>
  <c r="U513" i="2"/>
  <c r="V513" i="2"/>
  <c r="W513" i="2"/>
  <c r="X513" i="2"/>
  <c r="U512" i="2"/>
  <c r="V512" i="2"/>
  <c r="W512" i="2"/>
  <c r="X512" i="2"/>
  <c r="U511" i="2"/>
  <c r="V511" i="2"/>
  <c r="W511" i="2"/>
  <c r="X511" i="2"/>
  <c r="U510" i="2"/>
  <c r="V510" i="2"/>
  <c r="W510" i="2"/>
  <c r="X510" i="2"/>
  <c r="U509" i="2"/>
  <c r="V509" i="2"/>
  <c r="W509" i="2"/>
  <c r="X509" i="2"/>
  <c r="U508" i="2"/>
  <c r="V508" i="2"/>
  <c r="W508" i="2"/>
  <c r="X508" i="2"/>
  <c r="U507" i="2"/>
  <c r="V507" i="2"/>
  <c r="W507" i="2"/>
  <c r="X507" i="2"/>
  <c r="U506" i="2"/>
  <c r="V506" i="2"/>
  <c r="W506" i="2"/>
  <c r="X506" i="2"/>
  <c r="U505" i="2"/>
  <c r="V505" i="2"/>
  <c r="W505" i="2"/>
  <c r="X505" i="2"/>
  <c r="U504" i="2"/>
  <c r="V504" i="2"/>
  <c r="W504" i="2"/>
  <c r="X504" i="2"/>
  <c r="U503" i="2"/>
  <c r="V503" i="2"/>
  <c r="W503" i="2"/>
  <c r="X503" i="2"/>
  <c r="U502" i="2"/>
  <c r="V502" i="2"/>
  <c r="W502" i="2"/>
  <c r="X502" i="2"/>
  <c r="U501" i="2"/>
  <c r="V501" i="2"/>
  <c r="W501" i="2"/>
  <c r="X501" i="2"/>
  <c r="U500" i="2"/>
  <c r="V500" i="2"/>
  <c r="W500" i="2"/>
  <c r="X500" i="2"/>
  <c r="U499" i="2"/>
  <c r="V499" i="2"/>
  <c r="W499" i="2"/>
  <c r="X499" i="2"/>
  <c r="U498" i="2"/>
  <c r="V498" i="2"/>
  <c r="W498" i="2"/>
  <c r="X498" i="2"/>
  <c r="U497" i="2"/>
  <c r="V497" i="2"/>
  <c r="W497" i="2"/>
  <c r="X497" i="2"/>
  <c r="U496" i="2"/>
  <c r="V496" i="2"/>
  <c r="W496" i="2"/>
  <c r="X496" i="2"/>
  <c r="U495" i="2"/>
  <c r="V495" i="2"/>
  <c r="W495" i="2"/>
  <c r="X495" i="2"/>
  <c r="U494" i="2"/>
  <c r="V494" i="2"/>
  <c r="W494" i="2"/>
  <c r="X494" i="2"/>
  <c r="U493" i="2"/>
  <c r="V493" i="2"/>
  <c r="W493" i="2"/>
  <c r="X493" i="2"/>
  <c r="U492" i="2"/>
  <c r="V492" i="2"/>
  <c r="W492" i="2"/>
  <c r="X492" i="2"/>
  <c r="U491" i="2"/>
  <c r="V491" i="2"/>
  <c r="W491" i="2"/>
  <c r="X491" i="2"/>
  <c r="U490" i="2"/>
  <c r="V490" i="2"/>
  <c r="W490" i="2"/>
  <c r="X490" i="2"/>
  <c r="U489" i="2"/>
  <c r="V489" i="2"/>
  <c r="W489" i="2"/>
  <c r="X489" i="2"/>
  <c r="U488" i="2"/>
  <c r="V488" i="2"/>
  <c r="W488" i="2"/>
  <c r="X488" i="2"/>
  <c r="U487" i="2"/>
  <c r="V487" i="2"/>
  <c r="W487" i="2"/>
  <c r="X487" i="2"/>
  <c r="U486" i="2"/>
  <c r="V486" i="2"/>
  <c r="W486" i="2"/>
  <c r="X486" i="2"/>
  <c r="U485" i="2"/>
  <c r="V485" i="2"/>
  <c r="W485" i="2"/>
  <c r="X485" i="2"/>
  <c r="U484" i="2"/>
  <c r="V484" i="2"/>
  <c r="W484" i="2"/>
  <c r="X484" i="2"/>
  <c r="U483" i="2"/>
  <c r="V483" i="2"/>
  <c r="W483" i="2"/>
  <c r="X483" i="2"/>
  <c r="U482" i="2"/>
  <c r="V482" i="2"/>
  <c r="W482" i="2"/>
  <c r="X482" i="2"/>
  <c r="U481" i="2"/>
  <c r="V481" i="2"/>
  <c r="W481" i="2"/>
  <c r="X481" i="2"/>
  <c r="U480" i="2"/>
  <c r="V480" i="2"/>
  <c r="W480" i="2"/>
  <c r="X480" i="2"/>
  <c r="U479" i="2"/>
  <c r="V479" i="2"/>
  <c r="W479" i="2"/>
  <c r="X479" i="2"/>
  <c r="U478" i="2"/>
  <c r="V478" i="2"/>
  <c r="W478" i="2"/>
  <c r="X478" i="2"/>
  <c r="U477" i="2"/>
  <c r="V477" i="2"/>
  <c r="W477" i="2"/>
  <c r="X477" i="2"/>
  <c r="U476" i="2"/>
  <c r="V476" i="2"/>
  <c r="W476" i="2"/>
  <c r="X476" i="2"/>
  <c r="U475" i="2"/>
  <c r="V475" i="2"/>
  <c r="W475" i="2"/>
  <c r="X475" i="2"/>
  <c r="U474" i="2"/>
  <c r="V474" i="2"/>
  <c r="W474" i="2"/>
  <c r="X474" i="2"/>
  <c r="U473" i="2"/>
  <c r="V473" i="2"/>
  <c r="W473" i="2"/>
  <c r="X473" i="2"/>
  <c r="U472" i="2"/>
  <c r="V472" i="2"/>
  <c r="W472" i="2"/>
  <c r="X472" i="2"/>
  <c r="U471" i="2"/>
  <c r="V471" i="2"/>
  <c r="W471" i="2"/>
  <c r="X471" i="2"/>
  <c r="U470" i="2"/>
  <c r="V470" i="2"/>
  <c r="W470" i="2"/>
  <c r="X470" i="2"/>
  <c r="U469" i="2"/>
  <c r="V469" i="2"/>
  <c r="W469" i="2"/>
  <c r="X469" i="2"/>
  <c r="U468" i="2"/>
  <c r="V468" i="2"/>
  <c r="W468" i="2"/>
  <c r="X468" i="2"/>
  <c r="U467" i="2"/>
  <c r="V467" i="2"/>
  <c r="W467" i="2"/>
  <c r="X467" i="2"/>
  <c r="U466" i="2"/>
  <c r="V466" i="2"/>
  <c r="W466" i="2"/>
  <c r="X466" i="2"/>
  <c r="U465" i="2"/>
  <c r="V465" i="2"/>
  <c r="W465" i="2"/>
  <c r="X465" i="2"/>
  <c r="U1994" i="2"/>
  <c r="V1994" i="2"/>
  <c r="W1994" i="2"/>
  <c r="X1994" i="2"/>
  <c r="U1860" i="2"/>
  <c r="V1860" i="2"/>
  <c r="W1860" i="2"/>
  <c r="X1860" i="2"/>
  <c r="U1493" i="2"/>
  <c r="V1493" i="2"/>
  <c r="W1493" i="2"/>
  <c r="X1493" i="2"/>
  <c r="U1492" i="2"/>
  <c r="V1492" i="2"/>
  <c r="W1492" i="2"/>
  <c r="X1492" i="2"/>
  <c r="U1491" i="2"/>
  <c r="V1491" i="2"/>
  <c r="W1491" i="2"/>
  <c r="X1491" i="2"/>
  <c r="U1449" i="2"/>
  <c r="V1449" i="2"/>
  <c r="W1449" i="2"/>
  <c r="X1449" i="2"/>
  <c r="U464" i="2"/>
  <c r="V464" i="2"/>
  <c r="W464" i="2"/>
  <c r="X464" i="2"/>
  <c r="U463" i="2"/>
  <c r="V463" i="2"/>
  <c r="W463" i="2"/>
  <c r="X463" i="2"/>
  <c r="U216" i="2"/>
  <c r="V216" i="2"/>
  <c r="W216" i="2"/>
  <c r="X216" i="2"/>
  <c r="U215" i="2"/>
  <c r="V215" i="2"/>
  <c r="W215" i="2"/>
  <c r="X215" i="2"/>
  <c r="U214" i="2"/>
  <c r="V214" i="2"/>
  <c r="W214" i="2"/>
  <c r="X214" i="2"/>
  <c r="U213" i="2"/>
  <c r="V213" i="2"/>
  <c r="W213" i="2"/>
  <c r="X213" i="2"/>
  <c r="U212" i="2"/>
  <c r="V212" i="2"/>
  <c r="W212" i="2"/>
  <c r="X212" i="2"/>
  <c r="U10" i="2"/>
  <c r="V10" i="2"/>
  <c r="W10" i="2"/>
  <c r="X10" i="2"/>
  <c r="U9" i="2"/>
  <c r="V9" i="2"/>
  <c r="W9" i="2"/>
  <c r="X9" i="2"/>
  <c r="U8" i="2"/>
  <c r="V8" i="2"/>
  <c r="W8" i="2"/>
  <c r="X8" i="2"/>
  <c r="U1859" i="2"/>
  <c r="V1859" i="2"/>
  <c r="W1859" i="2"/>
  <c r="X1859" i="2"/>
  <c r="U1858" i="2"/>
  <c r="V1858" i="2"/>
  <c r="W1858" i="2"/>
  <c r="X1858" i="2"/>
  <c r="U1490" i="2"/>
  <c r="V1490" i="2"/>
  <c r="W1490" i="2"/>
  <c r="X1490" i="2"/>
  <c r="U1489" i="2"/>
  <c r="V1489" i="2"/>
  <c r="W1489" i="2"/>
  <c r="X1489" i="2"/>
  <c r="U1488" i="2"/>
  <c r="V1488" i="2"/>
  <c r="W1488" i="2"/>
  <c r="X1488" i="2"/>
  <c r="U1448" i="2"/>
  <c r="V1448" i="2"/>
  <c r="W1448" i="2"/>
  <c r="X1448" i="2"/>
  <c r="U1404" i="2"/>
  <c r="V1404" i="2"/>
  <c r="W1404" i="2"/>
  <c r="X1404" i="2"/>
  <c r="U462" i="2"/>
  <c r="V462" i="2"/>
  <c r="W462" i="2"/>
  <c r="X462" i="2"/>
  <c r="U461" i="2"/>
  <c r="V461" i="2"/>
  <c r="W461" i="2"/>
  <c r="X461" i="2"/>
  <c r="U460" i="2"/>
  <c r="V460" i="2"/>
  <c r="W460" i="2"/>
  <c r="X460" i="2"/>
  <c r="U459" i="2"/>
  <c r="V459" i="2"/>
  <c r="W459" i="2"/>
  <c r="X459" i="2"/>
  <c r="U211" i="2"/>
  <c r="V211" i="2"/>
  <c r="W211" i="2"/>
  <c r="X211" i="2"/>
  <c r="U210" i="2"/>
  <c r="V210" i="2"/>
  <c r="W210" i="2"/>
  <c r="X210" i="2"/>
  <c r="U209" i="2"/>
  <c r="V209" i="2"/>
  <c r="W209" i="2"/>
  <c r="X209" i="2"/>
  <c r="U1993" i="2"/>
  <c r="V1993" i="2"/>
  <c r="W1993" i="2"/>
  <c r="X1993" i="2"/>
  <c r="U1857" i="2"/>
  <c r="V1857" i="2"/>
  <c r="W1857" i="2"/>
  <c r="X1857" i="2"/>
  <c r="U1487" i="2"/>
  <c r="V1487" i="2"/>
  <c r="W1487" i="2"/>
  <c r="X1487" i="2"/>
  <c r="U1447" i="2"/>
  <c r="V1447" i="2"/>
  <c r="W1447" i="2"/>
  <c r="X1447" i="2"/>
  <c r="U458" i="2"/>
  <c r="V458" i="2"/>
  <c r="W458" i="2"/>
  <c r="X458" i="2"/>
  <c r="U208" i="2"/>
  <c r="V208" i="2"/>
  <c r="W208" i="2"/>
  <c r="X208" i="2"/>
  <c r="U7" i="2"/>
  <c r="V7" i="2"/>
  <c r="W7" i="2"/>
  <c r="X7" i="2"/>
  <c r="U1992" i="2"/>
  <c r="V1992" i="2"/>
  <c r="W1992" i="2"/>
  <c r="X1992" i="2"/>
  <c r="U1991" i="2"/>
  <c r="V1991" i="2"/>
  <c r="W1991" i="2"/>
  <c r="X1991" i="2"/>
  <c r="U1856" i="2"/>
  <c r="V1856" i="2"/>
  <c r="W1856" i="2"/>
  <c r="X1856" i="2"/>
  <c r="U1855" i="2"/>
  <c r="V1855" i="2"/>
  <c r="W1855" i="2"/>
  <c r="X1855" i="2"/>
  <c r="U1403" i="2"/>
  <c r="V1403" i="2"/>
  <c r="W1403" i="2"/>
  <c r="X1403" i="2"/>
  <c r="U457" i="2"/>
  <c r="V457" i="2"/>
  <c r="W457" i="2"/>
  <c r="X457" i="2"/>
  <c r="U456" i="2"/>
  <c r="V456" i="2"/>
  <c r="W456" i="2"/>
  <c r="X456" i="2"/>
  <c r="U455" i="2"/>
  <c r="V455" i="2"/>
  <c r="W455" i="2"/>
  <c r="X455" i="2"/>
  <c r="U454" i="2"/>
  <c r="V454" i="2"/>
  <c r="W454" i="2"/>
  <c r="X454" i="2"/>
  <c r="U453" i="2"/>
  <c r="V453" i="2"/>
  <c r="W453" i="2"/>
  <c r="X453" i="2"/>
  <c r="U207" i="2"/>
  <c r="V207" i="2"/>
  <c r="W207" i="2"/>
  <c r="X207" i="2"/>
  <c r="U206" i="2"/>
  <c r="V206" i="2"/>
  <c r="W206" i="2"/>
  <c r="X206" i="2"/>
  <c r="U1990" i="2"/>
  <c r="V1990" i="2"/>
  <c r="W1990" i="2"/>
  <c r="X1990" i="2"/>
  <c r="U1989" i="2"/>
  <c r="V1989" i="2"/>
  <c r="W1989" i="2"/>
  <c r="X1989" i="2"/>
  <c r="U1486" i="2"/>
  <c r="V1486" i="2"/>
  <c r="W1486" i="2"/>
  <c r="X1486" i="2"/>
  <c r="U1485" i="2"/>
  <c r="V1485" i="2"/>
  <c r="W1485" i="2"/>
  <c r="X1485" i="2"/>
  <c r="U1484" i="2"/>
  <c r="V1484" i="2"/>
  <c r="W1484" i="2"/>
  <c r="X1484" i="2"/>
  <c r="U1446" i="2"/>
  <c r="V1446" i="2"/>
  <c r="W1446" i="2"/>
  <c r="X1446" i="2"/>
  <c r="U1402" i="2"/>
  <c r="V1402" i="2"/>
  <c r="W1402" i="2"/>
  <c r="X1402" i="2"/>
  <c r="U452" i="2"/>
  <c r="V452" i="2"/>
  <c r="W452" i="2"/>
  <c r="X452" i="2"/>
  <c r="U205" i="2"/>
  <c r="V205" i="2"/>
  <c r="W205" i="2"/>
  <c r="X205" i="2"/>
  <c r="U204" i="2"/>
  <c r="V204" i="2"/>
  <c r="W204" i="2"/>
  <c r="X204" i="2"/>
  <c r="U203" i="2"/>
  <c r="V203" i="2"/>
  <c r="W203" i="2"/>
  <c r="X203" i="2"/>
  <c r="U202" i="2"/>
  <c r="V202" i="2"/>
  <c r="W202" i="2"/>
  <c r="X202" i="2"/>
  <c r="U201" i="2"/>
  <c r="V201" i="2"/>
  <c r="W201" i="2"/>
  <c r="X201" i="2"/>
  <c r="U6" i="2"/>
  <c r="V6" i="2"/>
  <c r="W6" i="2"/>
  <c r="X6" i="2"/>
  <c r="U5" i="2"/>
  <c r="V5" i="2"/>
  <c r="W5" i="2"/>
  <c r="X5" i="2"/>
  <c r="U1854" i="2"/>
  <c r="V1854" i="2"/>
  <c r="W1854" i="2"/>
  <c r="X1854" i="2"/>
  <c r="U1853" i="2"/>
  <c r="V1853" i="2"/>
  <c r="W1853" i="2"/>
  <c r="X1853" i="2"/>
  <c r="U1852" i="2"/>
  <c r="V1852" i="2"/>
  <c r="W1852" i="2"/>
  <c r="X1852" i="2"/>
  <c r="U1708" i="2"/>
  <c r="V1708" i="2"/>
  <c r="W1708" i="2"/>
  <c r="X1708" i="2"/>
  <c r="U1707" i="2"/>
  <c r="V1707" i="2"/>
  <c r="W1707" i="2"/>
  <c r="X1707" i="2"/>
  <c r="U1483" i="2"/>
  <c r="V1483" i="2"/>
  <c r="W1483" i="2"/>
  <c r="X1483" i="2"/>
  <c r="U1482" i="2"/>
  <c r="V1482" i="2"/>
  <c r="W1482" i="2"/>
  <c r="X1482" i="2"/>
  <c r="U1445" i="2"/>
  <c r="V1445" i="2"/>
  <c r="W1445" i="2"/>
  <c r="X1445" i="2"/>
  <c r="U1444" i="2"/>
  <c r="V1444" i="2"/>
  <c r="W1444" i="2"/>
  <c r="X1444" i="2"/>
  <c r="U1443" i="2"/>
  <c r="V1443" i="2"/>
  <c r="W1443" i="2"/>
  <c r="X1443" i="2"/>
  <c r="U1442" i="2"/>
  <c r="V1442" i="2"/>
  <c r="W1442" i="2"/>
  <c r="X1442" i="2"/>
  <c r="U451" i="2"/>
  <c r="V451" i="2"/>
  <c r="W451" i="2"/>
  <c r="X451" i="2"/>
  <c r="U450" i="2"/>
  <c r="V450" i="2"/>
  <c r="W450" i="2"/>
  <c r="X450" i="2"/>
  <c r="U449" i="2"/>
  <c r="V449" i="2"/>
  <c r="W449" i="2"/>
  <c r="X449" i="2"/>
  <c r="U200" i="2"/>
  <c r="V200" i="2"/>
  <c r="W200" i="2"/>
  <c r="X200" i="2"/>
  <c r="U199" i="2"/>
  <c r="V199" i="2"/>
  <c r="W199" i="2"/>
  <c r="X199" i="2"/>
  <c r="U198" i="2"/>
  <c r="V198" i="2"/>
  <c r="W198" i="2"/>
  <c r="X198" i="2"/>
  <c r="U197" i="2"/>
  <c r="V197" i="2"/>
  <c r="W197" i="2"/>
  <c r="X197" i="2"/>
  <c r="U196" i="2"/>
  <c r="V196" i="2"/>
  <c r="W196" i="2"/>
  <c r="X196" i="2"/>
  <c r="U2235" i="2"/>
  <c r="V2235" i="2"/>
  <c r="W2235" i="2"/>
  <c r="X2235" i="2"/>
  <c r="U1988" i="2"/>
  <c r="V1988" i="2"/>
  <c r="W1988" i="2"/>
  <c r="X1988" i="2"/>
  <c r="U1851" i="2"/>
  <c r="V1851" i="2"/>
  <c r="W1851" i="2"/>
  <c r="X1851" i="2"/>
  <c r="U1850" i="2"/>
  <c r="V1850" i="2"/>
  <c r="W1850" i="2"/>
  <c r="X1850" i="2"/>
  <c r="U1849" i="2"/>
  <c r="V1849" i="2"/>
  <c r="W1849" i="2"/>
  <c r="X1849" i="2"/>
  <c r="U1481" i="2"/>
  <c r="V1481" i="2"/>
  <c r="W1481" i="2"/>
  <c r="X1481" i="2"/>
  <c r="U1480" i="2"/>
  <c r="V1480" i="2"/>
  <c r="W1480" i="2"/>
  <c r="X1480" i="2"/>
  <c r="U1441" i="2"/>
  <c r="V1441" i="2"/>
  <c r="W1441" i="2"/>
  <c r="X1441" i="2"/>
  <c r="U1440" i="2"/>
  <c r="V1440" i="2"/>
  <c r="W1440" i="2"/>
  <c r="X1440" i="2"/>
  <c r="U1401" i="2"/>
  <c r="V1401" i="2"/>
  <c r="W1401" i="2"/>
  <c r="X1401" i="2"/>
  <c r="U1400" i="2"/>
  <c r="V1400" i="2"/>
  <c r="W1400" i="2"/>
  <c r="X1400" i="2"/>
  <c r="U1399" i="2"/>
  <c r="V1399" i="2"/>
  <c r="W1399" i="2"/>
  <c r="X1399" i="2"/>
  <c r="U1398" i="2"/>
  <c r="V1398" i="2"/>
  <c r="W1398" i="2"/>
  <c r="X1398" i="2"/>
  <c r="U448" i="2"/>
  <c r="V448" i="2"/>
  <c r="W448" i="2"/>
  <c r="X448" i="2"/>
  <c r="U195" i="2"/>
  <c r="V195" i="2"/>
  <c r="W195" i="2"/>
  <c r="X195" i="2"/>
  <c r="U194" i="2"/>
  <c r="V194" i="2"/>
  <c r="W194" i="2"/>
  <c r="X194" i="2"/>
  <c r="U193" i="2"/>
  <c r="V193" i="2"/>
  <c r="W193" i="2"/>
  <c r="X193" i="2"/>
  <c r="U192" i="2"/>
  <c r="V192" i="2"/>
  <c r="W192" i="2"/>
  <c r="X192" i="2"/>
  <c r="U191" i="2"/>
  <c r="V191" i="2"/>
  <c r="W191" i="2"/>
  <c r="X191" i="2"/>
  <c r="U190" i="2"/>
  <c r="V190" i="2"/>
  <c r="W190" i="2"/>
  <c r="X190" i="2"/>
  <c r="U189" i="2"/>
  <c r="V189" i="2"/>
  <c r="W189" i="2"/>
  <c r="X189" i="2"/>
  <c r="U1987" i="2"/>
  <c r="V1987" i="2"/>
  <c r="W1987" i="2"/>
  <c r="X1987" i="2"/>
  <c r="U1848" i="2"/>
  <c r="V1848" i="2"/>
  <c r="W1848" i="2"/>
  <c r="X1848" i="2"/>
  <c r="U1479" i="2"/>
  <c r="V1479" i="2"/>
  <c r="W1479" i="2"/>
  <c r="X1479" i="2"/>
  <c r="U1478" i="2"/>
  <c r="V1478" i="2"/>
  <c r="W1478" i="2"/>
  <c r="X1478" i="2"/>
  <c r="U1477" i="2"/>
  <c r="V1477" i="2"/>
  <c r="W1477" i="2"/>
  <c r="X1477" i="2"/>
  <c r="U1439" i="2"/>
  <c r="V1439" i="2"/>
  <c r="W1439" i="2"/>
  <c r="X1439" i="2"/>
  <c r="U1438" i="2"/>
  <c r="V1438" i="2"/>
  <c r="W1438" i="2"/>
  <c r="X1438" i="2"/>
  <c r="U1437" i="2"/>
  <c r="V1437" i="2"/>
  <c r="W1437" i="2"/>
  <c r="X1437" i="2"/>
  <c r="U447" i="2"/>
  <c r="V447" i="2"/>
  <c r="W447" i="2"/>
  <c r="X447" i="2"/>
  <c r="U188" i="2"/>
  <c r="V188" i="2"/>
  <c r="W188" i="2"/>
  <c r="X188" i="2"/>
  <c r="U187" i="2"/>
  <c r="V187" i="2"/>
  <c r="W187" i="2"/>
  <c r="X187" i="2"/>
  <c r="U186" i="2"/>
  <c r="V186" i="2"/>
  <c r="W186" i="2"/>
  <c r="X186" i="2"/>
  <c r="U2234" i="2"/>
  <c r="V2234" i="2"/>
  <c r="W2234" i="2"/>
  <c r="X2234" i="2"/>
  <c r="U1847" i="2"/>
  <c r="V1847" i="2"/>
  <c r="W1847" i="2"/>
  <c r="X1847" i="2"/>
  <c r="U1846" i="2"/>
  <c r="V1846" i="2"/>
  <c r="W1846" i="2"/>
  <c r="X1846" i="2"/>
  <c r="U1845" i="2"/>
  <c r="V1845" i="2"/>
  <c r="W1845" i="2"/>
  <c r="X1845" i="2"/>
  <c r="U1844" i="2"/>
  <c r="V1844" i="2"/>
  <c r="W1844" i="2"/>
  <c r="X1844" i="2"/>
  <c r="U1717" i="2"/>
  <c r="V1717" i="2"/>
  <c r="W1717" i="2"/>
  <c r="X1717" i="2"/>
  <c r="U1476" i="2"/>
  <c r="V1476" i="2"/>
  <c r="W1476" i="2"/>
  <c r="X1476" i="2"/>
  <c r="U1475" i="2"/>
  <c r="V1475" i="2"/>
  <c r="W1475" i="2"/>
  <c r="X1475" i="2"/>
  <c r="U446" i="2"/>
  <c r="V446" i="2"/>
  <c r="W446" i="2"/>
  <c r="X446" i="2"/>
  <c r="U445" i="2"/>
  <c r="V445" i="2"/>
  <c r="W445" i="2"/>
  <c r="X445" i="2"/>
  <c r="U185" i="2"/>
  <c r="V185" i="2"/>
  <c r="W185" i="2"/>
  <c r="X185" i="2"/>
  <c r="U184" i="2"/>
  <c r="V184" i="2"/>
  <c r="W184" i="2"/>
  <c r="X184" i="2"/>
  <c r="U183" i="2"/>
  <c r="V183" i="2"/>
  <c r="W183" i="2"/>
  <c r="X183" i="2"/>
  <c r="U182" i="2"/>
  <c r="V182" i="2"/>
  <c r="W182" i="2"/>
  <c r="X182" i="2"/>
  <c r="U2233" i="2"/>
  <c r="V2233" i="2"/>
  <c r="W2233" i="2"/>
  <c r="X2233" i="2"/>
  <c r="U1843" i="2"/>
  <c r="V1843" i="2"/>
  <c r="W1843" i="2"/>
  <c r="X1843" i="2"/>
  <c r="U1474" i="2"/>
  <c r="V1474" i="2"/>
  <c r="W1474" i="2"/>
  <c r="X1474" i="2"/>
  <c r="U1473" i="2"/>
  <c r="V1473" i="2"/>
  <c r="W1473" i="2"/>
  <c r="X1473" i="2"/>
  <c r="U1397" i="2"/>
  <c r="V1397" i="2"/>
  <c r="W1397" i="2"/>
  <c r="X1397" i="2"/>
  <c r="U444" i="2"/>
  <c r="V444" i="2"/>
  <c r="W444" i="2"/>
  <c r="X444" i="2"/>
  <c r="U443" i="2"/>
  <c r="V443" i="2"/>
  <c r="W443" i="2"/>
  <c r="X443" i="2"/>
  <c r="U442" i="2"/>
  <c r="V442" i="2"/>
  <c r="W442" i="2"/>
  <c r="X442" i="2"/>
  <c r="U181" i="2"/>
  <c r="V181" i="2"/>
  <c r="W181" i="2"/>
  <c r="X181" i="2"/>
  <c r="U180" i="2"/>
  <c r="V180" i="2"/>
  <c r="W180" i="2"/>
  <c r="X180" i="2"/>
  <c r="U441" i="2"/>
  <c r="V441" i="2"/>
  <c r="W441" i="2"/>
  <c r="X441" i="2"/>
  <c r="U440" i="2"/>
  <c r="V440" i="2"/>
  <c r="W440" i="2"/>
  <c r="X440" i="2"/>
  <c r="U2177" i="2"/>
  <c r="V2177" i="2"/>
  <c r="W2177" i="2"/>
  <c r="X2177" i="2"/>
  <c r="U1842" i="2"/>
  <c r="V1842" i="2"/>
  <c r="W1842" i="2"/>
  <c r="X1842" i="2"/>
  <c r="U1841" i="2"/>
  <c r="V1841" i="2"/>
  <c r="W1841" i="2"/>
  <c r="X1841" i="2"/>
  <c r="U1472" i="2"/>
  <c r="V1472" i="2"/>
  <c r="W1472" i="2"/>
  <c r="X1472" i="2"/>
  <c r="U1471" i="2"/>
  <c r="V1471" i="2"/>
  <c r="W1471" i="2"/>
  <c r="X1471" i="2"/>
  <c r="U439" i="2"/>
  <c r="V439" i="2"/>
  <c r="W439" i="2"/>
  <c r="X439" i="2"/>
  <c r="U179" i="2"/>
  <c r="V179" i="2"/>
  <c r="W179" i="2"/>
  <c r="X179" i="2"/>
  <c r="U178" i="2"/>
  <c r="V178" i="2"/>
  <c r="W178" i="2"/>
  <c r="X178" i="2"/>
  <c r="U177" i="2"/>
  <c r="V177" i="2"/>
  <c r="W177" i="2"/>
  <c r="X177" i="2"/>
  <c r="U2232" i="2"/>
  <c r="V2232" i="2"/>
  <c r="W2232" i="2"/>
  <c r="X2232" i="2"/>
  <c r="U1986" i="2"/>
  <c r="V1986" i="2"/>
  <c r="W1986" i="2"/>
  <c r="X1986" i="2"/>
  <c r="U1985" i="2"/>
  <c r="V1985" i="2"/>
  <c r="W1985" i="2"/>
  <c r="X1985" i="2"/>
  <c r="U1840" i="2"/>
  <c r="V1840" i="2"/>
  <c r="W1840" i="2"/>
  <c r="X1840" i="2"/>
  <c r="U1839" i="2"/>
  <c r="V1839" i="2"/>
  <c r="W1839" i="2"/>
  <c r="X1839" i="2"/>
  <c r="U1838" i="2"/>
  <c r="V1838" i="2"/>
  <c r="W1838" i="2"/>
  <c r="X1838" i="2"/>
  <c r="U1837" i="2"/>
  <c r="V1837" i="2"/>
  <c r="W1837" i="2"/>
  <c r="X1837" i="2"/>
  <c r="U1836" i="2"/>
  <c r="V1836" i="2"/>
  <c r="W1836" i="2"/>
  <c r="X1836" i="2"/>
  <c r="U1835" i="2"/>
  <c r="V1835" i="2"/>
  <c r="W1835" i="2"/>
  <c r="X1835" i="2"/>
  <c r="U1436" i="2"/>
  <c r="V1436" i="2"/>
  <c r="W1436" i="2"/>
  <c r="X1436" i="2"/>
  <c r="U1435" i="2"/>
  <c r="V1435" i="2"/>
  <c r="W1435" i="2"/>
  <c r="X1435" i="2"/>
  <c r="U1396" i="2"/>
  <c r="V1396" i="2"/>
  <c r="W1396" i="2"/>
  <c r="X1396" i="2"/>
  <c r="U438" i="2"/>
  <c r="V438" i="2"/>
  <c r="W438" i="2"/>
  <c r="X438" i="2"/>
  <c r="U437" i="2"/>
  <c r="V437" i="2"/>
  <c r="W437" i="2"/>
  <c r="X437" i="2"/>
  <c r="U4" i="2"/>
  <c r="V4" i="2"/>
  <c r="W4" i="2"/>
  <c r="X4" i="2"/>
  <c r="U176" i="2"/>
  <c r="V176" i="2"/>
  <c r="W176" i="2"/>
  <c r="X176" i="2"/>
  <c r="U175" i="2"/>
  <c r="V175" i="2"/>
  <c r="W175" i="2"/>
  <c r="X175" i="2"/>
  <c r="U174" i="2"/>
  <c r="V174" i="2"/>
  <c r="W174" i="2"/>
  <c r="X174" i="2"/>
  <c r="U173" i="2"/>
  <c r="V173" i="2"/>
  <c r="W173" i="2"/>
  <c r="X173" i="2"/>
  <c r="U172" i="2"/>
  <c r="V172" i="2"/>
  <c r="W172" i="2"/>
  <c r="X172" i="2"/>
  <c r="U171" i="2"/>
  <c r="V171" i="2"/>
  <c r="W171" i="2"/>
  <c r="X171" i="2"/>
  <c r="U170" i="2"/>
  <c r="V170" i="2"/>
  <c r="W170" i="2"/>
  <c r="X170" i="2"/>
  <c r="U169" i="2"/>
  <c r="V169" i="2"/>
  <c r="W169" i="2"/>
  <c r="X169" i="2"/>
  <c r="U1984" i="2"/>
  <c r="V1984" i="2"/>
  <c r="W1984" i="2"/>
  <c r="X1984" i="2"/>
  <c r="U1834" i="2"/>
  <c r="V1834" i="2"/>
  <c r="W1834" i="2"/>
  <c r="X1834" i="2"/>
  <c r="U1470" i="2"/>
  <c r="V1470" i="2"/>
  <c r="W1470" i="2"/>
  <c r="X1470" i="2"/>
  <c r="U1395" i="2"/>
  <c r="V1395" i="2"/>
  <c r="W1395" i="2"/>
  <c r="X1395" i="2"/>
  <c r="U1394" i="2"/>
  <c r="V1394" i="2"/>
  <c r="W1394" i="2"/>
  <c r="X1394" i="2"/>
  <c r="U436" i="2"/>
  <c r="V436" i="2"/>
  <c r="W436" i="2"/>
  <c r="X436" i="2"/>
  <c r="U168" i="2"/>
  <c r="V168" i="2"/>
  <c r="W168" i="2"/>
  <c r="X168" i="2"/>
  <c r="U167" i="2"/>
  <c r="V167" i="2"/>
  <c r="W167" i="2"/>
  <c r="X167" i="2"/>
  <c r="U166" i="2"/>
  <c r="V166" i="2"/>
  <c r="W166" i="2"/>
  <c r="X166" i="2"/>
  <c r="U2176" i="2"/>
  <c r="V2176" i="2"/>
  <c r="W2176" i="2"/>
  <c r="X2176" i="2"/>
  <c r="U1833" i="2"/>
  <c r="V1833" i="2"/>
  <c r="W1833" i="2"/>
  <c r="X1833" i="2"/>
  <c r="U435" i="2"/>
  <c r="V435" i="2"/>
  <c r="W435" i="2"/>
  <c r="X435" i="2"/>
  <c r="U165" i="2"/>
  <c r="V165" i="2"/>
  <c r="W165" i="2"/>
  <c r="X165" i="2"/>
  <c r="U164" i="2"/>
  <c r="V164" i="2"/>
  <c r="W164" i="2"/>
  <c r="X164" i="2"/>
  <c r="U2231" i="2"/>
  <c r="V2231" i="2"/>
  <c r="W2231" i="2"/>
  <c r="X2231" i="2"/>
  <c r="U2230" i="2"/>
  <c r="V2230" i="2"/>
  <c r="W2230" i="2"/>
  <c r="X2230" i="2"/>
  <c r="U2175" i="2"/>
  <c r="V2175" i="2"/>
  <c r="W2175" i="2"/>
  <c r="X2175" i="2"/>
  <c r="U1983" i="2"/>
  <c r="V1983" i="2"/>
  <c r="W1983" i="2"/>
  <c r="X1983" i="2"/>
  <c r="U1832" i="2"/>
  <c r="V1832" i="2"/>
  <c r="W1832" i="2"/>
  <c r="X1832" i="2"/>
  <c r="U1706" i="2"/>
  <c r="V1706" i="2"/>
  <c r="W1706" i="2"/>
  <c r="X1706" i="2"/>
  <c r="U1705" i="2"/>
  <c r="V1705" i="2"/>
  <c r="W1705" i="2"/>
  <c r="X1705" i="2"/>
  <c r="U1469" i="2"/>
  <c r="V1469" i="2"/>
  <c r="W1469" i="2"/>
  <c r="X1469" i="2"/>
  <c r="U1393" i="2"/>
  <c r="V1393" i="2"/>
  <c r="W1393" i="2"/>
  <c r="X1393" i="2"/>
  <c r="U434" i="2"/>
  <c r="V434" i="2"/>
  <c r="W434" i="2"/>
  <c r="X434" i="2"/>
  <c r="U433" i="2"/>
  <c r="V433" i="2"/>
  <c r="W433" i="2"/>
  <c r="X433" i="2"/>
  <c r="U163" i="2"/>
  <c r="V163" i="2"/>
  <c r="W163" i="2"/>
  <c r="X163" i="2"/>
  <c r="U162" i="2"/>
  <c r="V162" i="2"/>
  <c r="W162" i="2"/>
  <c r="X162" i="2"/>
  <c r="U1960" i="2"/>
  <c r="V1960" i="2"/>
  <c r="W1960" i="2"/>
  <c r="X1960" i="2"/>
  <c r="U1831" i="2"/>
  <c r="V1831" i="2"/>
  <c r="W1831" i="2"/>
  <c r="X1831" i="2"/>
  <c r="U1830" i="2"/>
  <c r="V1830" i="2"/>
  <c r="W1830" i="2"/>
  <c r="X1830" i="2"/>
  <c r="U1829" i="2"/>
  <c r="V1829" i="2"/>
  <c r="W1829" i="2"/>
  <c r="X1829" i="2"/>
  <c r="U1828" i="2"/>
  <c r="V1828" i="2"/>
  <c r="W1828" i="2"/>
  <c r="X1828" i="2"/>
  <c r="U1827" i="2"/>
  <c r="V1827" i="2"/>
  <c r="W1827" i="2"/>
  <c r="X1827" i="2"/>
  <c r="U1704" i="2"/>
  <c r="V1704" i="2"/>
  <c r="W1704" i="2"/>
  <c r="X1704" i="2"/>
  <c r="U1703" i="2"/>
  <c r="V1703" i="2"/>
  <c r="W1703" i="2"/>
  <c r="X1703" i="2"/>
  <c r="U1615" i="2"/>
  <c r="V1615" i="2"/>
  <c r="W1615" i="2"/>
  <c r="X1615" i="2"/>
  <c r="U1614" i="2"/>
  <c r="V1614" i="2"/>
  <c r="W1614" i="2"/>
  <c r="X1614" i="2"/>
  <c r="U1613" i="2"/>
  <c r="V1613" i="2"/>
  <c r="W1613" i="2"/>
  <c r="X1613" i="2"/>
  <c r="U1458" i="2"/>
  <c r="V1458" i="2"/>
  <c r="W1458" i="2"/>
  <c r="X1458" i="2"/>
  <c r="U1392" i="2"/>
  <c r="V1392" i="2"/>
  <c r="W1392" i="2"/>
  <c r="X1392" i="2"/>
  <c r="U1391" i="2"/>
  <c r="V1391" i="2"/>
  <c r="W1391" i="2"/>
  <c r="X1391" i="2"/>
  <c r="U1390" i="2"/>
  <c r="V1390" i="2"/>
  <c r="W1390" i="2"/>
  <c r="X1390" i="2"/>
  <c r="U432" i="2"/>
  <c r="V432" i="2"/>
  <c r="W432" i="2"/>
  <c r="X432" i="2"/>
  <c r="U431" i="2"/>
  <c r="V431" i="2"/>
  <c r="W431" i="2"/>
  <c r="X431" i="2"/>
  <c r="U430" i="2"/>
  <c r="V430" i="2"/>
  <c r="W430" i="2"/>
  <c r="X430" i="2"/>
  <c r="U161" i="2"/>
  <c r="V161" i="2"/>
  <c r="W161" i="2"/>
  <c r="X161" i="2"/>
  <c r="U160" i="2"/>
  <c r="V160" i="2"/>
  <c r="W160" i="2"/>
  <c r="X160" i="2"/>
  <c r="U2229" i="2"/>
  <c r="V2229" i="2"/>
  <c r="W2229" i="2"/>
  <c r="X2229" i="2"/>
  <c r="U2174" i="2"/>
  <c r="V2174" i="2"/>
  <c r="W2174" i="2"/>
  <c r="X2174" i="2"/>
  <c r="U1982" i="2"/>
  <c r="V1982" i="2"/>
  <c r="W1982" i="2"/>
  <c r="X1982" i="2"/>
  <c r="U1826" i="2"/>
  <c r="V1826" i="2"/>
  <c r="W1826" i="2"/>
  <c r="X1826" i="2"/>
  <c r="U1702" i="2"/>
  <c r="V1702" i="2"/>
  <c r="W1702" i="2"/>
  <c r="X1702" i="2"/>
  <c r="U1682" i="2"/>
  <c r="V1682" i="2"/>
  <c r="W1682" i="2"/>
  <c r="X1682" i="2"/>
  <c r="U1457" i="2"/>
  <c r="V1457" i="2"/>
  <c r="W1457" i="2"/>
  <c r="X1457" i="2"/>
  <c r="U1434" i="2"/>
  <c r="V1434" i="2"/>
  <c r="W1434" i="2"/>
  <c r="X1434" i="2"/>
  <c r="U1389" i="2"/>
  <c r="V1389" i="2"/>
  <c r="W1389" i="2"/>
  <c r="X1389" i="2"/>
  <c r="U429" i="2"/>
  <c r="V429" i="2"/>
  <c r="W429" i="2"/>
  <c r="X429" i="2"/>
  <c r="U428" i="2"/>
  <c r="V428" i="2"/>
  <c r="W428" i="2"/>
  <c r="X428" i="2"/>
  <c r="U159" i="2"/>
  <c r="V159" i="2"/>
  <c r="W159" i="2"/>
  <c r="X159" i="2"/>
  <c r="U158" i="2"/>
  <c r="V158" i="2"/>
  <c r="W158" i="2"/>
  <c r="X158" i="2"/>
  <c r="U157" i="2"/>
  <c r="V157" i="2"/>
  <c r="W157" i="2"/>
  <c r="X157" i="2"/>
  <c r="U156" i="2"/>
  <c r="V156" i="2"/>
  <c r="W156" i="2"/>
  <c r="X156" i="2"/>
  <c r="U155" i="2"/>
  <c r="V155" i="2"/>
  <c r="W155" i="2"/>
  <c r="X155" i="2"/>
  <c r="U2173" i="2"/>
  <c r="V2173" i="2"/>
  <c r="W2173" i="2"/>
  <c r="X2173" i="2"/>
  <c r="U1981" i="2"/>
  <c r="V1981" i="2"/>
  <c r="W1981" i="2"/>
  <c r="X1981" i="2"/>
  <c r="U1980" i="2"/>
  <c r="V1980" i="2"/>
  <c r="W1980" i="2"/>
  <c r="X1980" i="2"/>
  <c r="U1825" i="2"/>
  <c r="V1825" i="2"/>
  <c r="W1825" i="2"/>
  <c r="X1825" i="2"/>
  <c r="U427" i="2"/>
  <c r="V427" i="2"/>
  <c r="W427" i="2"/>
  <c r="X427" i="2"/>
  <c r="U154" i="2"/>
  <c r="V154" i="2"/>
  <c r="W154" i="2"/>
  <c r="X154" i="2"/>
  <c r="U153" i="2"/>
  <c r="V153" i="2"/>
  <c r="W153" i="2"/>
  <c r="X153" i="2"/>
  <c r="U152" i="2"/>
  <c r="V152" i="2"/>
  <c r="W152" i="2"/>
  <c r="X152" i="2"/>
  <c r="U151" i="2"/>
  <c r="V151" i="2"/>
  <c r="W151" i="2"/>
  <c r="X151" i="2"/>
  <c r="U150" i="2"/>
  <c r="V150" i="2"/>
  <c r="W150" i="2"/>
  <c r="X150" i="2"/>
  <c r="U3" i="2"/>
  <c r="V3" i="2"/>
  <c r="W3" i="2"/>
  <c r="X3" i="2"/>
  <c r="U2" i="2"/>
  <c r="W2" i="2"/>
  <c r="U2228" i="2"/>
  <c r="V2228" i="2"/>
  <c r="W2228" i="2"/>
  <c r="X2228" i="2"/>
  <c r="U1979" i="2"/>
  <c r="V1979" i="2"/>
  <c r="W1979" i="2"/>
  <c r="X1979" i="2"/>
  <c r="U1824" i="2"/>
  <c r="V1824" i="2"/>
  <c r="W1824" i="2"/>
  <c r="X1824" i="2"/>
  <c r="U1823" i="2"/>
  <c r="V1823" i="2"/>
  <c r="W1823" i="2"/>
  <c r="X1823" i="2"/>
  <c r="U1822" i="2"/>
  <c r="V1822" i="2"/>
  <c r="W1822" i="2"/>
  <c r="X1822" i="2"/>
  <c r="U149" i="2"/>
  <c r="V149" i="2"/>
  <c r="W149" i="2"/>
  <c r="X149" i="2"/>
  <c r="U148" i="2"/>
  <c r="V148" i="2"/>
  <c r="W148" i="2"/>
  <c r="X148" i="2"/>
  <c r="U1978" i="2"/>
  <c r="V1978" i="2"/>
  <c r="W1978" i="2"/>
  <c r="X1978" i="2"/>
  <c r="U1821" i="2"/>
  <c r="V1821" i="2"/>
  <c r="W1821" i="2"/>
  <c r="X1821" i="2"/>
  <c r="U1820" i="2"/>
  <c r="V1820" i="2"/>
  <c r="W1820" i="2"/>
  <c r="X1820" i="2"/>
  <c r="U1701" i="2"/>
  <c r="V1701" i="2"/>
  <c r="W1701" i="2"/>
  <c r="X1701" i="2"/>
  <c r="U1468" i="2"/>
  <c r="V1468" i="2"/>
  <c r="W1468" i="2"/>
  <c r="X1468" i="2"/>
  <c r="U1467" i="2"/>
  <c r="V1467" i="2"/>
  <c r="W1467" i="2"/>
  <c r="X1467" i="2"/>
  <c r="U147" i="2"/>
  <c r="V147" i="2"/>
  <c r="W147" i="2"/>
  <c r="X147" i="2"/>
  <c r="U146" i="2"/>
  <c r="V146" i="2"/>
  <c r="W146" i="2"/>
  <c r="X146" i="2"/>
  <c r="U145" i="2"/>
  <c r="V145" i="2"/>
  <c r="W145" i="2"/>
  <c r="X145" i="2"/>
  <c r="U1977" i="2"/>
  <c r="V1977" i="2"/>
  <c r="W1977" i="2"/>
  <c r="X1977" i="2"/>
  <c r="U1819" i="2"/>
  <c r="V1819" i="2"/>
  <c r="W1819" i="2"/>
  <c r="X1819" i="2"/>
  <c r="U1818" i="2"/>
  <c r="V1818" i="2"/>
  <c r="W1818" i="2"/>
  <c r="X1818" i="2"/>
  <c r="U1817" i="2"/>
  <c r="V1817" i="2"/>
  <c r="W1817" i="2"/>
  <c r="X1817" i="2"/>
  <c r="U1816" i="2"/>
  <c r="V1816" i="2"/>
  <c r="W1816" i="2"/>
  <c r="X1816" i="2"/>
  <c r="U1681" i="2"/>
  <c r="V1681" i="2"/>
  <c r="W1681" i="2"/>
  <c r="X1681" i="2"/>
  <c r="U1433" i="2"/>
  <c r="V1433" i="2"/>
  <c r="W1433" i="2"/>
  <c r="X1433" i="2"/>
  <c r="U1432" i="2"/>
  <c r="V1432" i="2"/>
  <c r="W1432" i="2"/>
  <c r="X1432" i="2"/>
  <c r="U144" i="2"/>
  <c r="V144" i="2"/>
  <c r="W144" i="2"/>
  <c r="X144" i="2"/>
  <c r="U143" i="2"/>
  <c r="V143" i="2"/>
  <c r="W143" i="2"/>
  <c r="X143" i="2"/>
  <c r="U142" i="2"/>
  <c r="V142" i="2"/>
  <c r="W142" i="2"/>
  <c r="X142" i="2"/>
  <c r="U141" i="2"/>
  <c r="V141" i="2"/>
  <c r="W141" i="2"/>
  <c r="X141" i="2"/>
  <c r="U140" i="2"/>
  <c r="V140" i="2"/>
  <c r="W140" i="2"/>
  <c r="X140" i="2"/>
  <c r="U139" i="2"/>
  <c r="V139" i="2"/>
  <c r="W139" i="2"/>
  <c r="X139" i="2"/>
  <c r="U138" i="2"/>
  <c r="V138" i="2"/>
  <c r="W138" i="2"/>
  <c r="X138" i="2"/>
  <c r="U137" i="2"/>
  <c r="V137" i="2"/>
  <c r="W137" i="2"/>
  <c r="X137" i="2"/>
  <c r="U136" i="2"/>
  <c r="V136" i="2"/>
  <c r="W136" i="2"/>
  <c r="X136" i="2"/>
  <c r="U135" i="2"/>
  <c r="V135" i="2"/>
  <c r="W135" i="2"/>
  <c r="X135" i="2"/>
  <c r="U134" i="2"/>
  <c r="V134" i="2"/>
  <c r="W134" i="2"/>
  <c r="X134" i="2"/>
  <c r="U2227" i="2"/>
  <c r="V2227" i="2"/>
  <c r="W2227" i="2"/>
  <c r="X2227" i="2"/>
  <c r="U2172" i="2"/>
  <c r="V2172" i="2"/>
  <c r="W2172" i="2"/>
  <c r="X2172" i="2"/>
  <c r="U1976" i="2"/>
  <c r="V1976" i="2"/>
  <c r="W1976" i="2"/>
  <c r="X1976" i="2"/>
  <c r="U1959" i="2"/>
  <c r="V1959" i="2"/>
  <c r="W1959" i="2"/>
  <c r="X1959" i="2"/>
  <c r="U1815" i="2"/>
  <c r="V1815" i="2"/>
  <c r="W1815" i="2"/>
  <c r="X1815" i="2"/>
  <c r="U1814" i="2"/>
  <c r="V1814" i="2"/>
  <c r="W1814" i="2"/>
  <c r="X1814" i="2"/>
  <c r="U1431" i="2"/>
  <c r="V1431" i="2"/>
  <c r="W1431" i="2"/>
  <c r="X1431" i="2"/>
  <c r="U1430" i="2"/>
  <c r="V1430" i="2"/>
  <c r="W1430" i="2"/>
  <c r="X1430" i="2"/>
  <c r="U1429" i="2"/>
  <c r="V1429" i="2"/>
  <c r="W1429" i="2"/>
  <c r="X1429" i="2"/>
  <c r="U1388" i="2"/>
  <c r="V1388" i="2"/>
  <c r="W1388" i="2"/>
  <c r="X1388" i="2"/>
  <c r="U426" i="2"/>
  <c r="V426" i="2"/>
  <c r="W426" i="2"/>
  <c r="X426" i="2"/>
  <c r="U133" i="2"/>
  <c r="V133" i="2"/>
  <c r="W133" i="2"/>
  <c r="X133" i="2"/>
  <c r="U132" i="2"/>
  <c r="V132" i="2"/>
  <c r="W132" i="2"/>
  <c r="X132" i="2"/>
  <c r="U131" i="2"/>
  <c r="V131" i="2"/>
  <c r="W131" i="2"/>
  <c r="X131" i="2"/>
  <c r="U130" i="2"/>
  <c r="V130" i="2"/>
  <c r="W130" i="2"/>
  <c r="X130" i="2"/>
  <c r="U2226" i="2"/>
  <c r="V2226" i="2"/>
  <c r="W2226" i="2"/>
  <c r="X2226" i="2"/>
  <c r="U2225" i="2"/>
  <c r="V2225" i="2"/>
  <c r="W2225" i="2"/>
  <c r="X2225" i="2"/>
  <c r="U2171" i="2"/>
  <c r="V2171" i="2"/>
  <c r="W2171" i="2"/>
  <c r="X2171" i="2"/>
  <c r="U2170" i="2"/>
  <c r="V2170" i="2"/>
  <c r="W2170" i="2"/>
  <c r="X2170" i="2"/>
  <c r="U1975" i="2"/>
  <c r="V1975" i="2"/>
  <c r="W1975" i="2"/>
  <c r="X1975" i="2"/>
  <c r="U1885" i="2"/>
  <c r="V1885" i="2"/>
  <c r="W1885" i="2"/>
  <c r="X1885" i="2"/>
  <c r="U1813" i="2"/>
  <c r="V1813" i="2"/>
  <c r="W1813" i="2"/>
  <c r="X1813" i="2"/>
  <c r="U1812" i="2"/>
  <c r="V1812" i="2"/>
  <c r="W1812" i="2"/>
  <c r="X1812" i="2"/>
  <c r="U1811" i="2"/>
  <c r="V1811" i="2"/>
  <c r="W1811" i="2"/>
  <c r="X1811" i="2"/>
  <c r="U1428" i="2"/>
  <c r="V1428" i="2"/>
  <c r="W1428" i="2"/>
  <c r="X1428" i="2"/>
  <c r="U1427" i="2"/>
  <c r="V1427" i="2"/>
  <c r="W1427" i="2"/>
  <c r="X1427" i="2"/>
  <c r="U1387" i="2"/>
  <c r="V1387" i="2"/>
  <c r="W1387" i="2"/>
  <c r="X1387" i="2"/>
  <c r="U1386" i="2"/>
  <c r="V1386" i="2"/>
  <c r="W1386" i="2"/>
  <c r="X1386" i="2"/>
  <c r="U129" i="2"/>
  <c r="V129" i="2"/>
  <c r="W129" i="2"/>
  <c r="X129" i="2"/>
  <c r="U128" i="2"/>
  <c r="V128" i="2"/>
  <c r="W128" i="2"/>
  <c r="X128" i="2"/>
  <c r="U2169" i="2"/>
  <c r="V2169" i="2"/>
  <c r="W2169" i="2"/>
  <c r="X2169" i="2"/>
  <c r="U1974" i="2"/>
  <c r="V1974" i="2"/>
  <c r="W1974" i="2"/>
  <c r="X1974" i="2"/>
  <c r="U1426" i="2"/>
  <c r="V1426" i="2"/>
  <c r="W1426" i="2"/>
  <c r="X1426" i="2"/>
  <c r="U1425" i="2"/>
  <c r="V1425" i="2"/>
  <c r="W1425" i="2"/>
  <c r="X1425" i="2"/>
  <c r="U2224" i="2"/>
  <c r="V2224" i="2"/>
  <c r="W2224" i="2"/>
  <c r="X2224" i="2"/>
  <c r="U2168" i="2"/>
  <c r="V2168" i="2"/>
  <c r="W2168" i="2"/>
  <c r="X2168" i="2"/>
  <c r="U1973" i="2"/>
  <c r="V1973" i="2"/>
  <c r="W1973" i="2"/>
  <c r="X1973" i="2"/>
  <c r="U1884" i="2"/>
  <c r="V1884" i="2"/>
  <c r="W1884" i="2"/>
  <c r="X1884" i="2"/>
  <c r="U1810" i="2"/>
  <c r="V1810" i="2"/>
  <c r="W1810" i="2"/>
  <c r="X1810" i="2"/>
  <c r="U1809" i="2"/>
  <c r="V1809" i="2"/>
  <c r="W1809" i="2"/>
  <c r="X1809" i="2"/>
  <c r="U1808" i="2"/>
  <c r="V1808" i="2"/>
  <c r="W1808" i="2"/>
  <c r="X1808" i="2"/>
  <c r="U1807" i="2"/>
  <c r="V1807" i="2"/>
  <c r="W1807" i="2"/>
  <c r="X1807" i="2"/>
  <c r="U1806" i="2"/>
  <c r="V1806" i="2"/>
  <c r="W1806" i="2"/>
  <c r="X1806" i="2"/>
  <c r="U1424" i="2"/>
  <c r="V1424" i="2"/>
  <c r="W1424" i="2"/>
  <c r="X1424" i="2"/>
  <c r="U1385" i="2"/>
  <c r="V1385" i="2"/>
  <c r="W1385" i="2"/>
  <c r="X1385" i="2"/>
  <c r="U425" i="2"/>
  <c r="V425" i="2"/>
  <c r="W425" i="2"/>
  <c r="X425" i="2"/>
  <c r="U127" i="2"/>
  <c r="V127" i="2"/>
  <c r="W127" i="2"/>
  <c r="X127" i="2"/>
  <c r="U2223" i="2"/>
  <c r="V2223" i="2"/>
  <c r="W2223" i="2"/>
  <c r="X2223" i="2"/>
  <c r="U2167" i="2"/>
  <c r="V2167" i="2"/>
  <c r="W2167" i="2"/>
  <c r="X2167" i="2"/>
  <c r="U1805" i="2"/>
  <c r="V1805" i="2"/>
  <c r="W1805" i="2"/>
  <c r="X1805" i="2"/>
  <c r="U1804" i="2"/>
  <c r="V1804" i="2"/>
  <c r="W1804" i="2"/>
  <c r="X1804" i="2"/>
  <c r="U1803" i="2"/>
  <c r="V1803" i="2"/>
  <c r="W1803" i="2"/>
  <c r="X1803" i="2"/>
  <c r="U1802" i="2"/>
  <c r="V1802" i="2"/>
  <c r="W1802" i="2"/>
  <c r="X1802" i="2"/>
  <c r="U1718" i="2"/>
  <c r="V1718" i="2"/>
  <c r="W1718" i="2"/>
  <c r="X1718" i="2"/>
  <c r="U1700" i="2"/>
  <c r="V1700" i="2"/>
  <c r="W1700" i="2"/>
  <c r="X1700" i="2"/>
  <c r="U1384" i="2"/>
  <c r="V1384" i="2"/>
  <c r="W1384" i="2"/>
  <c r="X1384" i="2"/>
  <c r="U126" i="2"/>
  <c r="V126" i="2"/>
  <c r="W126" i="2"/>
  <c r="X126" i="2"/>
  <c r="U125" i="2"/>
  <c r="V125" i="2"/>
  <c r="W125" i="2"/>
  <c r="X125" i="2"/>
  <c r="U124" i="2"/>
  <c r="V124" i="2"/>
  <c r="W124" i="2"/>
  <c r="X124" i="2"/>
  <c r="U123" i="2"/>
  <c r="V123" i="2"/>
  <c r="W123" i="2"/>
  <c r="X123" i="2"/>
  <c r="U2222" i="2"/>
  <c r="V2222" i="2"/>
  <c r="W2222" i="2"/>
  <c r="X2222" i="2"/>
  <c r="U2179" i="2"/>
  <c r="V2179" i="2"/>
  <c r="W2179" i="2"/>
  <c r="X2179" i="2"/>
  <c r="U2166" i="2"/>
  <c r="V2166" i="2"/>
  <c r="W2166" i="2"/>
  <c r="X2166" i="2"/>
  <c r="U2165" i="2"/>
  <c r="V2165" i="2"/>
  <c r="W2165" i="2"/>
  <c r="X2165" i="2"/>
  <c r="U1801" i="2"/>
  <c r="V1801" i="2"/>
  <c r="W1801" i="2"/>
  <c r="X1801" i="2"/>
  <c r="U1800" i="2"/>
  <c r="V1800" i="2"/>
  <c r="W1800" i="2"/>
  <c r="X1800" i="2"/>
  <c r="U1799" i="2"/>
  <c r="V1799" i="2"/>
  <c r="W1799" i="2"/>
  <c r="X1799" i="2"/>
  <c r="U1798" i="2"/>
  <c r="V1798" i="2"/>
  <c r="W1798" i="2"/>
  <c r="X1798" i="2"/>
  <c r="U1797" i="2"/>
  <c r="V1797" i="2"/>
  <c r="W1797" i="2"/>
  <c r="X1797" i="2"/>
  <c r="U1699" i="2"/>
  <c r="V1699" i="2"/>
  <c r="W1699" i="2"/>
  <c r="X1699" i="2"/>
  <c r="U1423" i="2"/>
  <c r="V1423" i="2"/>
  <c r="W1423" i="2"/>
  <c r="X1423" i="2"/>
  <c r="U1383" i="2"/>
  <c r="V1383" i="2"/>
  <c r="W1383" i="2"/>
  <c r="X1383" i="2"/>
  <c r="U1382" i="2"/>
  <c r="V1382" i="2"/>
  <c r="W1382" i="2"/>
  <c r="X1382" i="2"/>
  <c r="U122" i="2"/>
  <c r="V122" i="2"/>
  <c r="W122" i="2"/>
  <c r="X122" i="2"/>
  <c r="U121" i="2"/>
  <c r="V121" i="2"/>
  <c r="W121" i="2"/>
  <c r="X121" i="2"/>
  <c r="U2164" i="2"/>
  <c r="V2164" i="2"/>
  <c r="W2164" i="2"/>
  <c r="X2164" i="2"/>
  <c r="U1796" i="2"/>
  <c r="V1796" i="2"/>
  <c r="W1796" i="2"/>
  <c r="X1796" i="2"/>
  <c r="U1795" i="2"/>
  <c r="V1795" i="2"/>
  <c r="W1795" i="2"/>
  <c r="X1795" i="2"/>
  <c r="U1422" i="2"/>
  <c r="V1422" i="2"/>
  <c r="W1422" i="2"/>
  <c r="X1422" i="2"/>
  <c r="U1421" i="2"/>
  <c r="V1421" i="2"/>
  <c r="W1421" i="2"/>
  <c r="X1421" i="2"/>
  <c r="U1420" i="2"/>
  <c r="V1420" i="2"/>
  <c r="W1420" i="2"/>
  <c r="X1420" i="2"/>
  <c r="U1419" i="2"/>
  <c r="V1419" i="2"/>
  <c r="W1419" i="2"/>
  <c r="X1419" i="2"/>
  <c r="U1381" i="2"/>
  <c r="V1381" i="2"/>
  <c r="W1381" i="2"/>
  <c r="X1381" i="2"/>
  <c r="U1380" i="2"/>
  <c r="V1380" i="2"/>
  <c r="W1380" i="2"/>
  <c r="X1380" i="2"/>
  <c r="U120" i="2"/>
  <c r="V120" i="2"/>
  <c r="W120" i="2"/>
  <c r="X120" i="2"/>
  <c r="U2163" i="2"/>
  <c r="V2163" i="2"/>
  <c r="W2163" i="2"/>
  <c r="X2163" i="2"/>
  <c r="U2221" i="2"/>
  <c r="V2221" i="2"/>
  <c r="W2221" i="2"/>
  <c r="X2221" i="2"/>
  <c r="U1972" i="2"/>
  <c r="V1972" i="2"/>
  <c r="W1972" i="2"/>
  <c r="X1972" i="2"/>
  <c r="U1971" i="2"/>
  <c r="V1971" i="2"/>
  <c r="W1971" i="2"/>
  <c r="X1971" i="2"/>
  <c r="U1970" i="2"/>
  <c r="V1970" i="2"/>
  <c r="W1970" i="2"/>
  <c r="X1970" i="2"/>
  <c r="U1794" i="2"/>
  <c r="V1794" i="2"/>
  <c r="W1794" i="2"/>
  <c r="X1794" i="2"/>
  <c r="U1793" i="2"/>
  <c r="V1793" i="2"/>
  <c r="W1793" i="2"/>
  <c r="X1793" i="2"/>
  <c r="U1698" i="2"/>
  <c r="V1698" i="2"/>
  <c r="W1698" i="2"/>
  <c r="X1698" i="2"/>
  <c r="U1379" i="2"/>
  <c r="V1379" i="2"/>
  <c r="W1379" i="2"/>
  <c r="X1379" i="2"/>
  <c r="U424" i="2"/>
  <c r="V424" i="2"/>
  <c r="W424" i="2"/>
  <c r="X424" i="2"/>
  <c r="U423" i="2"/>
  <c r="V423" i="2"/>
  <c r="W423" i="2"/>
  <c r="X423" i="2"/>
  <c r="U2162" i="2"/>
  <c r="V2162" i="2"/>
  <c r="W2162" i="2"/>
  <c r="X2162" i="2"/>
  <c r="U2161" i="2"/>
  <c r="V2161" i="2"/>
  <c r="W2161" i="2"/>
  <c r="X2161" i="2"/>
  <c r="U1792" i="2"/>
  <c r="V1792" i="2"/>
  <c r="W1792" i="2"/>
  <c r="X1792" i="2"/>
  <c r="U1791" i="2"/>
  <c r="V1791" i="2"/>
  <c r="W1791" i="2"/>
  <c r="X1791" i="2"/>
  <c r="U1790" i="2"/>
  <c r="V1790" i="2"/>
  <c r="W1790" i="2"/>
  <c r="X1790" i="2"/>
  <c r="U1697" i="2"/>
  <c r="V1697" i="2"/>
  <c r="W1697" i="2"/>
  <c r="X1697" i="2"/>
  <c r="U1418" i="2"/>
  <c r="V1418" i="2"/>
  <c r="W1418" i="2"/>
  <c r="X1418" i="2"/>
  <c r="U1417" i="2"/>
  <c r="V1417" i="2"/>
  <c r="W1417" i="2"/>
  <c r="X1417" i="2"/>
  <c r="U1378" i="2"/>
  <c r="V1378" i="2"/>
  <c r="W1378" i="2"/>
  <c r="X1378" i="2"/>
  <c r="U119" i="2"/>
  <c r="V119" i="2"/>
  <c r="W119" i="2"/>
  <c r="X119" i="2"/>
  <c r="U2220" i="2"/>
  <c r="V2220" i="2"/>
  <c r="W2220" i="2"/>
  <c r="X2220" i="2"/>
  <c r="U2160" i="2"/>
  <c r="V2160" i="2"/>
  <c r="W2160" i="2"/>
  <c r="X2160" i="2"/>
  <c r="U2159" i="2"/>
  <c r="V2159" i="2"/>
  <c r="W2159" i="2"/>
  <c r="X2159" i="2"/>
  <c r="U2158" i="2"/>
  <c r="V2158" i="2"/>
  <c r="W2158" i="2"/>
  <c r="X2158" i="2"/>
  <c r="U1789" i="2"/>
  <c r="V1789" i="2"/>
  <c r="W1789" i="2"/>
  <c r="X1789" i="2"/>
  <c r="U1466" i="2"/>
  <c r="V1466" i="2"/>
  <c r="W1466" i="2"/>
  <c r="X1466" i="2"/>
  <c r="U1377" i="2"/>
  <c r="V1377" i="2"/>
  <c r="W1377" i="2"/>
  <c r="X1377" i="2"/>
  <c r="U1376" i="2"/>
  <c r="V1376" i="2"/>
  <c r="W1376" i="2"/>
  <c r="X1376" i="2"/>
  <c r="U118" i="2"/>
  <c r="V118" i="2"/>
  <c r="W118" i="2"/>
  <c r="X118" i="2"/>
  <c r="U117" i="2"/>
  <c r="V117" i="2"/>
  <c r="W117" i="2"/>
  <c r="X117" i="2"/>
  <c r="U2157" i="2"/>
  <c r="V2157" i="2"/>
  <c r="W2157" i="2"/>
  <c r="X2157" i="2"/>
  <c r="U1969" i="2"/>
  <c r="V1969" i="2"/>
  <c r="W1969" i="2"/>
  <c r="X1969" i="2"/>
  <c r="U1788" i="2"/>
  <c r="V1788" i="2"/>
  <c r="W1788" i="2"/>
  <c r="X1788" i="2"/>
  <c r="U1787" i="2"/>
  <c r="V1787" i="2"/>
  <c r="W1787" i="2"/>
  <c r="X1787" i="2"/>
  <c r="U1786" i="2"/>
  <c r="V1786" i="2"/>
  <c r="W1786" i="2"/>
  <c r="X1786" i="2"/>
  <c r="U1785" i="2"/>
  <c r="V1785" i="2"/>
  <c r="W1785" i="2"/>
  <c r="X1785" i="2"/>
  <c r="U1784" i="2"/>
  <c r="V1784" i="2"/>
  <c r="W1784" i="2"/>
  <c r="X1784" i="2"/>
  <c r="U1416" i="2"/>
  <c r="V1416" i="2"/>
  <c r="W1416" i="2"/>
  <c r="X1416" i="2"/>
  <c r="U422" i="2"/>
  <c r="V422" i="2"/>
  <c r="W422" i="2"/>
  <c r="X422" i="2"/>
  <c r="U116" i="2"/>
  <c r="V116" i="2"/>
  <c r="W116" i="2"/>
  <c r="X116" i="2"/>
  <c r="U115" i="2"/>
  <c r="V115" i="2"/>
  <c r="W115" i="2"/>
  <c r="X115" i="2"/>
  <c r="U2156" i="2"/>
  <c r="V2156" i="2"/>
  <c r="W2156" i="2"/>
  <c r="X2156" i="2"/>
  <c r="U2155" i="2"/>
  <c r="V2155" i="2"/>
  <c r="W2155" i="2"/>
  <c r="X2155" i="2"/>
  <c r="U1968" i="2"/>
  <c r="V1968" i="2"/>
  <c r="W1968" i="2"/>
  <c r="X1968" i="2"/>
  <c r="U1958" i="2"/>
  <c r="V1958" i="2"/>
  <c r="W1958" i="2"/>
  <c r="X1958" i="2"/>
  <c r="U1783" i="2"/>
  <c r="V1783" i="2"/>
  <c r="W1783" i="2"/>
  <c r="X1783" i="2"/>
  <c r="U1782" i="2"/>
  <c r="V1782" i="2"/>
  <c r="W1782" i="2"/>
  <c r="X1782" i="2"/>
  <c r="U1415" i="2"/>
  <c r="V1415" i="2"/>
  <c r="W1415" i="2"/>
  <c r="X1415" i="2"/>
  <c r="U1375" i="2"/>
  <c r="V1375" i="2"/>
  <c r="W1375" i="2"/>
  <c r="X1375" i="2"/>
  <c r="U421" i="2"/>
  <c r="V421" i="2"/>
  <c r="W421" i="2"/>
  <c r="X421" i="2"/>
  <c r="U114" i="2"/>
  <c r="V114" i="2"/>
  <c r="W114" i="2"/>
  <c r="X114" i="2"/>
  <c r="U2219" i="2"/>
  <c r="V2219" i="2"/>
  <c r="W2219" i="2"/>
  <c r="X2219" i="2"/>
  <c r="U2154" i="2"/>
  <c r="V2154" i="2"/>
  <c r="W2154" i="2"/>
  <c r="X2154" i="2"/>
  <c r="U2153" i="2"/>
  <c r="V2153" i="2"/>
  <c r="W2153" i="2"/>
  <c r="X2153" i="2"/>
  <c r="U1967" i="2"/>
  <c r="V1967" i="2"/>
  <c r="W1967" i="2"/>
  <c r="X1967" i="2"/>
  <c r="U1781" i="2"/>
  <c r="V1781" i="2"/>
  <c r="W1781" i="2"/>
  <c r="X1781" i="2"/>
  <c r="U1780" i="2"/>
  <c r="V1780" i="2"/>
  <c r="W1780" i="2"/>
  <c r="X1780" i="2"/>
  <c r="U1696" i="2"/>
  <c r="V1696" i="2"/>
  <c r="W1696" i="2"/>
  <c r="X1696" i="2"/>
  <c r="U113" i="2"/>
  <c r="V113" i="2"/>
  <c r="W113" i="2"/>
  <c r="X113" i="2"/>
  <c r="U112" i="2"/>
  <c r="V112" i="2"/>
  <c r="W112" i="2"/>
  <c r="X112" i="2"/>
  <c r="U2152" i="2"/>
  <c r="V2152" i="2"/>
  <c r="W2152" i="2"/>
  <c r="X2152" i="2"/>
  <c r="U1779" i="2"/>
  <c r="V1779" i="2"/>
  <c r="W1779" i="2"/>
  <c r="X1779" i="2"/>
  <c r="U1778" i="2"/>
  <c r="V1778" i="2"/>
  <c r="W1778" i="2"/>
  <c r="X1778" i="2"/>
  <c r="U1414" i="2"/>
  <c r="V1414" i="2"/>
  <c r="W1414" i="2"/>
  <c r="X1414" i="2"/>
  <c r="U1413" i="2"/>
  <c r="V1413" i="2"/>
  <c r="W1413" i="2"/>
  <c r="X1413" i="2"/>
  <c r="U2151" i="2"/>
  <c r="V2151" i="2"/>
  <c r="W2151" i="2"/>
  <c r="X2151" i="2"/>
  <c r="U2150" i="2"/>
  <c r="V2150" i="2"/>
  <c r="W2150" i="2"/>
  <c r="X2150" i="2"/>
  <c r="U1777" i="2"/>
  <c r="V1777" i="2"/>
  <c r="W1777" i="2"/>
  <c r="X1777" i="2"/>
  <c r="U1374" i="2"/>
  <c r="V1374" i="2"/>
  <c r="W1374" i="2"/>
  <c r="X1374" i="2"/>
  <c r="U420" i="2"/>
  <c r="V420" i="2"/>
  <c r="W420" i="2"/>
  <c r="X420" i="2"/>
  <c r="U111" i="2"/>
  <c r="V111" i="2"/>
  <c r="W111" i="2"/>
  <c r="X111" i="2"/>
  <c r="U110" i="2"/>
  <c r="V110" i="2"/>
  <c r="W110" i="2"/>
  <c r="X110" i="2"/>
  <c r="U2149" i="2"/>
  <c r="V2149" i="2"/>
  <c r="W2149" i="2"/>
  <c r="X2149" i="2"/>
  <c r="U2148" i="2"/>
  <c r="V2148" i="2"/>
  <c r="W2148" i="2"/>
  <c r="X2148" i="2"/>
  <c r="U2147" i="2"/>
  <c r="V2147" i="2"/>
  <c r="W2147" i="2"/>
  <c r="X2147" i="2"/>
  <c r="U2146" i="2"/>
  <c r="V2146" i="2"/>
  <c r="W2146" i="2"/>
  <c r="X2146" i="2"/>
  <c r="U2145" i="2"/>
  <c r="V2145" i="2"/>
  <c r="W2145" i="2"/>
  <c r="X2145" i="2"/>
  <c r="U1966" i="2"/>
  <c r="V1966" i="2"/>
  <c r="W1966" i="2"/>
  <c r="X1966" i="2"/>
  <c r="U1776" i="2"/>
  <c r="V1776" i="2"/>
  <c r="W1776" i="2"/>
  <c r="X1776" i="2"/>
  <c r="U1775" i="2"/>
  <c r="V1775" i="2"/>
  <c r="W1775" i="2"/>
  <c r="X1775" i="2"/>
  <c r="U1774" i="2"/>
  <c r="V1774" i="2"/>
  <c r="W1774" i="2"/>
  <c r="X1774" i="2"/>
  <c r="U1773" i="2"/>
  <c r="V1773" i="2"/>
  <c r="W1773" i="2"/>
  <c r="X1773" i="2"/>
  <c r="U1695" i="2"/>
  <c r="V1695" i="2"/>
  <c r="W1695" i="2"/>
  <c r="X1695" i="2"/>
  <c r="U1412" i="2"/>
  <c r="V1412" i="2"/>
  <c r="W1412" i="2"/>
  <c r="X1412" i="2"/>
  <c r="U1373" i="2"/>
  <c r="V1373" i="2"/>
  <c r="W1373" i="2"/>
  <c r="X1373" i="2"/>
  <c r="U109" i="2"/>
  <c r="V109" i="2"/>
  <c r="W109" i="2"/>
  <c r="X109" i="2"/>
  <c r="U2218" i="2"/>
  <c r="V2218" i="2"/>
  <c r="W2218" i="2"/>
  <c r="X2218" i="2"/>
  <c r="U2217" i="2"/>
  <c r="V2217" i="2"/>
  <c r="W2217" i="2"/>
  <c r="X2217" i="2"/>
  <c r="U2144" i="2"/>
  <c r="V2144" i="2"/>
  <c r="W2144" i="2"/>
  <c r="X2144" i="2"/>
  <c r="U1965" i="2"/>
  <c r="V1965" i="2"/>
  <c r="W1965" i="2"/>
  <c r="X1965" i="2"/>
  <c r="U1772" i="2"/>
  <c r="V1772" i="2"/>
  <c r="W1772" i="2"/>
  <c r="X1772" i="2"/>
  <c r="U1771" i="2"/>
  <c r="V1771" i="2"/>
  <c r="W1771" i="2"/>
  <c r="X1771" i="2"/>
  <c r="U1694" i="2"/>
  <c r="V1694" i="2"/>
  <c r="W1694" i="2"/>
  <c r="X1694" i="2"/>
  <c r="U2216" i="2"/>
  <c r="V2216" i="2"/>
  <c r="W2216" i="2"/>
  <c r="X2216" i="2"/>
  <c r="U2215" i="2"/>
  <c r="V2215" i="2"/>
  <c r="W2215" i="2"/>
  <c r="X2215" i="2"/>
  <c r="U2214" i="2"/>
  <c r="V2214" i="2"/>
  <c r="W2214" i="2"/>
  <c r="X2214" i="2"/>
  <c r="U2213" i="2"/>
  <c r="V2213" i="2"/>
  <c r="W2213" i="2"/>
  <c r="X2213" i="2"/>
  <c r="U2143" i="2"/>
  <c r="V2143" i="2"/>
  <c r="W2143" i="2"/>
  <c r="X2143" i="2"/>
  <c r="U1770" i="2"/>
  <c r="V1770" i="2"/>
  <c r="W1770" i="2"/>
  <c r="X1770" i="2"/>
  <c r="U1769" i="2"/>
  <c r="V1769" i="2"/>
  <c r="W1769" i="2"/>
  <c r="X1769" i="2"/>
  <c r="U1693" i="2"/>
  <c r="V1693" i="2"/>
  <c r="W1693" i="2"/>
  <c r="X1693" i="2"/>
  <c r="U2212" i="2"/>
  <c r="V2212" i="2"/>
  <c r="W2212" i="2"/>
  <c r="X2212" i="2"/>
  <c r="U2142" i="2"/>
  <c r="V2142" i="2"/>
  <c r="W2142" i="2"/>
  <c r="X2142" i="2"/>
  <c r="U2141" i="2"/>
  <c r="V2141" i="2"/>
  <c r="W2141" i="2"/>
  <c r="X2141" i="2"/>
  <c r="U2140" i="2"/>
  <c r="V2140" i="2"/>
  <c r="W2140" i="2"/>
  <c r="X2140" i="2"/>
  <c r="U2139" i="2"/>
  <c r="V2139" i="2"/>
  <c r="W2139" i="2"/>
  <c r="X2139" i="2"/>
  <c r="U2138" i="2"/>
  <c r="V2138" i="2"/>
  <c r="W2138" i="2"/>
  <c r="X2138" i="2"/>
  <c r="U2137" i="2"/>
  <c r="V2137" i="2"/>
  <c r="W2137" i="2"/>
  <c r="X2137" i="2"/>
  <c r="U1964" i="2"/>
  <c r="V1964" i="2"/>
  <c r="W1964" i="2"/>
  <c r="X1964" i="2"/>
  <c r="U1957" i="2"/>
  <c r="V1957" i="2"/>
  <c r="W1957" i="2"/>
  <c r="X1957" i="2"/>
  <c r="U1768" i="2"/>
  <c r="V1768" i="2"/>
  <c r="W1768" i="2"/>
  <c r="X1768" i="2"/>
  <c r="U1767" i="2"/>
  <c r="V1767" i="2"/>
  <c r="W1767" i="2"/>
  <c r="X1767" i="2"/>
  <c r="U1766" i="2"/>
  <c r="V1766" i="2"/>
  <c r="W1766" i="2"/>
  <c r="X1766" i="2"/>
  <c r="U1465" i="2"/>
  <c r="V1465" i="2"/>
  <c r="W1465" i="2"/>
  <c r="X1465" i="2"/>
  <c r="U108" i="2"/>
  <c r="V108" i="2"/>
  <c r="W108" i="2"/>
  <c r="X108" i="2"/>
  <c r="U107" i="2"/>
  <c r="V107" i="2"/>
  <c r="W107" i="2"/>
  <c r="X107" i="2"/>
  <c r="U1765" i="2"/>
  <c r="V1765" i="2"/>
  <c r="W1765" i="2"/>
  <c r="X1765" i="2"/>
  <c r="U1764" i="2"/>
  <c r="V1764" i="2"/>
  <c r="W1764" i="2"/>
  <c r="X1764" i="2"/>
  <c r="U1763" i="2"/>
  <c r="V1763" i="2"/>
  <c r="W1763" i="2"/>
  <c r="X1763" i="2"/>
  <c r="U2211" i="2"/>
  <c r="V2211" i="2"/>
  <c r="W2211" i="2"/>
  <c r="X2211" i="2"/>
  <c r="U2210" i="2"/>
  <c r="V2210" i="2"/>
  <c r="W2210" i="2"/>
  <c r="X2210" i="2"/>
  <c r="U2136" i="2"/>
  <c r="V2136" i="2"/>
  <c r="W2136" i="2"/>
  <c r="X2136" i="2"/>
  <c r="U1762" i="2"/>
  <c r="V1762" i="2"/>
  <c r="W1762" i="2"/>
  <c r="X1762" i="2"/>
  <c r="U1761" i="2"/>
  <c r="V1761" i="2"/>
  <c r="W1761" i="2"/>
  <c r="X1761" i="2"/>
  <c r="U1760" i="2"/>
  <c r="V1760" i="2"/>
  <c r="W1760" i="2"/>
  <c r="X1760" i="2"/>
  <c r="U1759" i="2"/>
  <c r="V1759" i="2"/>
  <c r="W1759" i="2"/>
  <c r="X1759" i="2"/>
  <c r="U1758" i="2"/>
  <c r="V1758" i="2"/>
  <c r="W1758" i="2"/>
  <c r="X1758" i="2"/>
  <c r="U1757" i="2"/>
  <c r="V1757" i="2"/>
  <c r="W1757" i="2"/>
  <c r="X1757" i="2"/>
  <c r="U1756" i="2"/>
  <c r="V1756" i="2"/>
  <c r="W1756" i="2"/>
  <c r="X1756" i="2"/>
  <c r="U1755" i="2"/>
  <c r="V1755" i="2"/>
  <c r="W1755" i="2"/>
  <c r="X1755" i="2"/>
  <c r="U1754" i="2"/>
  <c r="V1754" i="2"/>
  <c r="W1754" i="2"/>
  <c r="X1754" i="2"/>
  <c r="U1372" i="2"/>
  <c r="V1372" i="2"/>
  <c r="W1372" i="2"/>
  <c r="X1372" i="2"/>
  <c r="U106" i="2"/>
  <c r="V106" i="2"/>
  <c r="W106" i="2"/>
  <c r="X106" i="2"/>
  <c r="U105" i="2"/>
  <c r="V105" i="2"/>
  <c r="W105" i="2"/>
  <c r="X105" i="2"/>
  <c r="U2209" i="2"/>
  <c r="V2209" i="2"/>
  <c r="W2209" i="2"/>
  <c r="X2209" i="2"/>
  <c r="U2208" i="2"/>
  <c r="V2208" i="2"/>
  <c r="W2208" i="2"/>
  <c r="X2208" i="2"/>
  <c r="U1753" i="2"/>
  <c r="V1753" i="2"/>
  <c r="W1753" i="2"/>
  <c r="X1753" i="2"/>
  <c r="U1752" i="2"/>
  <c r="V1752" i="2"/>
  <c r="W1752" i="2"/>
  <c r="X1752" i="2"/>
  <c r="U1751" i="2"/>
  <c r="V1751" i="2"/>
  <c r="W1751" i="2"/>
  <c r="X1751" i="2"/>
  <c r="U1680" i="2"/>
  <c r="V1680" i="2"/>
  <c r="W1680" i="2"/>
  <c r="X1680" i="2"/>
  <c r="U1411" i="2"/>
  <c r="V1411" i="2"/>
  <c r="W1411" i="2"/>
  <c r="X1411" i="2"/>
  <c r="U2207" i="2"/>
  <c r="V2207" i="2"/>
  <c r="W2207" i="2"/>
  <c r="X2207" i="2"/>
  <c r="U2135" i="2"/>
  <c r="V2135" i="2"/>
  <c r="W2135" i="2"/>
  <c r="X2135" i="2"/>
  <c r="U1750" i="2"/>
  <c r="V1750" i="2"/>
  <c r="W1750" i="2"/>
  <c r="X1750" i="2"/>
  <c r="U1749" i="2"/>
  <c r="V1749" i="2"/>
  <c r="W1749" i="2"/>
  <c r="X1749" i="2"/>
  <c r="U1748" i="2"/>
  <c r="V1748" i="2"/>
  <c r="W1748" i="2"/>
  <c r="X1748" i="2"/>
  <c r="U1747" i="2"/>
  <c r="V1747" i="2"/>
  <c r="W1747" i="2"/>
  <c r="X1747" i="2"/>
  <c r="U1746" i="2"/>
  <c r="V1746" i="2"/>
  <c r="W1746" i="2"/>
  <c r="X1746" i="2"/>
  <c r="U1410" i="2"/>
  <c r="V1410" i="2"/>
  <c r="W1410" i="2"/>
  <c r="X1410" i="2"/>
  <c r="U1409" i="2"/>
  <c r="V1409" i="2"/>
  <c r="W1409" i="2"/>
  <c r="X1409" i="2"/>
  <c r="U2206" i="2"/>
  <c r="V2206" i="2"/>
  <c r="W2206" i="2"/>
  <c r="X2206" i="2"/>
  <c r="U2205" i="2"/>
  <c r="V2205" i="2"/>
  <c r="W2205" i="2"/>
  <c r="X2205" i="2"/>
  <c r="U2204" i="2"/>
  <c r="V2204" i="2"/>
  <c r="W2204" i="2"/>
  <c r="X2204" i="2"/>
  <c r="U2134" i="2"/>
  <c r="V2134" i="2"/>
  <c r="W2134" i="2"/>
  <c r="X2134" i="2"/>
  <c r="U1745" i="2"/>
  <c r="V1745" i="2"/>
  <c r="W1745" i="2"/>
  <c r="X1745" i="2"/>
  <c r="U1744" i="2"/>
  <c r="V1744" i="2"/>
  <c r="W1744" i="2"/>
  <c r="X1744" i="2"/>
  <c r="U1743" i="2"/>
  <c r="V1743" i="2"/>
  <c r="W1743" i="2"/>
  <c r="X1743" i="2"/>
  <c r="U2203" i="2"/>
  <c r="V2203" i="2"/>
  <c r="W2203" i="2"/>
  <c r="X2203" i="2"/>
  <c r="U2133" i="2"/>
  <c r="V2133" i="2"/>
  <c r="W2133" i="2"/>
  <c r="X2133" i="2"/>
  <c r="U1742" i="2"/>
  <c r="V1742" i="2"/>
  <c r="W1742" i="2"/>
  <c r="X1742" i="2"/>
  <c r="U1741" i="2"/>
  <c r="V1741" i="2"/>
  <c r="W1741" i="2"/>
  <c r="X1741" i="2"/>
  <c r="U1740" i="2"/>
  <c r="V1740" i="2"/>
  <c r="W1740" i="2"/>
  <c r="X1740" i="2"/>
  <c r="U1679" i="2"/>
  <c r="V1679" i="2"/>
  <c r="W1679" i="2"/>
  <c r="X1679" i="2"/>
  <c r="U1678" i="2"/>
  <c r="V1678" i="2"/>
  <c r="W1678" i="2"/>
  <c r="X1678" i="2"/>
  <c r="U419" i="2"/>
  <c r="V419" i="2"/>
  <c r="W419" i="2"/>
  <c r="X419" i="2"/>
  <c r="U2202" i="2"/>
  <c r="V2202" i="2"/>
  <c r="W2202" i="2"/>
  <c r="X2202" i="2"/>
  <c r="U2201" i="2"/>
  <c r="V2201" i="2"/>
  <c r="W2201" i="2"/>
  <c r="X2201" i="2"/>
  <c r="U2132" i="2"/>
  <c r="V2132" i="2"/>
  <c r="W2132" i="2"/>
  <c r="X2132" i="2"/>
  <c r="U2131" i="2"/>
  <c r="V2131" i="2"/>
  <c r="W2131" i="2"/>
  <c r="X2131" i="2"/>
  <c r="U1739" i="2"/>
  <c r="V1739" i="2"/>
  <c r="W1739" i="2"/>
  <c r="X1739" i="2"/>
  <c r="U1677" i="2"/>
  <c r="V1677" i="2"/>
  <c r="W1677" i="2"/>
  <c r="X1677" i="2"/>
  <c r="U1612" i="2"/>
  <c r="V1612" i="2"/>
  <c r="W1612" i="2"/>
  <c r="X1612" i="2"/>
  <c r="U2200" i="2"/>
  <c r="V2200" i="2"/>
  <c r="W2200" i="2"/>
  <c r="X2200" i="2"/>
  <c r="U2130" i="2"/>
  <c r="V2130" i="2"/>
  <c r="W2130" i="2"/>
  <c r="X2130" i="2"/>
  <c r="U2129" i="2"/>
  <c r="V2129" i="2"/>
  <c r="W2129" i="2"/>
  <c r="X2129" i="2"/>
  <c r="U1738" i="2"/>
  <c r="V1738" i="2"/>
  <c r="W1738" i="2"/>
  <c r="X1738" i="2"/>
  <c r="U1611" i="2"/>
  <c r="V1611" i="2"/>
  <c r="W1611" i="2"/>
  <c r="X1611" i="2"/>
  <c r="U104" i="2"/>
  <c r="V104" i="2"/>
  <c r="W104" i="2"/>
  <c r="X104" i="2"/>
  <c r="U2199" i="2"/>
  <c r="V2199" i="2"/>
  <c r="W2199" i="2"/>
  <c r="X2199" i="2"/>
  <c r="U2198" i="2"/>
  <c r="V2198" i="2"/>
  <c r="W2198" i="2"/>
  <c r="X2198" i="2"/>
  <c r="U2197" i="2"/>
  <c r="V2197" i="2"/>
  <c r="W2197" i="2"/>
  <c r="X2197" i="2"/>
  <c r="U2196" i="2"/>
  <c r="V2196" i="2"/>
  <c r="W2196" i="2"/>
  <c r="X2196" i="2"/>
  <c r="U2128" i="2"/>
  <c r="V2128" i="2"/>
  <c r="W2128" i="2"/>
  <c r="X2128" i="2"/>
  <c r="U2127" i="2"/>
  <c r="V2127" i="2"/>
  <c r="W2127" i="2"/>
  <c r="X2127" i="2"/>
  <c r="U418" i="2"/>
  <c r="V418" i="2"/>
  <c r="W418" i="2"/>
  <c r="X418" i="2"/>
  <c r="U2195" i="2"/>
  <c r="V2195" i="2"/>
  <c r="W2195" i="2"/>
  <c r="X2195" i="2"/>
  <c r="U2194" i="2"/>
  <c r="V2194" i="2"/>
  <c r="W2194" i="2"/>
  <c r="X2194" i="2"/>
  <c r="U2193" i="2"/>
  <c r="V2193" i="2"/>
  <c r="W2193" i="2"/>
  <c r="X2193" i="2"/>
  <c r="U2126" i="2"/>
  <c r="V2126" i="2"/>
  <c r="W2126" i="2"/>
  <c r="X2126" i="2"/>
  <c r="U1737" i="2"/>
  <c r="V1737" i="2"/>
  <c r="W1737" i="2"/>
  <c r="X1737" i="2"/>
  <c r="U1736" i="2"/>
  <c r="V1736" i="2"/>
  <c r="W1736" i="2"/>
  <c r="X1736" i="2"/>
  <c r="U1735" i="2"/>
  <c r="V1735" i="2"/>
  <c r="W1735" i="2"/>
  <c r="X1735" i="2"/>
  <c r="U2192" i="2"/>
  <c r="V2192" i="2"/>
  <c r="W2192" i="2"/>
  <c r="X2192" i="2"/>
  <c r="U2125" i="2"/>
  <c r="V2125" i="2"/>
  <c r="W2125" i="2"/>
  <c r="X2125" i="2"/>
  <c r="U2124" i="2"/>
  <c r="V2124" i="2"/>
  <c r="W2124" i="2"/>
  <c r="X2124" i="2"/>
  <c r="U1734" i="2"/>
  <c r="V1734" i="2"/>
  <c r="W1734" i="2"/>
  <c r="X1734" i="2"/>
  <c r="U1692" i="2"/>
  <c r="V1692" i="2"/>
  <c r="W1692" i="2"/>
  <c r="X1692" i="2"/>
  <c r="U1963" i="2"/>
  <c r="V1963" i="2"/>
  <c r="W1963" i="2"/>
  <c r="X1963" i="2"/>
  <c r="U1610" i="2"/>
  <c r="V1610" i="2"/>
  <c r="W1610" i="2"/>
  <c r="X1610" i="2"/>
  <c r="U1408" i="2"/>
  <c r="V1408" i="2"/>
  <c r="W1408" i="2"/>
  <c r="X1408" i="2"/>
  <c r="U2191" i="2"/>
  <c r="V2191" i="2"/>
  <c r="W2191" i="2"/>
  <c r="X2191" i="2"/>
  <c r="U2190" i="2"/>
  <c r="V2190" i="2"/>
  <c r="W2190" i="2"/>
  <c r="X2190" i="2"/>
  <c r="U1962" i="2"/>
  <c r="V1962" i="2"/>
  <c r="W1962" i="2"/>
  <c r="X1962" i="2"/>
  <c r="U1733" i="2"/>
  <c r="V1733" i="2"/>
  <c r="W1733" i="2"/>
  <c r="X1733" i="2"/>
  <c r="U1732" i="2"/>
  <c r="V1732" i="2"/>
  <c r="W1732" i="2"/>
  <c r="X1732" i="2"/>
  <c r="U1676" i="2"/>
  <c r="V1676" i="2"/>
  <c r="W1676" i="2"/>
  <c r="X1676" i="2"/>
  <c r="U2123" i="2"/>
  <c r="V2123" i="2"/>
  <c r="W2123" i="2"/>
  <c r="X2123" i="2"/>
  <c r="U1883" i="2"/>
  <c r="V1883" i="2"/>
  <c r="W1883" i="2"/>
  <c r="X1883" i="2"/>
  <c r="U1731" i="2"/>
  <c r="V1731" i="2"/>
  <c r="W1731" i="2"/>
  <c r="X1731" i="2"/>
  <c r="U417" i="2"/>
  <c r="V417" i="2"/>
  <c r="W417" i="2"/>
  <c r="X417" i="2"/>
  <c r="U2122" i="2"/>
  <c r="V2122" i="2"/>
  <c r="W2122" i="2"/>
  <c r="X2122" i="2"/>
  <c r="U1675" i="2"/>
  <c r="V1675" i="2"/>
  <c r="W1675" i="2"/>
  <c r="X1675" i="2"/>
  <c r="U416" i="2"/>
  <c r="V416" i="2"/>
  <c r="W416" i="2"/>
  <c r="X416" i="2"/>
  <c r="U2189" i="2"/>
  <c r="V2189" i="2"/>
  <c r="W2189" i="2"/>
  <c r="X2189" i="2"/>
  <c r="U2188" i="2"/>
  <c r="V2188" i="2"/>
  <c r="W2188" i="2"/>
  <c r="X2188" i="2"/>
  <c r="U2121" i="2"/>
  <c r="V2121" i="2"/>
  <c r="W2121" i="2"/>
  <c r="X2121" i="2"/>
  <c r="U1730" i="2"/>
  <c r="V1730" i="2"/>
  <c r="W1730" i="2"/>
  <c r="X1730" i="2"/>
  <c r="U1674" i="2"/>
  <c r="V1674" i="2"/>
  <c r="W1674" i="2"/>
  <c r="X1674" i="2"/>
  <c r="U415" i="2"/>
  <c r="V415" i="2"/>
  <c r="W415" i="2"/>
  <c r="X415" i="2"/>
  <c r="U2120" i="2"/>
  <c r="V2120" i="2"/>
  <c r="W2120" i="2"/>
  <c r="X2120" i="2"/>
  <c r="U2119" i="2"/>
  <c r="V2119" i="2"/>
  <c r="W2119" i="2"/>
  <c r="X2119" i="2"/>
  <c r="U2118" i="2"/>
  <c r="V2118" i="2"/>
  <c r="W2118" i="2"/>
  <c r="X2118" i="2"/>
  <c r="U2117" i="2"/>
  <c r="V2117" i="2"/>
  <c r="W2117" i="2"/>
  <c r="X2117" i="2"/>
  <c r="U2116" i="2"/>
  <c r="V2116" i="2"/>
  <c r="W2116" i="2"/>
  <c r="X2116" i="2"/>
  <c r="U2115" i="2"/>
  <c r="V2115" i="2"/>
  <c r="W2115" i="2"/>
  <c r="X2115" i="2"/>
  <c r="U2114" i="2"/>
  <c r="V2114" i="2"/>
  <c r="W2114" i="2"/>
  <c r="X2114" i="2"/>
  <c r="U2113" i="2"/>
  <c r="V2113" i="2"/>
  <c r="W2113" i="2"/>
  <c r="X2113" i="2"/>
  <c r="U2112" i="2"/>
  <c r="V2112" i="2"/>
  <c r="W2112" i="2"/>
  <c r="X2112" i="2"/>
  <c r="U2111" i="2"/>
  <c r="V2111" i="2"/>
  <c r="W2111" i="2"/>
  <c r="X2111" i="2"/>
  <c r="U2110" i="2"/>
  <c r="V2110" i="2"/>
  <c r="W2110" i="2"/>
  <c r="X2110" i="2"/>
  <c r="U1729" i="2"/>
  <c r="V1729" i="2"/>
  <c r="W1729" i="2"/>
  <c r="X1729" i="2"/>
  <c r="U1691" i="2"/>
  <c r="V1691" i="2"/>
  <c r="W1691" i="2"/>
  <c r="X1691" i="2"/>
  <c r="U2109" i="2"/>
  <c r="V2109" i="2"/>
  <c r="W2109" i="2"/>
  <c r="X2109" i="2"/>
  <c r="U1956" i="2"/>
  <c r="V1956" i="2"/>
  <c r="W1956" i="2"/>
  <c r="X1956" i="2"/>
  <c r="U1728" i="2"/>
  <c r="V1728" i="2"/>
  <c r="W1728" i="2"/>
  <c r="X1728" i="2"/>
  <c r="U1727" i="2"/>
  <c r="V1727" i="2"/>
  <c r="W1727" i="2"/>
  <c r="X1727" i="2"/>
  <c r="U414" i="2"/>
  <c r="V414" i="2"/>
  <c r="W414" i="2"/>
  <c r="X414" i="2"/>
  <c r="U2108" i="2"/>
  <c r="V2108" i="2"/>
  <c r="W2108" i="2"/>
  <c r="X2108" i="2"/>
  <c r="U1726" i="2"/>
  <c r="V1726" i="2"/>
  <c r="W1726" i="2"/>
  <c r="X1726" i="2"/>
  <c r="U1725" i="2"/>
  <c r="V1725" i="2"/>
  <c r="W1725" i="2"/>
  <c r="X1725" i="2"/>
  <c r="U1724" i="2"/>
  <c r="V1724" i="2"/>
  <c r="W1724" i="2"/>
  <c r="X1724" i="2"/>
  <c r="U2187" i="2"/>
  <c r="V2187" i="2"/>
  <c r="W2187" i="2"/>
  <c r="X2187" i="2"/>
  <c r="U2186" i="2"/>
  <c r="V2186" i="2"/>
  <c r="W2186" i="2"/>
  <c r="X2186" i="2"/>
  <c r="U2107" i="2"/>
  <c r="V2107" i="2"/>
  <c r="W2107" i="2"/>
  <c r="X2107" i="2"/>
  <c r="U2106" i="2"/>
  <c r="V2106" i="2"/>
  <c r="W2106" i="2"/>
  <c r="X2106" i="2"/>
  <c r="U1371" i="2"/>
  <c r="V1371" i="2"/>
  <c r="W1371" i="2"/>
  <c r="X1371" i="2"/>
  <c r="U2105" i="2"/>
  <c r="V2105" i="2"/>
  <c r="W2105" i="2"/>
  <c r="X2105" i="2"/>
  <c r="U2104" i="2"/>
  <c r="V2104" i="2"/>
  <c r="W2104" i="2"/>
  <c r="X2104" i="2"/>
  <c r="U1673" i="2"/>
  <c r="V1673" i="2"/>
  <c r="W1673" i="2"/>
  <c r="X1673" i="2"/>
  <c r="U1370" i="2"/>
  <c r="V1370" i="2"/>
  <c r="W1370" i="2"/>
  <c r="X1370" i="2"/>
  <c r="U2103" i="2"/>
  <c r="V2103" i="2"/>
  <c r="W2103" i="2"/>
  <c r="X2103" i="2"/>
  <c r="U2102" i="2"/>
  <c r="V2102" i="2"/>
  <c r="W2102" i="2"/>
  <c r="X2102" i="2"/>
  <c r="U2101" i="2"/>
  <c r="V2101" i="2"/>
  <c r="W2101" i="2"/>
  <c r="X2101" i="2"/>
  <c r="U2100" i="2"/>
  <c r="V2100" i="2"/>
  <c r="W2100" i="2"/>
  <c r="X2100" i="2"/>
  <c r="U2099" i="2"/>
  <c r="V2099" i="2"/>
  <c r="W2099" i="2"/>
  <c r="X2099" i="2"/>
  <c r="U2098" i="2"/>
  <c r="V2098" i="2"/>
  <c r="W2098" i="2"/>
  <c r="X2098" i="2"/>
  <c r="U2097" i="2"/>
  <c r="V2097" i="2"/>
  <c r="W2097" i="2"/>
  <c r="X2097" i="2"/>
  <c r="U2096" i="2"/>
  <c r="V2096" i="2"/>
  <c r="W2096" i="2"/>
  <c r="X2096" i="2"/>
  <c r="U2095" i="2"/>
  <c r="V2095" i="2"/>
  <c r="W2095" i="2"/>
  <c r="X2095" i="2"/>
  <c r="U2094" i="2"/>
  <c r="V2094" i="2"/>
  <c r="W2094" i="2"/>
  <c r="X2094" i="2"/>
  <c r="U2093" i="2"/>
  <c r="V2093" i="2"/>
  <c r="W2093" i="2"/>
  <c r="X2093" i="2"/>
  <c r="U2092" i="2"/>
  <c r="V2092" i="2"/>
  <c r="W2092" i="2"/>
  <c r="X2092" i="2"/>
  <c r="U2091" i="2"/>
  <c r="V2091" i="2"/>
  <c r="W2091" i="2"/>
  <c r="X2091" i="2"/>
  <c r="U2090" i="2"/>
  <c r="V2090" i="2"/>
  <c r="W2090" i="2"/>
  <c r="X2090" i="2"/>
  <c r="U2089" i="2"/>
  <c r="V2089" i="2"/>
  <c r="W2089" i="2"/>
  <c r="X2089" i="2"/>
  <c r="U2088" i="2"/>
  <c r="V2088" i="2"/>
  <c r="W2088" i="2"/>
  <c r="X2088" i="2"/>
  <c r="U2087" i="2"/>
  <c r="V2087" i="2"/>
  <c r="W2087" i="2"/>
  <c r="X2087" i="2"/>
  <c r="U2086" i="2"/>
  <c r="V2086" i="2"/>
  <c r="W2086" i="2"/>
  <c r="X2086" i="2"/>
  <c r="U2085" i="2"/>
  <c r="V2085" i="2"/>
  <c r="W2085" i="2"/>
  <c r="X2085" i="2"/>
  <c r="U2084" i="2"/>
  <c r="V2084" i="2"/>
  <c r="W2084" i="2"/>
  <c r="X2084" i="2"/>
  <c r="U2083" i="2"/>
  <c r="V2083" i="2"/>
  <c r="W2083" i="2"/>
  <c r="X2083" i="2"/>
  <c r="U2082" i="2"/>
  <c r="V2082" i="2"/>
  <c r="W2082" i="2"/>
  <c r="X2082" i="2"/>
  <c r="U2081" i="2"/>
  <c r="V2081" i="2"/>
  <c r="W2081" i="2"/>
  <c r="X2081" i="2"/>
  <c r="U2080" i="2"/>
  <c r="V2080" i="2"/>
  <c r="W2080" i="2"/>
  <c r="X2080" i="2"/>
  <c r="U2079" i="2"/>
  <c r="V2079" i="2"/>
  <c r="W2079" i="2"/>
  <c r="X2079" i="2"/>
  <c r="U2078" i="2"/>
  <c r="V2078" i="2"/>
  <c r="W2078" i="2"/>
  <c r="X2078" i="2"/>
  <c r="U2077" i="2"/>
  <c r="V2077" i="2"/>
  <c r="W2077" i="2"/>
  <c r="X2077" i="2"/>
  <c r="U2076" i="2"/>
  <c r="V2076" i="2"/>
  <c r="W2076" i="2"/>
  <c r="X2076" i="2"/>
  <c r="U2075" i="2"/>
  <c r="V2075" i="2"/>
  <c r="W2075" i="2"/>
  <c r="X2075" i="2"/>
  <c r="U2074" i="2"/>
  <c r="V2074" i="2"/>
  <c r="W2074" i="2"/>
  <c r="X2074" i="2"/>
  <c r="U2073" i="2"/>
  <c r="V2073" i="2"/>
  <c r="W2073" i="2"/>
  <c r="X2073" i="2"/>
  <c r="U2072" i="2"/>
  <c r="V2072" i="2"/>
  <c r="W2072" i="2"/>
  <c r="X2072" i="2"/>
  <c r="U2071" i="2"/>
  <c r="V2071" i="2"/>
  <c r="W2071" i="2"/>
  <c r="X2071" i="2"/>
  <c r="U2070" i="2"/>
  <c r="V2070" i="2"/>
  <c r="W2070" i="2"/>
  <c r="X2070" i="2"/>
  <c r="U2069" i="2"/>
  <c r="V2069" i="2"/>
  <c r="W2069" i="2"/>
  <c r="X2069" i="2"/>
  <c r="U2068" i="2"/>
  <c r="V2068" i="2"/>
  <c r="W2068" i="2"/>
  <c r="X2068" i="2"/>
  <c r="U2067" i="2"/>
  <c r="V2067" i="2"/>
  <c r="W2067" i="2"/>
  <c r="X2067" i="2"/>
  <c r="U2066" i="2"/>
  <c r="V2066" i="2"/>
  <c r="W2066" i="2"/>
  <c r="X2066" i="2"/>
  <c r="U2065" i="2"/>
  <c r="V2065" i="2"/>
  <c r="W2065" i="2"/>
  <c r="X2065" i="2"/>
  <c r="U2064" i="2"/>
  <c r="V2064" i="2"/>
  <c r="W2064" i="2"/>
  <c r="X2064" i="2"/>
  <c r="U2063" i="2"/>
  <c r="V2063" i="2"/>
  <c r="W2063" i="2"/>
  <c r="X2063" i="2"/>
  <c r="U2062" i="2"/>
  <c r="V2062" i="2"/>
  <c r="W2062" i="2"/>
  <c r="X2062" i="2"/>
  <c r="U2061" i="2"/>
  <c r="V2061" i="2"/>
  <c r="W2061" i="2"/>
  <c r="X2061" i="2"/>
  <c r="U2060" i="2"/>
  <c r="V2060" i="2"/>
  <c r="W2060" i="2"/>
  <c r="X2060" i="2"/>
  <c r="U2059" i="2"/>
  <c r="V2059" i="2"/>
  <c r="W2059" i="2"/>
  <c r="X2059" i="2"/>
  <c r="U2058" i="2"/>
  <c r="V2058" i="2"/>
  <c r="W2058" i="2"/>
  <c r="X2058" i="2"/>
  <c r="U2057" i="2"/>
  <c r="V2057" i="2"/>
  <c r="W2057" i="2"/>
  <c r="X2057" i="2"/>
  <c r="U2056" i="2"/>
  <c r="V2056" i="2"/>
  <c r="W2056" i="2"/>
  <c r="X2056" i="2"/>
  <c r="U2055" i="2"/>
  <c r="V2055" i="2"/>
  <c r="W2055" i="2"/>
  <c r="X2055" i="2"/>
  <c r="U2054" i="2"/>
  <c r="V2054" i="2"/>
  <c r="W2054" i="2"/>
  <c r="X2054" i="2"/>
  <c r="U2053" i="2"/>
  <c r="V2053" i="2"/>
  <c r="W2053" i="2"/>
  <c r="X2053" i="2"/>
  <c r="U2052" i="2"/>
  <c r="V2052" i="2"/>
  <c r="W2052" i="2"/>
  <c r="X2052" i="2"/>
  <c r="U2051" i="2"/>
  <c r="V2051" i="2"/>
  <c r="W2051" i="2"/>
  <c r="X2051" i="2"/>
  <c r="U1723" i="2"/>
  <c r="V1723" i="2"/>
  <c r="W1723" i="2"/>
  <c r="X1723" i="2"/>
  <c r="U2050" i="2"/>
  <c r="V2050" i="2"/>
  <c r="W2050" i="2"/>
  <c r="X2050" i="2"/>
  <c r="U2049" i="2"/>
  <c r="V2049" i="2"/>
  <c r="W2049" i="2"/>
  <c r="X2049" i="2"/>
  <c r="U2048" i="2"/>
  <c r="V2048" i="2"/>
  <c r="W2048" i="2"/>
  <c r="X2048" i="2"/>
  <c r="U1722" i="2"/>
  <c r="V1722" i="2"/>
  <c r="W1722" i="2"/>
  <c r="X1722" i="2"/>
  <c r="U1690" i="2"/>
  <c r="V1690" i="2"/>
  <c r="W1690" i="2"/>
  <c r="X1690" i="2"/>
  <c r="U1689" i="2"/>
  <c r="V1689" i="2"/>
  <c r="W1689" i="2"/>
  <c r="X1689" i="2"/>
  <c r="U2047" i="2"/>
  <c r="V2047" i="2"/>
  <c r="W2047" i="2"/>
  <c r="X2047" i="2"/>
  <c r="U1955" i="2"/>
  <c r="V1955" i="2"/>
  <c r="W1955" i="2"/>
  <c r="X1955" i="2"/>
  <c r="U2046" i="2"/>
  <c r="V2046" i="2"/>
  <c r="W2046" i="2"/>
  <c r="X2046" i="2"/>
  <c r="U2045" i="2"/>
  <c r="V2045" i="2"/>
  <c r="W2045" i="2"/>
  <c r="X2045" i="2"/>
  <c r="U2044" i="2"/>
  <c r="V2044" i="2"/>
  <c r="W2044" i="2"/>
  <c r="X2044" i="2"/>
  <c r="U1721" i="2"/>
  <c r="V1721" i="2"/>
  <c r="W1721" i="2"/>
  <c r="X1721" i="2"/>
  <c r="U1688" i="2"/>
  <c r="V1688" i="2"/>
  <c r="W1688" i="2"/>
  <c r="X1688" i="2"/>
  <c r="U413" i="2"/>
  <c r="V413" i="2"/>
  <c r="W413" i="2"/>
  <c r="X413" i="2"/>
  <c r="U2185" i="2"/>
  <c r="V2185" i="2"/>
  <c r="W2185" i="2"/>
  <c r="X2185" i="2"/>
  <c r="U2043" i="2"/>
  <c r="V2043" i="2"/>
  <c r="W2043" i="2"/>
  <c r="X2043" i="2"/>
  <c r="U1672" i="2"/>
  <c r="V1672" i="2"/>
  <c r="W1672" i="2"/>
  <c r="X1672" i="2"/>
  <c r="U1671" i="2"/>
  <c r="V1671" i="2"/>
  <c r="W1671" i="2"/>
  <c r="X1671" i="2"/>
  <c r="U1609" i="2"/>
  <c r="V1609" i="2"/>
  <c r="W1609" i="2"/>
  <c r="X1609" i="2"/>
  <c r="U2184" i="2"/>
  <c r="V2184" i="2"/>
  <c r="W2184" i="2"/>
  <c r="X2184" i="2"/>
  <c r="U2042" i="2"/>
  <c r="V2042" i="2"/>
  <c r="W2042" i="2"/>
  <c r="X2042" i="2"/>
  <c r="U2041" i="2"/>
  <c r="V2041" i="2"/>
  <c r="W2041" i="2"/>
  <c r="X2041" i="2"/>
  <c r="U2040" i="2"/>
  <c r="V2040" i="2"/>
  <c r="W2040" i="2"/>
  <c r="X2040" i="2"/>
  <c r="U1954" i="2"/>
  <c r="V1954" i="2"/>
  <c r="W1954" i="2"/>
  <c r="X1954" i="2"/>
  <c r="U1687" i="2"/>
  <c r="V1687" i="2"/>
  <c r="W1687" i="2"/>
  <c r="X1687" i="2"/>
  <c r="U1670" i="2"/>
  <c r="V1670" i="2"/>
  <c r="W1670" i="2"/>
  <c r="X1670" i="2"/>
  <c r="U1669" i="2"/>
  <c r="V1669" i="2"/>
  <c r="W1669" i="2"/>
  <c r="X1669" i="2"/>
  <c r="U2039" i="2"/>
  <c r="V2039" i="2"/>
  <c r="W2039" i="2"/>
  <c r="X2039" i="2"/>
  <c r="U2038" i="2"/>
  <c r="V2038" i="2"/>
  <c r="W2038" i="2"/>
  <c r="X2038" i="2"/>
  <c r="U1953" i="2"/>
  <c r="V1953" i="2"/>
  <c r="W1953" i="2"/>
  <c r="X1953" i="2"/>
  <c r="U2037" i="2"/>
  <c r="V2037" i="2"/>
  <c r="W2037" i="2"/>
  <c r="X2037" i="2"/>
  <c r="U1961" i="2"/>
  <c r="V1961" i="2"/>
  <c r="W1961" i="2"/>
  <c r="X1961" i="2"/>
  <c r="U2036" i="2"/>
  <c r="V2036" i="2"/>
  <c r="W2036" i="2"/>
  <c r="X2036" i="2"/>
  <c r="U2035" i="2"/>
  <c r="V2035" i="2"/>
  <c r="W2035" i="2"/>
  <c r="X2035" i="2"/>
  <c r="U2034" i="2"/>
  <c r="V2034" i="2"/>
  <c r="W2034" i="2"/>
  <c r="X2034" i="2"/>
  <c r="U1464" i="2"/>
  <c r="V1464" i="2"/>
  <c r="W1464" i="2"/>
  <c r="X1464" i="2"/>
  <c r="U2033" i="2"/>
  <c r="V2033" i="2"/>
  <c r="W2033" i="2"/>
  <c r="X2033" i="2"/>
  <c r="U2032" i="2"/>
  <c r="V2032" i="2"/>
  <c r="W2032" i="2"/>
  <c r="X2032" i="2"/>
  <c r="U1686" i="2"/>
  <c r="V1686" i="2"/>
  <c r="W1686" i="2"/>
  <c r="X1686" i="2"/>
  <c r="U1608" i="2"/>
  <c r="V1608" i="2"/>
  <c r="W1608" i="2"/>
  <c r="X1608" i="2"/>
  <c r="U2183" i="2"/>
  <c r="V2183" i="2"/>
  <c r="W2183" i="2"/>
  <c r="X2183" i="2"/>
  <c r="U2031" i="2"/>
  <c r="V2031" i="2"/>
  <c r="W2031" i="2"/>
  <c r="X2031" i="2"/>
  <c r="U1720" i="2"/>
  <c r="V1720" i="2"/>
  <c r="W1720" i="2"/>
  <c r="X1720" i="2"/>
  <c r="U1719" i="2"/>
  <c r="V1719" i="2"/>
  <c r="W1719" i="2"/>
  <c r="X1719" i="2"/>
  <c r="U1668" i="2"/>
  <c r="V1668" i="2"/>
  <c r="W1668" i="2"/>
  <c r="X1668" i="2"/>
  <c r="U1667" i="2"/>
  <c r="V1667" i="2"/>
  <c r="W1667" i="2"/>
  <c r="X1667" i="2"/>
  <c r="U1666" i="2"/>
  <c r="V1666" i="2"/>
  <c r="W1666" i="2"/>
  <c r="X1666" i="2"/>
  <c r="U1369" i="2"/>
  <c r="V1369" i="2"/>
  <c r="W1369" i="2"/>
  <c r="X1369" i="2"/>
  <c r="U1665" i="2"/>
  <c r="V1665" i="2"/>
  <c r="W1665" i="2"/>
  <c r="X1665" i="2"/>
  <c r="U1685" i="2"/>
  <c r="V1685" i="2"/>
  <c r="W1685" i="2"/>
  <c r="X1685" i="2"/>
  <c r="U1664" i="2"/>
  <c r="V1664" i="2"/>
  <c r="W1664" i="2"/>
  <c r="X1664" i="2"/>
  <c r="U1952" i="2"/>
  <c r="V1952" i="2"/>
  <c r="W1952" i="2"/>
  <c r="X1952" i="2"/>
  <c r="U1663" i="2"/>
  <c r="V1663" i="2"/>
  <c r="W1663" i="2"/>
  <c r="X1663" i="2"/>
  <c r="U1662" i="2"/>
  <c r="V1662" i="2"/>
  <c r="W1662" i="2"/>
  <c r="X1662" i="2"/>
  <c r="U1407" i="2"/>
  <c r="V1407" i="2"/>
  <c r="W1407" i="2"/>
  <c r="X1407" i="2"/>
  <c r="U1406" i="2"/>
  <c r="V1406" i="2"/>
  <c r="W1406" i="2"/>
  <c r="X1406" i="2"/>
  <c r="U1661" i="2"/>
  <c r="V1661" i="2"/>
  <c r="W1661" i="2"/>
  <c r="X1661" i="2"/>
  <c r="U2030" i="2"/>
  <c r="V2030" i="2"/>
  <c r="W2030" i="2"/>
  <c r="X2030" i="2"/>
  <c r="U1660" i="2"/>
  <c r="V1660" i="2"/>
  <c r="W1660" i="2"/>
  <c r="X1660" i="2"/>
  <c r="U1659" i="2"/>
  <c r="V1659" i="2"/>
  <c r="W1659" i="2"/>
  <c r="X1659" i="2"/>
  <c r="U1658" i="2"/>
  <c r="V1658" i="2"/>
  <c r="W1658" i="2"/>
  <c r="X1658" i="2"/>
  <c r="U1368" i="2"/>
  <c r="V1368" i="2"/>
  <c r="W1368" i="2"/>
  <c r="X1368" i="2"/>
  <c r="U1951" i="2"/>
  <c r="V1951" i="2"/>
  <c r="W1951" i="2"/>
  <c r="X1951" i="2"/>
  <c r="U1657" i="2"/>
  <c r="V1657" i="2"/>
  <c r="W1657" i="2"/>
  <c r="X1657" i="2"/>
  <c r="U2029" i="2"/>
  <c r="V2029" i="2"/>
  <c r="W2029" i="2"/>
  <c r="X2029" i="2"/>
  <c r="U2028" i="2"/>
  <c r="V2028" i="2"/>
  <c r="W2028" i="2"/>
  <c r="X2028" i="2"/>
  <c r="U1656" i="2"/>
  <c r="V1656" i="2"/>
  <c r="W1656" i="2"/>
  <c r="X1656" i="2"/>
  <c r="U1655" i="2"/>
  <c r="V1655" i="2"/>
  <c r="W1655" i="2"/>
  <c r="X1655" i="2"/>
  <c r="U1654" i="2"/>
  <c r="V1654" i="2"/>
  <c r="W1654" i="2"/>
  <c r="X1654" i="2"/>
  <c r="U1653" i="2"/>
  <c r="V1653" i="2"/>
  <c r="W1653" i="2"/>
  <c r="X1653" i="2"/>
  <c r="U1652" i="2"/>
  <c r="V1652" i="2"/>
  <c r="W1652" i="2"/>
  <c r="X1652" i="2"/>
  <c r="U1684" i="2"/>
  <c r="V1684" i="2"/>
  <c r="W1684" i="2"/>
  <c r="X1684" i="2"/>
  <c r="U2027" i="2"/>
  <c r="V2027" i="2"/>
  <c r="W2027" i="2"/>
  <c r="X2027" i="2"/>
  <c r="U1651" i="2"/>
  <c r="V1651" i="2"/>
  <c r="W1651" i="2"/>
  <c r="X1651" i="2"/>
  <c r="U1650" i="2"/>
  <c r="V1650" i="2"/>
  <c r="W1650" i="2"/>
  <c r="X1650" i="2"/>
  <c r="U1649" i="2"/>
  <c r="V1649" i="2"/>
  <c r="W1649" i="2"/>
  <c r="X1649" i="2"/>
  <c r="U1367" i="2"/>
  <c r="V1367" i="2"/>
  <c r="W1367" i="2"/>
  <c r="X1367" i="2"/>
  <c r="U1648" i="2"/>
  <c r="V1648" i="2"/>
  <c r="W1648" i="2"/>
  <c r="X1648" i="2"/>
  <c r="U1647" i="2"/>
  <c r="V1647" i="2"/>
  <c r="W1647" i="2"/>
  <c r="X1647" i="2"/>
  <c r="U1366" i="2"/>
  <c r="V1366" i="2"/>
  <c r="W1366" i="2"/>
  <c r="X1366" i="2"/>
  <c r="U1950" i="2"/>
  <c r="V1950" i="2"/>
  <c r="W1950" i="2"/>
  <c r="X1950" i="2"/>
  <c r="U1646" i="2"/>
  <c r="V1646" i="2"/>
  <c r="W1646" i="2"/>
  <c r="X1646" i="2"/>
  <c r="U2026" i="2"/>
  <c r="V2026" i="2"/>
  <c r="W2026" i="2"/>
  <c r="X2026" i="2"/>
  <c r="U1949" i="2"/>
  <c r="V1949" i="2"/>
  <c r="W1949" i="2"/>
  <c r="X1949" i="2"/>
  <c r="U1645" i="2"/>
  <c r="V1645" i="2"/>
  <c r="W1645" i="2"/>
  <c r="X1645" i="2"/>
  <c r="U1716" i="2"/>
  <c r="V1716" i="2"/>
  <c r="W1716" i="2"/>
  <c r="X1716" i="2"/>
  <c r="U1644" i="2"/>
  <c r="V1644" i="2"/>
  <c r="W1644" i="2"/>
  <c r="X1644" i="2"/>
  <c r="U1643" i="2"/>
  <c r="V1643" i="2"/>
  <c r="W1643" i="2"/>
  <c r="X1643" i="2"/>
  <c r="U1642" i="2"/>
  <c r="V1642" i="2"/>
  <c r="W1642" i="2"/>
  <c r="X1642" i="2"/>
  <c r="U1641" i="2"/>
  <c r="V1641" i="2"/>
  <c r="W1641" i="2"/>
  <c r="X1641" i="2"/>
  <c r="U1640" i="2"/>
  <c r="V1640" i="2"/>
  <c r="W1640" i="2"/>
  <c r="X1640" i="2"/>
  <c r="U1639" i="2"/>
  <c r="V1639" i="2"/>
  <c r="W1639" i="2"/>
  <c r="X1639" i="2"/>
  <c r="U2025" i="2"/>
  <c r="V2025" i="2"/>
  <c r="W2025" i="2"/>
  <c r="X2025" i="2"/>
  <c r="U1948" i="2"/>
  <c r="V1948" i="2"/>
  <c r="W1948" i="2"/>
  <c r="X1948" i="2"/>
  <c r="U1638" i="2"/>
  <c r="V1638" i="2"/>
  <c r="W1638" i="2"/>
  <c r="X1638" i="2"/>
  <c r="U1683" i="2"/>
  <c r="V1683" i="2"/>
  <c r="W1683" i="2"/>
  <c r="X1683" i="2"/>
  <c r="U1637" i="2"/>
  <c r="V1637" i="2"/>
  <c r="W1637" i="2"/>
  <c r="X1637" i="2"/>
  <c r="U1636" i="2"/>
  <c r="V1636" i="2"/>
  <c r="W1636" i="2"/>
  <c r="X1636" i="2"/>
  <c r="U1635" i="2"/>
  <c r="V1635" i="2"/>
  <c r="W1635" i="2"/>
  <c r="X1635" i="2"/>
  <c r="U1634" i="2"/>
  <c r="V1634" i="2"/>
  <c r="W1634" i="2"/>
  <c r="X1634" i="2"/>
  <c r="U1633" i="2"/>
  <c r="V1633" i="2"/>
  <c r="W1633" i="2"/>
  <c r="X1633" i="2"/>
  <c r="U1632" i="2"/>
  <c r="V1632" i="2"/>
  <c r="W1632" i="2"/>
  <c r="X1632" i="2"/>
  <c r="U1631" i="2"/>
  <c r="V1631" i="2"/>
  <c r="W1631" i="2"/>
  <c r="X1631" i="2"/>
  <c r="U1630" i="2"/>
  <c r="V1630" i="2"/>
  <c r="W1630" i="2"/>
  <c r="X1630" i="2"/>
  <c r="U1629" i="2"/>
  <c r="V1629" i="2"/>
  <c r="W1629" i="2"/>
  <c r="X1629" i="2"/>
  <c r="U1365" i="2"/>
  <c r="V1365" i="2"/>
  <c r="W1365" i="2"/>
  <c r="X1365" i="2"/>
  <c r="U1628" i="2"/>
  <c r="V1628" i="2"/>
  <c r="W1628" i="2"/>
  <c r="X1628" i="2"/>
  <c r="U1364" i="2"/>
  <c r="V1364" i="2"/>
  <c r="W1364" i="2"/>
  <c r="X1364" i="2"/>
  <c r="U1627" i="2"/>
  <c r="V1627" i="2"/>
  <c r="W1627" i="2"/>
  <c r="X1627" i="2"/>
  <c r="U1363" i="2"/>
  <c r="V1363" i="2"/>
  <c r="W1363" i="2"/>
  <c r="X1363" i="2"/>
  <c r="U1626" i="2"/>
  <c r="V1626" i="2"/>
  <c r="W1626" i="2"/>
  <c r="X1626" i="2"/>
  <c r="U1362" i="2"/>
  <c r="V1362" i="2"/>
  <c r="W1362" i="2"/>
  <c r="X1362" i="2"/>
  <c r="U1625" i="2"/>
  <c r="V1625" i="2"/>
  <c r="W1625" i="2"/>
  <c r="X1625" i="2"/>
  <c r="U1624" i="2"/>
  <c r="V1624" i="2"/>
  <c r="W1624" i="2"/>
  <c r="X1624" i="2"/>
  <c r="U1623" i="2"/>
  <c r="V1623" i="2"/>
  <c r="W1623" i="2"/>
  <c r="X1623" i="2"/>
  <c r="U1622" i="2"/>
  <c r="V1622" i="2"/>
  <c r="W1622" i="2"/>
  <c r="X1622" i="2"/>
  <c r="U1621" i="2"/>
  <c r="V1621" i="2"/>
  <c r="W1621" i="2"/>
  <c r="X1621" i="2"/>
  <c r="U1947" i="2"/>
  <c r="V1947" i="2"/>
  <c r="W1947" i="2"/>
  <c r="X1947" i="2"/>
  <c r="U1361" i="2"/>
  <c r="V1361" i="2"/>
  <c r="W1361" i="2"/>
  <c r="X1361" i="2"/>
  <c r="U1360" i="2"/>
  <c r="V1360" i="2"/>
  <c r="W1360" i="2"/>
  <c r="X1360" i="2"/>
  <c r="U1359" i="2"/>
  <c r="V1359" i="2"/>
  <c r="W1359" i="2"/>
  <c r="X1359" i="2"/>
  <c r="U1358" i="2"/>
  <c r="V1358" i="2"/>
  <c r="W1358" i="2"/>
  <c r="X1358" i="2"/>
  <c r="U1946" i="2"/>
  <c r="V1946" i="2"/>
  <c r="W1946" i="2"/>
  <c r="X1946" i="2"/>
  <c r="U1357" i="2"/>
  <c r="V1357" i="2"/>
  <c r="W1357" i="2"/>
  <c r="X1357" i="2"/>
  <c r="U1356" i="2"/>
  <c r="V1356" i="2"/>
  <c r="W1356" i="2"/>
  <c r="X1356" i="2"/>
  <c r="U1945" i="2"/>
  <c r="V1945" i="2"/>
  <c r="W1945" i="2"/>
  <c r="X1945" i="2"/>
  <c r="U1355" i="2"/>
  <c r="V1355" i="2"/>
  <c r="W1355" i="2"/>
  <c r="X1355" i="2"/>
  <c r="U1354" i="2"/>
  <c r="V1354" i="2"/>
  <c r="W1354" i="2"/>
  <c r="X1354" i="2"/>
  <c r="U1353" i="2"/>
  <c r="V1353" i="2"/>
  <c r="W1353" i="2"/>
  <c r="X1353" i="2"/>
  <c r="U1944" i="2"/>
  <c r="V1944" i="2"/>
  <c r="W1944" i="2"/>
  <c r="X1944" i="2"/>
  <c r="U1352" i="2"/>
  <c r="V1352" i="2"/>
  <c r="W1352" i="2"/>
  <c r="X1352" i="2"/>
  <c r="U1351" i="2"/>
  <c r="V1351" i="2"/>
  <c r="W1351" i="2"/>
  <c r="X1351" i="2"/>
  <c r="U1350" i="2"/>
  <c r="V1350" i="2"/>
  <c r="W1350" i="2"/>
  <c r="X1350" i="2"/>
  <c r="U1943" i="2"/>
  <c r="V1943" i="2"/>
  <c r="W1943" i="2"/>
  <c r="X1943" i="2"/>
  <c r="U1349" i="2"/>
  <c r="V1349" i="2"/>
  <c r="W1349" i="2"/>
  <c r="X1349" i="2"/>
  <c r="U1942" i="2"/>
  <c r="V1942" i="2"/>
  <c r="W1942" i="2"/>
  <c r="X1942" i="2"/>
  <c r="U1941" i="2"/>
  <c r="V1941" i="2"/>
  <c r="W1941" i="2"/>
  <c r="X1941" i="2"/>
  <c r="U1405" i="2"/>
  <c r="V1405" i="2"/>
  <c r="W1405" i="2"/>
  <c r="X1405" i="2"/>
  <c r="U1456" i="2"/>
  <c r="V1456" i="2"/>
  <c r="W1456" i="2"/>
  <c r="X1456" i="2"/>
  <c r="U1940" i="2"/>
  <c r="V1940" i="2"/>
  <c r="W1940" i="2"/>
  <c r="X1940" i="2"/>
  <c r="U1939" i="2"/>
  <c r="V1939" i="2"/>
  <c r="W1939" i="2"/>
  <c r="X1939" i="2"/>
  <c r="U1938" i="2"/>
  <c r="V1938" i="2"/>
  <c r="W1938" i="2"/>
  <c r="X1938" i="2"/>
  <c r="U1937" i="2"/>
  <c r="V1937" i="2"/>
  <c r="W1937" i="2"/>
  <c r="X1937" i="2"/>
  <c r="U1936" i="2"/>
  <c r="V1936" i="2"/>
  <c r="W1936" i="2"/>
  <c r="X1936" i="2"/>
  <c r="U1935" i="2"/>
  <c r="V1935" i="2"/>
  <c r="W1935" i="2"/>
  <c r="X1935" i="2"/>
  <c r="U1934" i="2"/>
  <c r="V1934" i="2"/>
  <c r="W1934" i="2"/>
  <c r="X1934" i="2"/>
  <c r="U1933" i="2"/>
  <c r="V1933" i="2"/>
  <c r="W1933" i="2"/>
  <c r="X1933" i="2"/>
  <c r="U1882" i="2"/>
  <c r="V1882" i="2"/>
  <c r="W1882" i="2"/>
  <c r="X1882" i="2"/>
  <c r="U1932" i="2"/>
  <c r="V1932" i="2"/>
  <c r="W1932" i="2"/>
  <c r="X1932" i="2"/>
  <c r="U1931" i="2"/>
  <c r="V1931" i="2"/>
  <c r="W1931" i="2"/>
  <c r="X1931" i="2"/>
  <c r="U1930" i="2"/>
  <c r="V1930" i="2"/>
  <c r="W1930" i="2"/>
  <c r="X1930" i="2"/>
  <c r="U1929" i="2"/>
  <c r="V1929" i="2"/>
  <c r="W1929" i="2"/>
  <c r="X1929" i="2"/>
  <c r="U1928" i="2"/>
  <c r="V1928" i="2"/>
  <c r="W1928" i="2"/>
  <c r="X1928" i="2"/>
  <c r="U1927" i="2"/>
  <c r="V1927" i="2"/>
  <c r="W1927" i="2"/>
  <c r="X1927" i="2"/>
  <c r="U1926" i="2"/>
  <c r="V1926" i="2"/>
  <c r="W1926" i="2"/>
  <c r="X1926" i="2"/>
  <c r="U1881" i="2"/>
  <c r="V1881" i="2"/>
  <c r="W1881" i="2"/>
  <c r="X1881" i="2"/>
  <c r="U2178" i="2"/>
  <c r="V2178" i="2"/>
  <c r="W2178" i="2"/>
  <c r="X2178" i="2"/>
  <c r="U1925" i="2"/>
  <c r="V1925" i="2"/>
  <c r="W1925" i="2"/>
  <c r="X1925" i="2"/>
  <c r="U1880" i="2"/>
  <c r="V1880" i="2"/>
  <c r="W1880" i="2"/>
  <c r="X1880" i="2"/>
  <c r="U1924" i="2"/>
  <c r="V1924" i="2"/>
  <c r="W1924" i="2"/>
  <c r="X1924" i="2"/>
  <c r="U1923" i="2"/>
  <c r="V1923" i="2"/>
  <c r="W1923" i="2"/>
  <c r="X1923" i="2"/>
  <c r="U1922" i="2"/>
  <c r="V1922" i="2"/>
  <c r="W1922" i="2"/>
  <c r="X1922" i="2"/>
  <c r="U1921" i="2"/>
  <c r="V1921" i="2"/>
  <c r="W1921" i="2"/>
  <c r="X1921" i="2"/>
  <c r="U1920" i="2"/>
  <c r="V1920" i="2"/>
  <c r="W1920" i="2"/>
  <c r="X1920" i="2"/>
  <c r="U1919" i="2"/>
  <c r="V1919" i="2"/>
  <c r="W1919" i="2"/>
  <c r="X1919" i="2"/>
  <c r="U1879" i="2"/>
  <c r="V1879" i="2"/>
  <c r="W1879" i="2"/>
  <c r="X1879" i="2"/>
  <c r="U1918" i="2"/>
  <c r="V1918" i="2"/>
  <c r="W1918" i="2"/>
  <c r="X1918" i="2"/>
  <c r="U1917" i="2"/>
  <c r="V1917" i="2"/>
  <c r="W1917" i="2"/>
  <c r="X1917" i="2"/>
  <c r="U1916" i="2"/>
  <c r="V1916" i="2"/>
  <c r="W1916" i="2"/>
  <c r="X1916" i="2"/>
  <c r="U1915" i="2"/>
  <c r="V1915" i="2"/>
  <c r="W1915" i="2"/>
  <c r="X1915" i="2"/>
  <c r="U1914" i="2"/>
  <c r="V1914" i="2"/>
  <c r="W1914" i="2"/>
  <c r="X1914" i="2"/>
  <c r="U1913" i="2"/>
  <c r="V1913" i="2"/>
  <c r="W1913" i="2"/>
  <c r="X1913" i="2"/>
  <c r="U1912" i="2"/>
  <c r="V1912" i="2"/>
  <c r="W1912" i="2"/>
  <c r="X1912" i="2"/>
  <c r="U1911" i="2"/>
  <c r="V1911" i="2"/>
  <c r="W1911" i="2"/>
  <c r="X1911" i="2"/>
  <c r="U1910" i="2"/>
  <c r="V1910" i="2"/>
  <c r="W1910" i="2"/>
  <c r="X1910" i="2"/>
  <c r="U1909" i="2"/>
  <c r="V1909" i="2"/>
  <c r="W1909" i="2"/>
  <c r="X1909" i="2"/>
  <c r="U1908" i="2"/>
  <c r="V1908" i="2"/>
  <c r="W1908" i="2"/>
  <c r="X1908" i="2"/>
  <c r="U1878" i="2"/>
  <c r="V1878" i="2"/>
  <c r="W1878" i="2"/>
  <c r="X1878" i="2"/>
  <c r="U2182" i="2"/>
  <c r="V2182" i="2"/>
  <c r="W2182" i="2"/>
  <c r="X2182" i="2"/>
  <c r="U1715" i="2"/>
  <c r="V1715" i="2"/>
  <c r="W1715" i="2"/>
  <c r="X1715" i="2"/>
  <c r="U1907" i="2"/>
  <c r="V1907" i="2"/>
  <c r="W1907" i="2"/>
  <c r="X1907" i="2"/>
  <c r="U1906" i="2"/>
  <c r="V1906" i="2"/>
  <c r="W1906" i="2"/>
  <c r="X1906" i="2"/>
  <c r="AL27" i="2"/>
  <c r="AK27" i="2"/>
  <c r="AJ27" i="2"/>
  <c r="U1905" i="2"/>
  <c r="V1905" i="2"/>
  <c r="W1905" i="2"/>
  <c r="X1905" i="2"/>
  <c r="AL26" i="2"/>
  <c r="AK26" i="2"/>
  <c r="AJ26" i="2"/>
  <c r="U1714" i="2"/>
  <c r="V1714" i="2"/>
  <c r="W1714" i="2"/>
  <c r="X1714" i="2"/>
  <c r="AL25" i="2"/>
  <c r="AK25" i="2"/>
  <c r="AJ25" i="2"/>
  <c r="U2181" i="2"/>
  <c r="V2181" i="2"/>
  <c r="W2181" i="2"/>
  <c r="X2181" i="2"/>
  <c r="AK24" i="2"/>
  <c r="AJ24" i="2"/>
  <c r="U2180" i="2"/>
  <c r="V2180" i="2"/>
  <c r="W2180" i="2"/>
  <c r="X2180" i="2"/>
  <c r="AL23" i="2"/>
  <c r="AK23" i="2"/>
  <c r="AJ23" i="2"/>
  <c r="U1877" i="2"/>
  <c r="V1877" i="2"/>
  <c r="W1877" i="2"/>
  <c r="X1877" i="2"/>
  <c r="AL22" i="2"/>
  <c r="AK22" i="2"/>
  <c r="AJ22" i="2"/>
  <c r="U1904" i="2"/>
  <c r="V1904" i="2"/>
  <c r="W1904" i="2"/>
  <c r="X1904" i="2"/>
  <c r="AL21" i="2"/>
  <c r="AK21" i="2"/>
  <c r="AJ21" i="2"/>
  <c r="U1903" i="2"/>
  <c r="V1903" i="2"/>
  <c r="W1903" i="2"/>
  <c r="X1903" i="2"/>
  <c r="AL20" i="2"/>
  <c r="AK20" i="2"/>
  <c r="AJ20" i="2"/>
  <c r="U1902" i="2"/>
  <c r="V1902" i="2"/>
  <c r="W1902" i="2"/>
  <c r="X1902" i="2"/>
  <c r="AL19" i="2"/>
  <c r="AK19" i="2"/>
  <c r="AJ19" i="2"/>
  <c r="U1901" i="2"/>
  <c r="V1901" i="2"/>
  <c r="W1901" i="2"/>
  <c r="X1901" i="2"/>
  <c r="AL18" i="2"/>
  <c r="AK18" i="2"/>
  <c r="AJ18" i="2"/>
  <c r="U1900" i="2"/>
  <c r="V1900" i="2"/>
  <c r="W1900" i="2"/>
  <c r="X1900" i="2"/>
  <c r="AL17" i="2"/>
  <c r="AK17" i="2"/>
  <c r="AJ17" i="2"/>
  <c r="U1899" i="2"/>
  <c r="V1899" i="2"/>
  <c r="W1899" i="2"/>
  <c r="X1899" i="2"/>
  <c r="AL16" i="2"/>
  <c r="AK16" i="2"/>
  <c r="AJ16" i="2"/>
  <c r="U1898" i="2"/>
  <c r="V1898" i="2"/>
  <c r="W1898" i="2"/>
  <c r="X1898" i="2"/>
  <c r="AL15" i="2"/>
  <c r="AK15" i="2"/>
  <c r="AJ15" i="2"/>
  <c r="U1897" i="2"/>
  <c r="V1897" i="2"/>
  <c r="W1897" i="2"/>
  <c r="X1897" i="2"/>
  <c r="AL14" i="2"/>
  <c r="AK14" i="2"/>
  <c r="AJ14" i="2"/>
  <c r="U1896" i="2"/>
  <c r="V1896" i="2"/>
  <c r="W1896" i="2"/>
  <c r="X1896" i="2"/>
  <c r="AL13" i="2"/>
  <c r="AK13" i="2"/>
  <c r="AJ13" i="2"/>
  <c r="U1895" i="2"/>
  <c r="V1895" i="2"/>
  <c r="W1895" i="2"/>
  <c r="X1895" i="2"/>
  <c r="AL12" i="2"/>
  <c r="AK12" i="2"/>
  <c r="AJ12" i="2"/>
  <c r="U1894" i="2"/>
  <c r="V1894" i="2"/>
  <c r="W1894" i="2"/>
  <c r="X1894" i="2"/>
  <c r="AL11" i="2"/>
  <c r="AK11" i="2"/>
  <c r="AJ11" i="2"/>
  <c r="U1893" i="2"/>
  <c r="V1893" i="2"/>
  <c r="W1893" i="2"/>
  <c r="X1893" i="2"/>
  <c r="AL10" i="2"/>
  <c r="AK10" i="2"/>
  <c r="AJ10" i="2"/>
  <c r="U1892" i="2"/>
  <c r="V1892" i="2"/>
  <c r="W1892" i="2"/>
  <c r="X1892" i="2"/>
  <c r="AL9" i="2"/>
  <c r="AK9" i="2"/>
  <c r="AJ9" i="2"/>
  <c r="U1891" i="2"/>
  <c r="V1891" i="2"/>
  <c r="W1891" i="2"/>
  <c r="X1891" i="2"/>
  <c r="AL8" i="2"/>
  <c r="AK8" i="2"/>
  <c r="AJ8" i="2"/>
  <c r="U1890" i="2"/>
  <c r="V1890" i="2"/>
  <c r="W1890" i="2"/>
  <c r="X1890" i="2"/>
  <c r="AL7" i="2"/>
  <c r="AK7" i="2"/>
  <c r="AJ7" i="2"/>
  <c r="U1889" i="2"/>
  <c r="V1889" i="2"/>
  <c r="W1889" i="2"/>
  <c r="X1889" i="2"/>
  <c r="AL6" i="2"/>
  <c r="AK6" i="2"/>
  <c r="AJ6" i="2"/>
  <c r="U1888" i="2"/>
  <c r="V1888" i="2"/>
  <c r="W1888" i="2"/>
  <c r="X1888" i="2"/>
  <c r="AL5" i="2"/>
  <c r="AK5" i="2"/>
  <c r="AJ5" i="2"/>
  <c r="U1463" i="2"/>
  <c r="V1463" i="2"/>
  <c r="W1463" i="2"/>
  <c r="X1463" i="2"/>
  <c r="AL4" i="2"/>
  <c r="AK4" i="2"/>
  <c r="AJ4" i="2"/>
  <c r="U1713" i="2"/>
  <c r="V1713" i="2"/>
  <c r="W1713" i="2"/>
  <c r="X1713" i="2"/>
  <c r="AL3" i="2"/>
  <c r="AK3" i="2"/>
  <c r="AJ3" i="2"/>
  <c r="U1887" i="2"/>
  <c r="V1887" i="2"/>
  <c r="W1887" i="2"/>
  <c r="X1887" i="2"/>
  <c r="U1886" i="2"/>
  <c r="V1886" i="2"/>
  <c r="W1886" i="2"/>
  <c r="X1886" i="2"/>
  <c r="AK2" i="2"/>
  <c r="AJ2" i="2"/>
</calcChain>
</file>

<file path=xl/sharedStrings.xml><?xml version="1.0" encoding="utf-8"?>
<sst xmlns="http://schemas.openxmlformats.org/spreadsheetml/2006/main" count="17705" uniqueCount="219">
  <si>
    <t>DATECODE</t>
  </si>
  <si>
    <t>YEAR</t>
  </si>
  <si>
    <t>STATION</t>
  </si>
  <si>
    <t>TRAWL</t>
  </si>
  <si>
    <t>Month</t>
  </si>
  <si>
    <t>DATECODE.STATION</t>
  </si>
  <si>
    <t xml:space="preserve">
COMMONNAME</t>
  </si>
  <si>
    <t>GROUP</t>
  </si>
  <si>
    <t>TL_CM</t>
  </si>
  <si>
    <t>FL_CM</t>
  </si>
  <si>
    <t>WIDTH_CM</t>
  </si>
  <si>
    <t>SEX</t>
  </si>
  <si>
    <t>REPR_STAT</t>
  </si>
  <si>
    <t>DATANOTES</t>
  </si>
  <si>
    <t>TRAWL_TIME</t>
  </si>
  <si>
    <t>BAYSIDE</t>
  </si>
  <si>
    <t>BAYSIDEYEAR</t>
  </si>
  <si>
    <t>HABITAT</t>
  </si>
  <si>
    <t>STATION_NAME</t>
  </si>
  <si>
    <t>Size rank</t>
  </si>
  <si>
    <t>Allometric 1</t>
  </si>
  <si>
    <t>Shedding factor A</t>
  </si>
  <si>
    <t>Allometric 2</t>
  </si>
  <si>
    <t>Shedding factor B</t>
  </si>
  <si>
    <t>Allometric 3</t>
  </si>
  <si>
    <t>Size</t>
  </si>
  <si>
    <t>20200805.8</t>
  </si>
  <si>
    <t>SUMMER FLOUNDER</t>
  </si>
  <si>
    <t>FISH</t>
  </si>
  <si>
    <t>WEST</t>
  </si>
  <si>
    <t>WEST2020</t>
  </si>
  <si>
    <t>MUD</t>
  </si>
  <si>
    <t>WEST TIANA</t>
  </si>
  <si>
    <t>20200902.11</t>
  </si>
  <si>
    <t>EAST</t>
  </si>
  <si>
    <t>EAST2020</t>
  </si>
  <si>
    <t>SEAGRASS</t>
  </si>
  <si>
    <t>SOUTH GRASS</t>
  </si>
  <si>
    <t>NORTHERN SEAROBIN</t>
  </si>
  <si>
    <t>20200707.11</t>
  </si>
  <si>
    <t>CLEARNOSE SKATE</t>
  </si>
  <si>
    <t>20200707.4</t>
  </si>
  <si>
    <t>SAND</t>
  </si>
  <si>
    <t>PONQUOGUE BRIDGE</t>
  </si>
  <si>
    <t>STRIPED SEAROBIN</t>
  </si>
  <si>
    <t>20200707.10</t>
  </si>
  <si>
    <t>WEST MID BAY</t>
  </si>
  <si>
    <t>WINTER FLOUNDER</t>
  </si>
  <si>
    <t>20200722.8</t>
  </si>
  <si>
    <t>WINDOWPANE FLOUNDER</t>
  </si>
  <si>
    <t>20200916.7</t>
  </si>
  <si>
    <t>LITTLE POND</t>
  </si>
  <si>
    <t>BLUESPOTTED CORNETFISH</t>
  </si>
  <si>
    <t>20200819.3</t>
  </si>
  <si>
    <t>INLET</t>
  </si>
  <si>
    <t>BLUEFISH</t>
  </si>
  <si>
    <t>20200819.8</t>
  </si>
  <si>
    <t>BLACK SEA BASS</t>
  </si>
  <si>
    <t>20200722.12</t>
  </si>
  <si>
    <t>PINE NECK</t>
  </si>
  <si>
    <t>NORTHERN PIPEFISH</t>
  </si>
  <si>
    <t>20200916.11</t>
  </si>
  <si>
    <t>NORTHERN PUFFER</t>
  </si>
  <si>
    <t>WEAKFISH</t>
  </si>
  <si>
    <t>20200805.11</t>
  </si>
  <si>
    <t>SCUP</t>
  </si>
  <si>
    <t>20200902.3</t>
  </si>
  <si>
    <t>LINED SEAHORSE</t>
  </si>
  <si>
    <t>20200707.8</t>
  </si>
  <si>
    <t>CUNNER</t>
  </si>
  <si>
    <t>TAUTOG</t>
  </si>
  <si>
    <t>ATLANTIC TOMCOD</t>
  </si>
  <si>
    <t>20200805.4</t>
  </si>
  <si>
    <t>ATLANTIC SILVERSIDE</t>
  </si>
  <si>
    <t>20200707.7</t>
  </si>
  <si>
    <t>BAY ANCHOVY</t>
  </si>
  <si>
    <t>ROCK GUNNEL</t>
  </si>
  <si>
    <t>20200916.10</t>
  </si>
  <si>
    <t>AMERICAN EEL</t>
  </si>
  <si>
    <t>BUTTERFISH</t>
  </si>
  <si>
    <t>20200722.7</t>
  </si>
  <si>
    <t>ATLANTIC MENHADEN</t>
  </si>
  <si>
    <t>NAKED GOBY</t>
  </si>
  <si>
    <t>STICKLEBACK</t>
  </si>
  <si>
    <t>20200916.12</t>
  </si>
  <si>
    <t>STRIPED KILLIFISH</t>
  </si>
  <si>
    <t>20200722.13</t>
  </si>
  <si>
    <t>EAST MID BAY</t>
  </si>
  <si>
    <t>20200805.13</t>
  </si>
  <si>
    <t>20200707.1</t>
  </si>
  <si>
    <t>SHINNECOCK HILLS</t>
  </si>
  <si>
    <t>20200722.3</t>
  </si>
  <si>
    <t>20200819.2</t>
  </si>
  <si>
    <t>CORMORANT POINT</t>
  </si>
  <si>
    <t>20200902.2</t>
  </si>
  <si>
    <t>20200805.9</t>
  </si>
  <si>
    <t>DUNE ROAD</t>
  </si>
  <si>
    <t>20200722.10</t>
  </si>
  <si>
    <t>20200819.4</t>
  </si>
  <si>
    <t>20200707.9</t>
  </si>
  <si>
    <t>20200902.10</t>
  </si>
  <si>
    <t>20200902.4</t>
  </si>
  <si>
    <t>20200916.2</t>
  </si>
  <si>
    <t>20200819.7</t>
  </si>
  <si>
    <t>20200902.13</t>
  </si>
  <si>
    <t>20200805.2</t>
  </si>
  <si>
    <t>20200916.9</t>
  </si>
  <si>
    <t>20200902.9</t>
  </si>
  <si>
    <t>M</t>
  </si>
  <si>
    <t>F</t>
  </si>
  <si>
    <t>20200722.11</t>
  </si>
  <si>
    <t>20200916.4</t>
  </si>
  <si>
    <t>20200916.13</t>
  </si>
  <si>
    <t>20200916.1</t>
  </si>
  <si>
    <t>20200805.7</t>
  </si>
  <si>
    <t>20200722.1</t>
  </si>
  <si>
    <t>20200819.1</t>
  </si>
  <si>
    <t>20200805.1</t>
  </si>
  <si>
    <t>20200902.1</t>
  </si>
  <si>
    <t>20200805.3</t>
  </si>
  <si>
    <t>20200902.12</t>
  </si>
  <si>
    <t>20200902.7</t>
  </si>
  <si>
    <t>20200819.9</t>
  </si>
  <si>
    <t>SUBSAMPLE</t>
  </si>
  <si>
    <t>NO TAIL</t>
  </si>
  <si>
    <t>20200707.13</t>
  </si>
  <si>
    <t>20200819.12</t>
  </si>
  <si>
    <t>20200819.10</t>
  </si>
  <si>
    <t>20200707.2</t>
  </si>
  <si>
    <t>YOY</t>
  </si>
  <si>
    <t>20200916.3</t>
  </si>
  <si>
    <t>20200722.2</t>
  </si>
  <si>
    <t>G</t>
  </si>
  <si>
    <t>20200916.8</t>
  </si>
  <si>
    <t>20200805.10</t>
  </si>
  <si>
    <t>20200722.4</t>
  </si>
  <si>
    <t>20200805.12</t>
  </si>
  <si>
    <t>20200902.8</t>
  </si>
  <si>
    <t>20200819.13</t>
  </si>
  <si>
    <t>20200707.12</t>
  </si>
  <si>
    <t>20200722.9</t>
  </si>
  <si>
    <t>20200819.11</t>
  </si>
  <si>
    <t>Common Name</t>
  </si>
  <si>
    <t>Rel abundance</t>
  </si>
  <si>
    <t>CPUE</t>
  </si>
  <si>
    <t>eDNA</t>
  </si>
  <si>
    <t>Sum TL</t>
  </si>
  <si>
    <t>SUMMARY OUTPUT</t>
  </si>
  <si>
    <t>*No allometric correction</t>
  </si>
  <si>
    <t>American eel</t>
  </si>
  <si>
    <t>American silver perch</t>
  </si>
  <si>
    <t>Regression Statistics</t>
  </si>
  <si>
    <t>Atlantic bluefin tuna</t>
  </si>
  <si>
    <t>Multiple R</t>
  </si>
  <si>
    <t>Atlantic chub mackerel</t>
  </si>
  <si>
    <t>R Square</t>
  </si>
  <si>
    <t>Atlantic menhaden</t>
  </si>
  <si>
    <t>Adjusted R Square</t>
  </si>
  <si>
    <t>Atlantic silverside</t>
  </si>
  <si>
    <t>Standard Error</t>
  </si>
  <si>
    <t>Atlantic tomcod</t>
  </si>
  <si>
    <t>Observations</t>
  </si>
  <si>
    <t>Bay anchovy</t>
  </si>
  <si>
    <t>Bigeye tuna</t>
  </si>
  <si>
    <t>FOURSPINE STICKLEBACK</t>
  </si>
  <si>
    <t>ANOVA</t>
  </si>
  <si>
    <t>Black sea bass</t>
  </si>
  <si>
    <t>df</t>
  </si>
  <si>
    <t>SS</t>
  </si>
  <si>
    <t>MS</t>
  </si>
  <si>
    <t>Significance F</t>
  </si>
  <si>
    <t>Bluefish</t>
  </si>
  <si>
    <t>Regression</t>
  </si>
  <si>
    <t>Cownose ray</t>
  </si>
  <si>
    <t>Residual</t>
  </si>
  <si>
    <t>Cunner</t>
  </si>
  <si>
    <t>Total</t>
  </si>
  <si>
    <t>Dusky smooth-hound shark</t>
  </si>
  <si>
    <t>SEABOARD GOBY</t>
  </si>
  <si>
    <t>Fourspine stickleback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</si>
  <si>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</si>
  <si>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</si>
  <si>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</si>
  <si>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</si>
  <si>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</si>
  <si>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</si>
  <si>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</si>
  <si>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Grubby Sculpin</t>
  </si>
  <si>
    <t>Intercept</t>
  </si>
  <si>
    <t>Hickory shad</t>
  </si>
  <si>
    <t>X Variable 1</t>
  </si>
  <si>
    <t>Mummichog</t>
  </si>
  <si>
    <t>Northern kingfish</t>
  </si>
  <si>
    <t>*Sum TL</t>
  </si>
  <si>
    <t>Northern pipefish</t>
  </si>
  <si>
    <t>Northern puffer</t>
  </si>
  <si>
    <t>Northern searobin</t>
  </si>
  <si>
    <t>Rough silverside</t>
  </si>
  <si>
    <t>Scup</t>
  </si>
  <si>
    <t>Seaboard goby</t>
  </si>
  <si>
    <t>Silver hake</t>
  </si>
  <si>
    <t>Smallmouth flounder</t>
  </si>
  <si>
    <t>Spot</t>
  </si>
  <si>
    <t>Spotted hake</t>
  </si>
  <si>
    <t>Striped bass</t>
  </si>
  <si>
    <t>Striped killifish</t>
  </si>
  <si>
    <t>Striped searobin</t>
  </si>
  <si>
    <t>Summer flounder</t>
  </si>
  <si>
    <t>Tautog</t>
  </si>
  <si>
    <t>Weakfish</t>
  </si>
  <si>
    <t>Windowpane flounder</t>
  </si>
  <si>
    <t>Winter flounder</t>
  </si>
  <si>
    <t>*Allometric 1</t>
  </si>
  <si>
    <t>*Allometric 2 no zeroes</t>
  </si>
  <si>
    <t>* Allometric 2 with zeroes</t>
  </si>
  <si>
    <t>SUM TL</t>
  </si>
  <si>
    <t>SUM TL + SHEDDING FACTOR (Allom 3)</t>
  </si>
  <si>
    <t>SheddingFactor</t>
  </si>
  <si>
    <t>COMMONNAME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</si>
</sst>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2" fontId="3" fillId="0" borderId="0" xfId="0" applyNumberFormat="1" applyFont="1"/>
    <xf numFmtId="2" fontId="0" fillId="0" borderId="0" xfId="0" applyNumberFormat="1"/>
    <xf numFmtId="0" fontId="3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Continuous"/>
    </xf>
    <xf numFmtId="0" fontId="8" fillId="0" borderId="8" xfId="0" applyFont="1" applyBorder="1" applyAlignment="1">
      <alignment horizontal="centerContinuous"/>
    </xf>
    <xf numFmtId="0" fontId="0" fillId="0" borderId="9" xfId="0" applyBorder="1"/>
    <xf numFmtId="0" fontId="0" fillId="0" borderId="10" xfId="0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2" xfId="0" applyBorder="1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8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Continuous"/>
    </xf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50193883493272E-2"/>
          <c:y val="0.12097195042400521"/>
          <c:w val="0.88514728245720076"/>
          <c:h val="0.747079867830780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0118AF-1C6F-754A-B6E8-F9EEDBE5B07E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9C-4F6D-A6E8-3C5926C28380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32106355616723"/>
                  <c:y val="-9.9646848919166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'eDNA rel'!#REF!</c:f>
            </c:numRef>
          </c:xVal>
          <c:yVal>
            <c:numRef>
              <c:f>'eDNA rel'!#REF!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rel'!#REF!</c15:f>
              </c15:datalabelsRange>
            </c:ext>
            <c:ext xmlns:c16="http://schemas.microsoft.com/office/drawing/2014/chart" uri="{C3380CC4-5D6E-409C-BE32-E72D297353CC}">
              <c16:uniqueId val="{00000002-AE9C-4F6D-A6E8-3C5926C283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2882640"/>
        <c:axId val="681257968"/>
      </c:scatterChart>
      <c:valAx>
        <c:axId val="752882640"/>
        <c:scaling>
          <c:orientation val="minMax"/>
          <c:max val="4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Trawl 2019 CPUE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57968"/>
        <c:crosses val="autoZero"/>
        <c:crossBetween val="midCat"/>
      </c:valAx>
      <c:valAx>
        <c:axId val="681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eDNA gene copies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1D10D0-594F-9E42-BF0F-15430996E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83-41DC-91E2-DBC5BF88E2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A84C89-FA68-1A47-8142-B2E68FF31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083-41DC-91E2-DBC5BF88E2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7B7BD0-D64F-A04D-82A9-3B590996E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83-41DC-91E2-DBC5BF88E2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BB2D6D-1BED-594C-A27C-CD6D811AC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83-41DC-91E2-DBC5BF88E2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8E9793-3AEF-3A48-942F-42A386157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83-41DC-91E2-DBC5BF88E2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F8ADA5-2159-3B4B-B1F9-60C32E09E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83-41DC-91E2-DBC5BF88E2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6557BB-C00F-0241-9182-CA1E78D14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83-41DC-91E2-DBC5BF88E2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6C6E7F-1791-4045-B989-E56DCB446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83-41DC-91E2-DBC5BF88E2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DEC4F1-9025-7745-84F6-229135281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83-41DC-91E2-DBC5BF88E2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FFC471-CAFE-E044-8801-5246436BE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83-41DC-91E2-DBC5BF88E2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2305AF-A033-A64D-AA77-8BF61B9C3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83-41DC-91E2-DBC5BF88E289}"/>
                </c:ext>
              </c:extLst>
            </c:dLbl>
            <c:dLbl>
              <c:idx val="11"/>
              <c:layout>
                <c:manualLayout>
                  <c:x val="3.5273368606701292E-3"/>
                  <c:y val="3.4614053305642024E-2"/>
                </c:manualLayout>
              </c:layout>
              <c:tx>
                <c:rich>
                  <a:bodyPr/>
                  <a:lstStyle/>
                  <a:p>
                    <a:fld id="{017E9A34-96CF-8B41-9DE0-2FE85D7F1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083-41DC-91E2-DBC5BF88E2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2D4D310-616C-614C-9934-1960D192D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83-41DC-91E2-DBC5BF88E2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CA4039-68CC-7B49-AA05-7E03E00B1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083-41DC-91E2-DBC5BF88E2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CC0CD6D-8A3A-F247-B383-213B8D586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083-41DC-91E2-DBC5BF88E2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037931-F211-DA46-8F54-02A8E7186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083-41DC-91E2-DBC5BF88E28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E48A011-D798-074C-8B77-EB158D96E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083-41DC-91E2-DBC5BF88E2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1C221B1-D7F9-F841-A934-EF9B51DEA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083-41DC-91E2-DBC5BF88E2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2044BDD-139C-804A-9485-2BA4ABB59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083-41DC-91E2-DBC5BF88E2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D04E539-AA70-8D47-9CAD-286228E27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083-41DC-91E2-DBC5BF88E2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F488655-AF85-4846-B66B-EE9BDC610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083-41DC-91E2-DBC5BF88E2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all zeros accounted'!$M$2:$M$22</c:f>
              <c:numCache>
                <c:formatCode>General</c:formatCode>
                <c:ptCount val="21"/>
                <c:pt idx="0">
                  <c:v>2</c:v>
                </c:pt>
                <c:pt idx="1">
                  <c:v>100</c:v>
                </c:pt>
                <c:pt idx="2">
                  <c:v>331</c:v>
                </c:pt>
                <c:pt idx="3">
                  <c:v>16.5</c:v>
                </c:pt>
                <c:pt idx="4">
                  <c:v>926.5</c:v>
                </c:pt>
                <c:pt idx="5">
                  <c:v>93</c:v>
                </c:pt>
                <c:pt idx="6">
                  <c:v>67.5</c:v>
                </c:pt>
                <c:pt idx="7">
                  <c:v>146.5</c:v>
                </c:pt>
                <c:pt idx="8">
                  <c:v>7</c:v>
                </c:pt>
                <c:pt idx="9">
                  <c:v>116</c:v>
                </c:pt>
                <c:pt idx="10">
                  <c:v>41</c:v>
                </c:pt>
                <c:pt idx="11">
                  <c:v>16</c:v>
                </c:pt>
                <c:pt idx="12">
                  <c:v>201.5</c:v>
                </c:pt>
                <c:pt idx="13">
                  <c:v>5</c:v>
                </c:pt>
                <c:pt idx="14">
                  <c:v>1</c:v>
                </c:pt>
                <c:pt idx="15">
                  <c:v>26.5</c:v>
                </c:pt>
                <c:pt idx="16">
                  <c:v>251.5</c:v>
                </c:pt>
                <c:pt idx="17">
                  <c:v>73</c:v>
                </c:pt>
                <c:pt idx="18">
                  <c:v>230</c:v>
                </c:pt>
                <c:pt idx="19">
                  <c:v>5</c:v>
                </c:pt>
                <c:pt idx="20">
                  <c:v>89.5</c:v>
                </c:pt>
              </c:numCache>
            </c:numRef>
          </c:xVal>
          <c:yVal>
            <c:numRef>
              <c:f>'eDNA rel all zeros accounted'!$N$2:$N$22</c:f>
              <c:numCache>
                <c:formatCode>General</c:formatCode>
                <c:ptCount val="21"/>
                <c:pt idx="0">
                  <c:v>7.918772553452065E-2</c:v>
                </c:pt>
                <c:pt idx="1">
                  <c:v>11.462274901394846</c:v>
                </c:pt>
                <c:pt idx="2">
                  <c:v>12.469787370570948</c:v>
                </c:pt>
                <c:pt idx="3">
                  <c:v>2.1482068619679998E-2</c:v>
                </c:pt>
                <c:pt idx="4">
                  <c:v>4.8809053737665824</c:v>
                </c:pt>
                <c:pt idx="5">
                  <c:v>0.67857375651631757</c:v>
                </c:pt>
                <c:pt idx="6">
                  <c:v>4.4681142703149908</c:v>
                </c:pt>
                <c:pt idx="7">
                  <c:v>0.13372671113495355</c:v>
                </c:pt>
                <c:pt idx="8">
                  <c:v>6.8732913829081699E-2</c:v>
                </c:pt>
                <c:pt idx="9">
                  <c:v>0.36145634878974892</c:v>
                </c:pt>
                <c:pt idx="10">
                  <c:v>9.1375345668728396E-3</c:v>
                </c:pt>
                <c:pt idx="11">
                  <c:v>2.4349112426035501E-2</c:v>
                </c:pt>
                <c:pt idx="12">
                  <c:v>0.61661859698171317</c:v>
                </c:pt>
                <c:pt idx="13">
                  <c:v>1.0256376790118453</c:v>
                </c:pt>
                <c:pt idx="14">
                  <c:v>0.10208660120677557</c:v>
                </c:pt>
                <c:pt idx="15">
                  <c:v>6.9474543676347595E-4</c:v>
                </c:pt>
                <c:pt idx="16">
                  <c:v>1.9005435041720382</c:v>
                </c:pt>
                <c:pt idx="17">
                  <c:v>0.47046905111125004</c:v>
                </c:pt>
                <c:pt idx="18">
                  <c:v>0.10686722713851904</c:v>
                </c:pt>
                <c:pt idx="19">
                  <c:v>0.99214266961707243</c:v>
                </c:pt>
                <c:pt idx="20">
                  <c:v>0.22981473846604009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all zeros accounted'!$L$2:$L$22</c15:f>
                <c15:dlblRangeCache>
                  <c:ptCount val="21"/>
                  <c:pt idx="0">
                    <c:v>AMERICAN EEL</c:v>
                  </c:pt>
                  <c:pt idx="1">
                    <c:v>ATLANTIC MENHADEN</c:v>
                  </c:pt>
                  <c:pt idx="2">
                    <c:v>ATLANTIC SILVERSIDE</c:v>
                  </c:pt>
                  <c:pt idx="3">
                    <c:v>ATLANTIC TOMCOD</c:v>
                  </c:pt>
                  <c:pt idx="4">
                    <c:v>BAY ANCHOVY</c:v>
                  </c:pt>
                  <c:pt idx="5">
                    <c:v>BLACK SEA BASS</c:v>
                  </c:pt>
                  <c:pt idx="6">
                    <c:v>BLUEFISH</c:v>
                  </c:pt>
                  <c:pt idx="7">
                    <c:v>CUNNER</c:v>
                  </c:pt>
                  <c:pt idx="8">
                    <c:v>FOURSPINE STICKLEBACK</c:v>
                  </c:pt>
                  <c:pt idx="9">
                    <c:v>NORTHERN PIPEFISH</c:v>
                  </c:pt>
                  <c:pt idx="10">
                    <c:v>NORTHERN PUFFER</c:v>
                  </c:pt>
                  <c:pt idx="11">
                    <c:v>NORTHERN SEAROBIN</c:v>
                  </c:pt>
                  <c:pt idx="12">
                    <c:v>SCUP</c:v>
                  </c:pt>
                  <c:pt idx="13">
                    <c:v>SEABOARD GOBY</c:v>
                  </c:pt>
                  <c:pt idx="14">
                    <c:v>STRIPED KILLIFISH</c:v>
                  </c:pt>
                  <c:pt idx="15">
                    <c:v>STRIPED SEAROBIN</c:v>
                  </c:pt>
                  <c:pt idx="16">
                    <c:v>SUMMER FLOUNDER</c:v>
                  </c:pt>
                  <c:pt idx="17">
                    <c:v>TAUTOG</c:v>
                  </c:pt>
                  <c:pt idx="18">
                    <c:v>WEAKFISH</c:v>
                  </c:pt>
                  <c:pt idx="19">
                    <c:v>WINDOWPANE FLOUNDER</c:v>
                  </c:pt>
                  <c:pt idx="20">
                    <c:v>WINTER FLOUNDER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1083-41DC-91E2-DBC5BF88E2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EEE39E-245A-FA43-9AAF-C5809BA77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BD5-4C16-AFF1-08DD3E8B7C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E5A8B6-1176-2D4E-A00F-1DEDC8733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BD5-4C16-AFF1-08DD3E8B7C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E5C1E5-F6CE-9844-8BD4-35C341D5C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BD5-4C16-AFF1-08DD3E8B7CE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03C349-3A16-8A4E-9A7C-2234DC5CF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BD5-4C16-AFF1-08DD3E8B7C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890B55-C276-E04F-A086-27DE58010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BD5-4C16-AFF1-08DD3E8B7CE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054F83-A771-914A-A6D6-99681460F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BD5-4C16-AFF1-08DD3E8B7CE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5510AC-F431-9F44-8785-D6D7AA4A5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BD5-4C16-AFF1-08DD3E8B7CE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0EC2BF-C47A-7347-BF6B-F8359F1E7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BD5-4C16-AFF1-08DD3E8B7CE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9C6A0D-8FB8-1047-9E9E-3D1A28961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BD5-4C16-AFF1-08DD3E8B7CE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454622-27B3-2546-A29B-2240F5505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BD5-4C16-AFF1-08DD3E8B7CE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FC1E05-A4C7-864C-B360-A9FB22239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BD5-4C16-AFF1-08DD3E8B7CE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51290B-D58D-BD4C-86CC-5E2631007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BD5-4C16-AFF1-08DD3E8B7CE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230C05D-9DF5-3E42-BA48-05A36E14F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BD5-4C16-AFF1-08DD3E8B7CE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EF951CE-1622-B548-95F2-D48B6522F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BD5-4C16-AFF1-08DD3E8B7CE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460006A-2881-6742-BA94-BCB633F24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BD5-4C16-AFF1-08DD3E8B7CE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861B0C7-C03F-C243-A363-BDB851DC6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BD5-4C16-AFF1-08DD3E8B7CE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38B62A6-0012-7B4B-9F4A-223987410F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BD5-4C16-AFF1-08DD3E8B7CE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56AC6B3-B975-6541-837E-3703BFB3A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BD5-4C16-AFF1-08DD3E8B7CE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0E37580-8B10-7040-9026-E8B9D3BA3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BD5-4C16-AFF1-08DD3E8B7CE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0660FBA-8169-9547-8F6E-AB2E3DC00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BD5-4C16-AFF1-08DD3E8B7CE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26BE5A3-8015-9D4D-9EC3-E543B7826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BD5-4C16-AFF1-08DD3E8B7CE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BD5-4C16-AFF1-08DD3E8B7CE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BD5-4C16-AFF1-08DD3E8B7CE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BD5-4C16-AFF1-08DD3E8B7CE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BD5-4C16-AFF1-08DD3E8B7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all zeros accounted'!$Q$2:$Q$26</c:f>
              <c:numCache>
                <c:formatCode>General</c:formatCode>
                <c:ptCount val="25"/>
                <c:pt idx="0">
                  <c:v>4</c:v>
                </c:pt>
                <c:pt idx="1">
                  <c:v>200</c:v>
                </c:pt>
                <c:pt idx="2">
                  <c:v>640</c:v>
                </c:pt>
                <c:pt idx="3">
                  <c:v>16.5</c:v>
                </c:pt>
                <c:pt idx="4">
                  <c:v>1851.5</c:v>
                </c:pt>
                <c:pt idx="5">
                  <c:v>93</c:v>
                </c:pt>
                <c:pt idx="6">
                  <c:v>67.5</c:v>
                </c:pt>
                <c:pt idx="7">
                  <c:v>146.5</c:v>
                </c:pt>
                <c:pt idx="8">
                  <c:v>7</c:v>
                </c:pt>
                <c:pt idx="9">
                  <c:v>54</c:v>
                </c:pt>
                <c:pt idx="10">
                  <c:v>11</c:v>
                </c:pt>
                <c:pt idx="11">
                  <c:v>11</c:v>
                </c:pt>
                <c:pt idx="12">
                  <c:v>201.5</c:v>
                </c:pt>
                <c:pt idx="13">
                  <c:v>5</c:v>
                </c:pt>
                <c:pt idx="14">
                  <c:v>1</c:v>
                </c:pt>
                <c:pt idx="15">
                  <c:v>17.5</c:v>
                </c:pt>
                <c:pt idx="16">
                  <c:v>326.5</c:v>
                </c:pt>
                <c:pt idx="17">
                  <c:v>73</c:v>
                </c:pt>
                <c:pt idx="18">
                  <c:v>230</c:v>
                </c:pt>
                <c:pt idx="19">
                  <c:v>7</c:v>
                </c:pt>
                <c:pt idx="20">
                  <c:v>147.5</c:v>
                </c:pt>
                <c:pt idx="21">
                  <c:v>1.5</c:v>
                </c:pt>
                <c:pt idx="22">
                  <c:v>6</c:v>
                </c:pt>
                <c:pt idx="23">
                  <c:v>2.5</c:v>
                </c:pt>
                <c:pt idx="24">
                  <c:v>1.5</c:v>
                </c:pt>
              </c:numCache>
            </c:numRef>
          </c:xVal>
          <c:yVal>
            <c:numRef>
              <c:f>'eDNA rel all zeros accounted'!$R$2:$R$26</c:f>
              <c:numCache>
                <c:formatCode>General</c:formatCode>
                <c:ptCount val="25"/>
                <c:pt idx="0">
                  <c:v>7.918772553452065E-2</c:v>
                </c:pt>
                <c:pt idx="1">
                  <c:v>11.462274901394846</c:v>
                </c:pt>
                <c:pt idx="2">
                  <c:v>12.469787370570948</c:v>
                </c:pt>
                <c:pt idx="3">
                  <c:v>2.1482068619679998E-2</c:v>
                </c:pt>
                <c:pt idx="4">
                  <c:v>4.8809053737665824</c:v>
                </c:pt>
                <c:pt idx="5">
                  <c:v>0.67857375651631757</c:v>
                </c:pt>
                <c:pt idx="6">
                  <c:v>4.4681142703149908</c:v>
                </c:pt>
                <c:pt idx="7">
                  <c:v>0.13372671113495355</c:v>
                </c:pt>
                <c:pt idx="8">
                  <c:v>6.8732913829081699E-2</c:v>
                </c:pt>
                <c:pt idx="9">
                  <c:v>0.36145634878974892</c:v>
                </c:pt>
                <c:pt idx="10">
                  <c:v>9.1375345668728396E-3</c:v>
                </c:pt>
                <c:pt idx="11">
                  <c:v>2.4349112426035501E-2</c:v>
                </c:pt>
                <c:pt idx="12">
                  <c:v>0.61661859698171317</c:v>
                </c:pt>
                <c:pt idx="13">
                  <c:v>1.0256376790118453</c:v>
                </c:pt>
                <c:pt idx="14">
                  <c:v>0.10208660120677557</c:v>
                </c:pt>
                <c:pt idx="15">
                  <c:v>6.9474543676347595E-4</c:v>
                </c:pt>
                <c:pt idx="16">
                  <c:v>1.9005435041720382</c:v>
                </c:pt>
                <c:pt idx="17">
                  <c:v>0.47046905111125004</c:v>
                </c:pt>
                <c:pt idx="18">
                  <c:v>0.10686722713851904</c:v>
                </c:pt>
                <c:pt idx="19">
                  <c:v>0.99214266961707243</c:v>
                </c:pt>
                <c:pt idx="20">
                  <c:v>0.22981473846604009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all zeros accounted'!$P$2:$P$22</c15:f>
                <c15:dlblRangeCache>
                  <c:ptCount val="21"/>
                  <c:pt idx="0">
                    <c:v>AMERICAN EEL</c:v>
                  </c:pt>
                  <c:pt idx="1">
                    <c:v>ATLANTIC MENHADEN</c:v>
                  </c:pt>
                  <c:pt idx="2">
                    <c:v>ATLANTIC SILVERSIDE</c:v>
                  </c:pt>
                  <c:pt idx="3">
                    <c:v>ATLANTIC TOMCOD</c:v>
                  </c:pt>
                  <c:pt idx="4">
                    <c:v>BAY ANCHOVY</c:v>
                  </c:pt>
                  <c:pt idx="5">
                    <c:v>BLACK SEA BASS</c:v>
                  </c:pt>
                  <c:pt idx="6">
                    <c:v>BLUEFISH</c:v>
                  </c:pt>
                  <c:pt idx="7">
                    <c:v>CUNNER</c:v>
                  </c:pt>
                  <c:pt idx="8">
                    <c:v>FOURSPINE STICKLEBACK</c:v>
                  </c:pt>
                  <c:pt idx="9">
                    <c:v>NORTHERN PIPEFISH</c:v>
                  </c:pt>
                  <c:pt idx="10">
                    <c:v>NORTHERN PUFFER</c:v>
                  </c:pt>
                  <c:pt idx="11">
                    <c:v>NORTHERN SEAROBIN</c:v>
                  </c:pt>
                  <c:pt idx="12">
                    <c:v>SCUP</c:v>
                  </c:pt>
                  <c:pt idx="13">
                    <c:v>SEABOARD GOBY</c:v>
                  </c:pt>
                  <c:pt idx="14">
                    <c:v>STRIPED KILLIFISH</c:v>
                  </c:pt>
                  <c:pt idx="15">
                    <c:v>STRIPED SEAROBIN</c:v>
                  </c:pt>
                  <c:pt idx="16">
                    <c:v>SUMMER FLOUNDER</c:v>
                  </c:pt>
                  <c:pt idx="17">
                    <c:v>TAUTOG</c:v>
                  </c:pt>
                  <c:pt idx="18">
                    <c:v>WEAKFISH</c:v>
                  </c:pt>
                  <c:pt idx="19">
                    <c:v>WINDOWPANE FLOUNDER</c:v>
                  </c:pt>
                  <c:pt idx="20">
                    <c:v>WINTER FLOUNDER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5BD5-4C16-AFF1-08DD3E8B7C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6330597564193"/>
          <c:y val="2.5605214152700187E-2"/>
          <c:w val="0.84464886333652733"/>
          <c:h val="0.871035132479948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041C309-49D9-A84C-89A0-EC44E1A36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DB4-4AB2-B3B1-46BFD4B189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5302F8-0CCF-DA4F-A75B-F808E7A03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DB4-4AB2-B3B1-46BFD4B189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3AD0D1-36FE-3B4F-8CBB-CF761268F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DB4-4AB2-B3B1-46BFD4B189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2D1C2C-87E2-7144-9396-AAEDCAB5B0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DB4-4AB2-B3B1-46BFD4B189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8691E2-5A04-774A-8FB6-BA13128A5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DB4-4AB2-B3B1-46BFD4B189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355A80-CB5F-3D40-8C9E-ADCEA4309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DB4-4AB2-B3B1-46BFD4B189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7E682C-2707-3443-962B-35F68CDDD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DB4-4AB2-B3B1-46BFD4B189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C295DE-FE03-A34C-8B41-3C8B7CF9B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DB4-4AB2-B3B1-46BFD4B189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FE2C92-DD64-854A-B8FC-E2B80AAF5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DB4-4AB2-B3B1-46BFD4B189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B6BA34-2F0C-0847-8E1A-5D9C26E80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DB4-4AB2-B3B1-46BFD4B189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069FA9-093C-4F44-820C-F202985BC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DB4-4AB2-B3B1-46BFD4B189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1FF238-8240-0E4F-9553-060DB0151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DB4-4AB2-B3B1-46BFD4B189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AF1A425-C540-8149-BF2D-027A2EA33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DB4-4AB2-B3B1-46BFD4B189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4FAC2B1-1A63-8448-B104-1345C440B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DB4-4AB2-B3B1-46BFD4B189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561BB10-B649-B74D-BD3B-E6B48BEF1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DB4-4AB2-B3B1-46BFD4B189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8A5AB3D-7F95-3242-BED0-10ADD136B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DB4-4AB2-B3B1-46BFD4B189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214C64F-F0B7-6545-B314-84247D116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DB4-4AB2-B3B1-46BFD4B189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86654C2-31BD-F348-890F-CBD6F9E4D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DB4-4AB2-B3B1-46BFD4B189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FE6D21A-15BE-F549-93AA-D64787CCC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DB4-4AB2-B3B1-46BFD4B189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48D0EA2-0A34-D14B-A2B9-647CD422F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DB4-4AB2-B3B1-46BFD4B189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962BAEE-B891-E74D-A323-792FF7A8C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DB4-4AB2-B3B1-46BFD4B189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B3F7A6F-DE57-1F48-90BE-15F891A72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DB4-4AB2-B3B1-46BFD4B189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15B5C0B-A79E-D74A-9C6D-498D12EB8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DB4-4AB2-B3B1-46BFD4B189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655C99D-3A12-6948-8F74-BF5B71523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DB4-4AB2-B3B1-46BFD4B1892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79BD680-A7B8-F746-90D9-19D6836E5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DB4-4AB2-B3B1-46BFD4B18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all zeros accounted'!$U$2:$U$26</c:f>
              <c:numCache>
                <c:formatCode>General</c:formatCode>
                <c:ptCount val="25"/>
                <c:pt idx="0">
                  <c:v>2469.585000000015</c:v>
                </c:pt>
                <c:pt idx="1">
                  <c:v>587.51999999999953</c:v>
                </c:pt>
                <c:pt idx="2">
                  <c:v>5336.2649999998976</c:v>
                </c:pt>
                <c:pt idx="3">
                  <c:v>546.24</c:v>
                </c:pt>
                <c:pt idx="4">
                  <c:v>3346.05</c:v>
                </c:pt>
                <c:pt idx="5">
                  <c:v>17.5</c:v>
                </c:pt>
                <c:pt idx="6">
                  <c:v>58.800000000000004</c:v>
                </c:pt>
                <c:pt idx="7">
                  <c:v>614.10000000000014</c:v>
                </c:pt>
                <c:pt idx="8">
                  <c:v>1162.03</c:v>
                </c:pt>
                <c:pt idx="9">
                  <c:v>353.69999999999987</c:v>
                </c:pt>
                <c:pt idx="10">
                  <c:v>416.61500000000007</c:v>
                </c:pt>
                <c:pt idx="11">
                  <c:v>881.25000000000011</c:v>
                </c:pt>
                <c:pt idx="12">
                  <c:v>559.49999999999989</c:v>
                </c:pt>
                <c:pt idx="13">
                  <c:v>1561.2199999999991</c:v>
                </c:pt>
                <c:pt idx="14">
                  <c:v>2.1</c:v>
                </c:pt>
                <c:pt idx="15">
                  <c:v>20.100000000000001</c:v>
                </c:pt>
                <c:pt idx="16">
                  <c:v>19.600000000000001</c:v>
                </c:pt>
                <c:pt idx="17">
                  <c:v>70.350000000000009</c:v>
                </c:pt>
                <c:pt idx="18">
                  <c:v>104.60000000000001</c:v>
                </c:pt>
                <c:pt idx="19">
                  <c:v>125.50000000000003</c:v>
                </c:pt>
                <c:pt idx="20">
                  <c:v>112.3</c:v>
                </c:pt>
                <c:pt idx="21">
                  <c:v>10.6</c:v>
                </c:pt>
                <c:pt idx="22">
                  <c:v>28.1</c:v>
                </c:pt>
                <c:pt idx="23">
                  <c:v>36.049999999999997</c:v>
                </c:pt>
                <c:pt idx="24">
                  <c:v>7.5</c:v>
                </c:pt>
              </c:numCache>
            </c:numRef>
          </c:xVal>
          <c:yVal>
            <c:numRef>
              <c:f>'eDNA rel all zeros accounted'!$V$2:$V$26</c:f>
              <c:numCache>
                <c:formatCode>General</c:formatCode>
                <c:ptCount val="25"/>
                <c:pt idx="0">
                  <c:v>12.469787370570948</c:v>
                </c:pt>
                <c:pt idx="1">
                  <c:v>11.462274901394846</c:v>
                </c:pt>
                <c:pt idx="2">
                  <c:v>4.8809053737665824</c:v>
                </c:pt>
                <c:pt idx="3">
                  <c:v>4.4681142703149908</c:v>
                </c:pt>
                <c:pt idx="4">
                  <c:v>1.9005435041720382</c:v>
                </c:pt>
                <c:pt idx="5">
                  <c:v>1.0256376790118453</c:v>
                </c:pt>
                <c:pt idx="6">
                  <c:v>0.99214266961707243</c:v>
                </c:pt>
                <c:pt idx="7">
                  <c:v>0.67857375651631757</c:v>
                </c:pt>
                <c:pt idx="8">
                  <c:v>0.61661859698171317</c:v>
                </c:pt>
                <c:pt idx="9">
                  <c:v>0.47046905111125004</c:v>
                </c:pt>
                <c:pt idx="10">
                  <c:v>0.36145634878974892</c:v>
                </c:pt>
                <c:pt idx="11">
                  <c:v>0.22981473846604009</c:v>
                </c:pt>
                <c:pt idx="12">
                  <c:v>0.13372671113495355</c:v>
                </c:pt>
                <c:pt idx="13">
                  <c:v>0.10686722713851904</c:v>
                </c:pt>
                <c:pt idx="14">
                  <c:v>0.10208660120677557</c:v>
                </c:pt>
                <c:pt idx="15">
                  <c:v>7.918772553452065E-2</c:v>
                </c:pt>
                <c:pt idx="16">
                  <c:v>6.8732913829081699E-2</c:v>
                </c:pt>
                <c:pt idx="17">
                  <c:v>2.4349112426035501E-2</c:v>
                </c:pt>
                <c:pt idx="18">
                  <c:v>2.1482068619679998E-2</c:v>
                </c:pt>
                <c:pt idx="19">
                  <c:v>9.1375345668728396E-3</c:v>
                </c:pt>
                <c:pt idx="20">
                  <c:v>6.9474543676347595E-4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all zeros accounted'!$T$2:$T$26</c15:f>
                <c15:dlblRangeCache>
                  <c:ptCount val="25"/>
                  <c:pt idx="0">
                    <c:v>ATLANTIC SILVERSIDE</c:v>
                  </c:pt>
                  <c:pt idx="1">
                    <c:v>ATLANTIC MENHADEN</c:v>
                  </c:pt>
                  <c:pt idx="2">
                    <c:v>BAY ANCHOVY</c:v>
                  </c:pt>
                  <c:pt idx="3">
                    <c:v>BLUEFISH</c:v>
                  </c:pt>
                  <c:pt idx="4">
                    <c:v>SUMMER FLOUNDER</c:v>
                  </c:pt>
                  <c:pt idx="5">
                    <c:v>SEABOARD GOBY</c:v>
                  </c:pt>
                  <c:pt idx="6">
                    <c:v>WINDOWPANE FLOUNDER</c:v>
                  </c:pt>
                  <c:pt idx="7">
                    <c:v>BLACK SEA BASS</c:v>
                  </c:pt>
                  <c:pt idx="8">
                    <c:v>SCUP</c:v>
                  </c:pt>
                  <c:pt idx="9">
                    <c:v>TAUTOG</c:v>
                  </c:pt>
                  <c:pt idx="10">
                    <c:v>NORTHERN PIPEFISH</c:v>
                  </c:pt>
                  <c:pt idx="11">
                    <c:v>WINTER FLOUNDER</c:v>
                  </c:pt>
                  <c:pt idx="12">
                    <c:v>CUNNER</c:v>
                  </c:pt>
                  <c:pt idx="13">
                    <c:v>WEAKFISH</c:v>
                  </c:pt>
                  <c:pt idx="14">
                    <c:v>STRIPED KILLIFISH</c:v>
                  </c:pt>
                  <c:pt idx="15">
                    <c:v>AMERICAN EEL</c:v>
                  </c:pt>
                  <c:pt idx="16">
                    <c:v>FOURSPINE STICKLEBACK</c:v>
                  </c:pt>
                  <c:pt idx="17">
                    <c:v>NORTHERN SEAROBIN</c:v>
                  </c:pt>
                  <c:pt idx="18">
                    <c:v>ATLANTIC TOMCOD</c:v>
                  </c:pt>
                  <c:pt idx="19">
                    <c:v>NORTHERN PUFFER</c:v>
                  </c:pt>
                  <c:pt idx="20">
                    <c:v>STRIPED SEAROBIN</c:v>
                  </c:pt>
                  <c:pt idx="21">
                    <c:v>BLUESPOTTED CORNETFISH</c:v>
                  </c:pt>
                  <c:pt idx="22">
                    <c:v>BUTTERFISH</c:v>
                  </c:pt>
                  <c:pt idx="23">
                    <c:v>LINED SEAHORSE</c:v>
                  </c:pt>
                  <c:pt idx="24">
                    <c:v>ROCK GUNNEL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ADB4-4AB2-B3B1-46BFD4B189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Allometric factor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50193883493272E-2"/>
          <c:y val="0.12097195042400521"/>
          <c:w val="0.88514728245720076"/>
          <c:h val="0.747079867830780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BABEF0-E96A-5047-9034-1CCAC830D28F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27E-47A8-90A2-A0718D9D1DBF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32106355616723"/>
                  <c:y val="-9.9646848919166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'eDNA rel'!#REF!</c:f>
            </c:numRef>
          </c:xVal>
          <c:yVal>
            <c:numRef>
              <c:f>'eDNA rel'!#REF!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rel'!#REF!</c15:f>
              </c15:datalabelsRange>
            </c:ext>
            <c:ext xmlns:c16="http://schemas.microsoft.com/office/drawing/2014/chart" uri="{C3380CC4-5D6E-409C-BE32-E72D297353CC}">
              <c16:uniqueId val="{00000002-F27E-47A8-90A2-A0718D9D1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2882640"/>
        <c:axId val="681257968"/>
      </c:scatterChart>
      <c:valAx>
        <c:axId val="752882640"/>
        <c:scaling>
          <c:orientation val="minMax"/>
          <c:max val="4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Trawl 2019 CPUE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57968"/>
        <c:crosses val="autoZero"/>
        <c:crossBetween val="midCat"/>
      </c:valAx>
      <c:valAx>
        <c:axId val="681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eDNA gene copies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'eDNA rel no zeroes accounted'!$F$1</c:f>
              <c:strCache>
                <c:ptCount val="1"/>
                <c:pt idx="0">
                  <c:v>eDNA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254837531945966E-2"/>
                  <c:y val="-2.4484085344526091E-2"/>
                </c:manualLayout>
              </c:layout>
              <c:tx>
                <c:rich>
                  <a:bodyPr/>
                  <a:lstStyle/>
                  <a:p>
                    <a:fld id="{60D423CF-1033-F344-A8F6-0622A61EB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62D-4A80-BD13-F67309E57FB9}"/>
                </c:ext>
              </c:extLst>
            </c:dLbl>
            <c:dLbl>
              <c:idx val="1"/>
              <c:layout>
                <c:manualLayout>
                  <c:x val="-9.1274187659729829E-3"/>
                  <c:y val="1.7488632388947153E-2"/>
                </c:manualLayout>
              </c:layout>
              <c:tx>
                <c:rich>
                  <a:bodyPr/>
                  <a:lstStyle/>
                  <a:p>
                    <a:fld id="{44FB3EA5-E786-874A-819B-4866162A2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62D-4A80-BD13-F67309E57FB9}"/>
                </c:ext>
              </c:extLst>
            </c:dLbl>
            <c:dLbl>
              <c:idx val="2"/>
              <c:layout>
                <c:manualLayout>
                  <c:x val="-3.8335158817086525E-2"/>
                  <c:y val="2.4484085344526122E-2"/>
                </c:manualLayout>
              </c:layout>
              <c:tx>
                <c:rich>
                  <a:bodyPr/>
                  <a:lstStyle/>
                  <a:p>
                    <a:fld id="{74A2610B-D900-424B-8FE3-29EF846AD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62D-4A80-BD13-F67309E57F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347942-87B0-1F46-A13D-79377AB39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62D-4A80-BD13-F67309E57F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895902-8267-5940-9BA3-1D58B7490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62D-4A80-BD13-F67309E57FB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239935-C811-ED41-817E-5F5E09479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62D-4A80-BD13-F67309E57FB9}"/>
                </c:ext>
              </c:extLst>
            </c:dLbl>
            <c:dLbl>
              <c:idx val="6"/>
              <c:layout>
                <c:manualLayout>
                  <c:x val="-3.2858707557502739E-2"/>
                  <c:y val="3.1479538300104928E-2"/>
                </c:manualLayout>
              </c:layout>
              <c:tx>
                <c:rich>
                  <a:bodyPr/>
                  <a:lstStyle/>
                  <a:p>
                    <a:fld id="{6436859A-3BCA-994E-A28D-4D8778682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62D-4A80-BD13-F67309E57FB9}"/>
                </c:ext>
              </c:extLst>
            </c:dLbl>
            <c:dLbl>
              <c:idx val="7"/>
              <c:layout>
                <c:manualLayout>
                  <c:x val="-1.8254837531947305E-3"/>
                  <c:y val="-1.0493179433368374E-2"/>
                </c:manualLayout>
              </c:layout>
              <c:tx>
                <c:rich>
                  <a:bodyPr/>
                  <a:lstStyle/>
                  <a:p>
                    <a:fld id="{500FCA4B-9504-3C4F-B741-8EE41AB27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62D-4A80-BD13-F67309E57FB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868F2F9-CEB3-B747-A65C-09E95BE99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62D-4A80-BD13-F67309E57FB9}"/>
                </c:ext>
              </c:extLst>
            </c:dLbl>
            <c:dLbl>
              <c:idx val="9"/>
              <c:layout>
                <c:manualLayout>
                  <c:x val="-1.8254837531945967E-3"/>
                  <c:y val="1.3990905911157748E-2"/>
                </c:manualLayout>
              </c:layout>
              <c:tx>
                <c:rich>
                  <a:bodyPr/>
                  <a:lstStyle/>
                  <a:p>
                    <a:fld id="{486C8A86-4182-3140-8907-00CA6C4D3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62D-4A80-BD13-F67309E57FB9}"/>
                </c:ext>
              </c:extLst>
            </c:dLbl>
            <c:dLbl>
              <c:idx val="10"/>
              <c:layout>
                <c:manualLayout>
                  <c:x val="-7.3019350127783867E-3"/>
                  <c:y val="6.9954529555788098E-3"/>
                </c:manualLayout>
              </c:layout>
              <c:tx>
                <c:rich>
                  <a:bodyPr/>
                  <a:lstStyle/>
                  <a:p>
                    <a:fld id="{B6674708-A450-1D48-A259-9E10BB144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62D-4A80-BD13-F67309E57FB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3FCFA8C-8011-B34A-B392-0D91943C91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62D-4A80-BD13-F67309E57FB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38C54D2-E6B4-9A4A-B46F-952B9F459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62D-4A80-BD13-F67309E57FB9}"/>
                </c:ext>
              </c:extLst>
            </c:dLbl>
            <c:dLbl>
              <c:idx val="13"/>
              <c:layout>
                <c:manualLayout>
                  <c:x val="0"/>
                  <c:y val="1.049317943336831E-2"/>
                </c:manualLayout>
              </c:layout>
              <c:tx>
                <c:rich>
                  <a:bodyPr/>
                  <a:lstStyle/>
                  <a:p>
                    <a:fld id="{F7FFA34F-8DF9-BD4F-8126-57B136FA2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62D-4A80-BD13-F67309E57FB9}"/>
                </c:ext>
              </c:extLst>
            </c:dLbl>
            <c:dLbl>
              <c:idx val="14"/>
              <c:layout>
                <c:manualLayout>
                  <c:x val="-5.4764512595837896E-3"/>
                  <c:y val="-1.049317943336831E-2"/>
                </c:manualLayout>
              </c:layout>
              <c:tx>
                <c:rich>
                  <a:bodyPr/>
                  <a:lstStyle/>
                  <a:p>
                    <a:fld id="{D7AF5D0A-0DD1-9040-B283-DFCCBA73B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62D-4A80-BD13-F67309E57FB9}"/>
                </c:ext>
              </c:extLst>
            </c:dLbl>
            <c:dLbl>
              <c:idx val="15"/>
              <c:layout>
                <c:manualLayout>
                  <c:x val="-1.0952902519167546E-2"/>
                  <c:y val="1.3990905911157812E-2"/>
                </c:manualLayout>
              </c:layout>
              <c:tx>
                <c:rich>
                  <a:bodyPr/>
                  <a:lstStyle/>
                  <a:p>
                    <a:fld id="{5B787421-45CE-9C49-9475-75CD6BB3E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62D-4A80-BD13-F67309E57FB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2B0D96D-DC7B-7A46-96D5-6D30B1609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62D-4A80-BD13-F67309E57FB9}"/>
                </c:ext>
              </c:extLst>
            </c:dLbl>
            <c:dLbl>
              <c:idx val="17"/>
              <c:layout>
                <c:manualLayout>
                  <c:x val="-5.4764512595837896E-3"/>
                  <c:y val="-1.0493179433368374E-2"/>
                </c:manualLayout>
              </c:layout>
              <c:tx>
                <c:rich>
                  <a:bodyPr/>
                  <a:lstStyle/>
                  <a:p>
                    <a:fld id="{C9B178B9-A29F-7948-909C-F7D3222D3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62D-4A80-BD13-F67309E57FB9}"/>
                </c:ext>
              </c:extLst>
            </c:dLbl>
            <c:dLbl>
              <c:idx val="18"/>
              <c:layout>
                <c:manualLayout>
                  <c:x val="-1.8254837531945967E-3"/>
                  <c:y val="2.098635886673662E-2"/>
                </c:manualLayout>
              </c:layout>
              <c:tx>
                <c:rich>
                  <a:bodyPr/>
                  <a:lstStyle/>
                  <a:p>
                    <a:fld id="{FDBB03C7-F5D7-FA45-86B5-E85FA794A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62D-4A80-BD13-F67309E57FB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515DE09-10E9-6342-A15B-E49B7782D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62D-4A80-BD13-F67309E57FB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92A96C3-B115-6B4A-84CA-8ED7A7C0A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62D-4A80-BD13-F67309E57F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no zeroes accounted'!$E$2:$E$22</c:f>
              <c:numCache>
                <c:formatCode>General</c:formatCode>
                <c:ptCount val="21"/>
                <c:pt idx="0">
                  <c:v>1.2560975609756098</c:v>
                </c:pt>
                <c:pt idx="1">
                  <c:v>0.4065040650406504</c:v>
                </c:pt>
                <c:pt idx="2">
                  <c:v>3.7601626016260163</c:v>
                </c:pt>
                <c:pt idx="3">
                  <c:v>0.2073170731707317</c:v>
                </c:pt>
                <c:pt idx="4">
                  <c:v>0.3048780487804878</c:v>
                </c:pt>
                <c:pt idx="5">
                  <c:v>2.032520325203252E-2</c:v>
                </c:pt>
                <c:pt idx="6">
                  <c:v>8.130081300813009E-3</c:v>
                </c:pt>
                <c:pt idx="7">
                  <c:v>0.22764227642276422</c:v>
                </c:pt>
                <c:pt idx="8">
                  <c:v>0.6097560975609756</c:v>
                </c:pt>
                <c:pt idx="9">
                  <c:v>0.26016260162601629</c:v>
                </c:pt>
                <c:pt idx="10">
                  <c:v>0.25203252032520324</c:v>
                </c:pt>
                <c:pt idx="11">
                  <c:v>0.23577235772357724</c:v>
                </c:pt>
                <c:pt idx="12">
                  <c:v>0.58536585365853655</c:v>
                </c:pt>
                <c:pt idx="13">
                  <c:v>0.62195121951219512</c:v>
                </c:pt>
                <c:pt idx="14">
                  <c:v>4.0650406504065045E-3</c:v>
                </c:pt>
                <c:pt idx="15">
                  <c:v>8.130081300813009E-3</c:v>
                </c:pt>
                <c:pt idx="16">
                  <c:v>2.8455284552845527E-2</c:v>
                </c:pt>
                <c:pt idx="17">
                  <c:v>2.032520325203252E-2</c:v>
                </c:pt>
                <c:pt idx="18">
                  <c:v>4.4715447154471545E-2</c:v>
                </c:pt>
                <c:pt idx="19">
                  <c:v>0.12195121951219512</c:v>
                </c:pt>
                <c:pt idx="20">
                  <c:v>3.6585365853658534E-2</c:v>
                </c:pt>
              </c:numCache>
            </c:numRef>
          </c:xVal>
          <c:yVal>
            <c:numRef>
              <c:f>'eDNA rel no zeroes accounted'!$F$2:$F$22</c:f>
              <c:numCache>
                <c:formatCode>General</c:formatCode>
                <c:ptCount val="21"/>
                <c:pt idx="0">
                  <c:v>12.469787370570948</c:v>
                </c:pt>
                <c:pt idx="1">
                  <c:v>11.462274901394846</c:v>
                </c:pt>
                <c:pt idx="2">
                  <c:v>4.8809053737665824</c:v>
                </c:pt>
                <c:pt idx="3">
                  <c:v>4.4681142703149908</c:v>
                </c:pt>
                <c:pt idx="4">
                  <c:v>1.9005435041720382</c:v>
                </c:pt>
                <c:pt idx="5">
                  <c:v>1.0256376790118453</c:v>
                </c:pt>
                <c:pt idx="6">
                  <c:v>0.99214266961707243</c:v>
                </c:pt>
                <c:pt idx="7">
                  <c:v>0.67857375651631757</c:v>
                </c:pt>
                <c:pt idx="8">
                  <c:v>0.61661859698171317</c:v>
                </c:pt>
                <c:pt idx="9">
                  <c:v>0.47046905111125004</c:v>
                </c:pt>
                <c:pt idx="10">
                  <c:v>0.36145634878974892</c:v>
                </c:pt>
                <c:pt idx="11">
                  <c:v>0.22981473846604009</c:v>
                </c:pt>
                <c:pt idx="12">
                  <c:v>0.13372671113495355</c:v>
                </c:pt>
                <c:pt idx="13">
                  <c:v>0.10686722713851904</c:v>
                </c:pt>
                <c:pt idx="14">
                  <c:v>0.10208660120677557</c:v>
                </c:pt>
                <c:pt idx="15">
                  <c:v>7.918772553452065E-2</c:v>
                </c:pt>
                <c:pt idx="16">
                  <c:v>6.8732913829081699E-2</c:v>
                </c:pt>
                <c:pt idx="17">
                  <c:v>2.4349112426035501E-2</c:v>
                </c:pt>
                <c:pt idx="18">
                  <c:v>2.1482068619679998E-2</c:v>
                </c:pt>
                <c:pt idx="19">
                  <c:v>9.1375345668728396E-3</c:v>
                </c:pt>
                <c:pt idx="20">
                  <c:v>6.9474543676347595E-4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no zeroes accounted'!$D$2:$D$22</c15:f>
                <c15:dlblRangeCache>
                  <c:ptCount val="21"/>
                  <c:pt idx="0">
                    <c:v>ATLANTIC SILVERSIDE</c:v>
                  </c:pt>
                  <c:pt idx="1">
                    <c:v>ATLANTIC MENHADEN</c:v>
                  </c:pt>
                  <c:pt idx="2">
                    <c:v>BAY ANCHOVY</c:v>
                  </c:pt>
                  <c:pt idx="3">
                    <c:v>BLUEFISH</c:v>
                  </c:pt>
                  <c:pt idx="4">
                    <c:v>SUMMER FLOUNDER</c:v>
                  </c:pt>
                  <c:pt idx="5">
                    <c:v>SEABOARD GOBY</c:v>
                  </c:pt>
                  <c:pt idx="6">
                    <c:v>WINDOWPANE FLOUNDER</c:v>
                  </c:pt>
                  <c:pt idx="7">
                    <c:v>BLACK SEA BASS</c:v>
                  </c:pt>
                  <c:pt idx="8">
                    <c:v>SCUP</c:v>
                  </c:pt>
                  <c:pt idx="9">
                    <c:v>TAUTOG</c:v>
                  </c:pt>
                  <c:pt idx="10">
                    <c:v>NORTHERN PIPEFISH</c:v>
                  </c:pt>
                  <c:pt idx="11">
                    <c:v>WINTER FLOUNDER</c:v>
                  </c:pt>
                  <c:pt idx="12">
                    <c:v>CUNNER</c:v>
                  </c:pt>
                  <c:pt idx="13">
                    <c:v>WEAKFISH</c:v>
                  </c:pt>
                  <c:pt idx="14">
                    <c:v>STRIPED KILLIFISH</c:v>
                  </c:pt>
                  <c:pt idx="15">
                    <c:v>AMERICAN EEL</c:v>
                  </c:pt>
                  <c:pt idx="16">
                    <c:v>FOURSPINE STICKLEBACK</c:v>
                  </c:pt>
                  <c:pt idx="17">
                    <c:v>NORTHERN SEAROBIN</c:v>
                  </c:pt>
                  <c:pt idx="18">
                    <c:v>ATLANTIC TOMCOD</c:v>
                  </c:pt>
                  <c:pt idx="19">
                    <c:v>NORTHERN PUFFER</c:v>
                  </c:pt>
                  <c:pt idx="20">
                    <c:v>STRIPED SEAROBIN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662D-4A80-BD13-F67309E57F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07C50F-527C-0644-BE57-230D03759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B48-4393-9B2A-D48D96A151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B595CD-73BF-CA4F-B407-32FC2C0B2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48-4393-9B2A-D48D96A151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F8CB53-4FDA-A14B-BA2C-A845E5FB6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48-4393-9B2A-D48D96A151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0A4615-D18D-4D43-AF2C-4F74D3201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48-4393-9B2A-D48D96A151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816A3F-8695-BB43-B8A2-71D0980C2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48-4393-9B2A-D48D96A151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B64B03-5892-674D-88B8-308F5AF78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48-4393-9B2A-D48D96A151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1D280-C21F-6241-BC42-0B4B48ECD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48-4393-9B2A-D48D96A151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B9AB5B-828E-FD40-A22E-E6E601455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48-4393-9B2A-D48D96A151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E21A65F-5B01-A940-AED1-D6BE620B1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48-4393-9B2A-D48D96A151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146C03-E84E-A34B-A00B-2C0B42D85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48-4393-9B2A-D48D96A1514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053EA61-870D-D846-9DD1-AEB9058FD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48-4393-9B2A-D48D96A1514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F3A74C2-5BE9-3341-B051-C7DCB9865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48-4393-9B2A-D48D96A1514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8FEC45A-184F-9844-B4DD-2C7C8C05B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48-4393-9B2A-D48D96A1514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48C01D5-EB62-5743-B07D-D3FE8E3AD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48-4393-9B2A-D48D96A1514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BC90333-80C8-3F40-9537-7AA9AA8F7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48-4393-9B2A-D48D96A1514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AC1799A-AD17-9448-9D52-8D92227E1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48-4393-9B2A-D48D96A1514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5406B01-0F0E-3A47-A431-3403F9F17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48-4393-9B2A-D48D96A1514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085772D-48A1-114A-B38F-90AF13D0A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48-4393-9B2A-D48D96A1514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AC3E637-F33B-1649-85AE-22C23E2C1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48-4393-9B2A-D48D96A1514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FA8DAB8-B760-2447-B524-33B7F860E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48-4393-9B2A-D48D96A1514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73CECE5-51FC-F34C-8047-BB58997BD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B48-4393-9B2A-D48D96A15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no zeroes accounted'!$I$2:$I$22</c:f>
              <c:numCache>
                <c:formatCode>General</c:formatCode>
                <c:ptCount val="21"/>
                <c:pt idx="0">
                  <c:v>1646.3899999999953</c:v>
                </c:pt>
                <c:pt idx="1">
                  <c:v>391.68000000000046</c:v>
                </c:pt>
                <c:pt idx="2">
                  <c:v>3557.5100000000307</c:v>
                </c:pt>
                <c:pt idx="3">
                  <c:v>364.15999999999997</c:v>
                </c:pt>
                <c:pt idx="4">
                  <c:v>2230.7000000000007</c:v>
                </c:pt>
                <c:pt idx="5">
                  <c:v>17.5</c:v>
                </c:pt>
                <c:pt idx="6">
                  <c:v>39.200000000000003</c:v>
                </c:pt>
                <c:pt idx="7">
                  <c:v>614.09999999999991</c:v>
                </c:pt>
                <c:pt idx="8">
                  <c:v>1162.0299999999997</c:v>
                </c:pt>
                <c:pt idx="9">
                  <c:v>353.69999999999982</c:v>
                </c:pt>
                <c:pt idx="10">
                  <c:v>833.23</c:v>
                </c:pt>
                <c:pt idx="11">
                  <c:v>587.49999999999989</c:v>
                </c:pt>
                <c:pt idx="12">
                  <c:v>559.49999999999955</c:v>
                </c:pt>
                <c:pt idx="13">
                  <c:v>1561.2199999999984</c:v>
                </c:pt>
                <c:pt idx="14">
                  <c:v>2.1</c:v>
                </c:pt>
                <c:pt idx="15">
                  <c:v>13.4</c:v>
                </c:pt>
                <c:pt idx="16">
                  <c:v>19.600000000000001</c:v>
                </c:pt>
                <c:pt idx="17">
                  <c:v>140.70000000000002</c:v>
                </c:pt>
                <c:pt idx="18">
                  <c:v>104.59999999999998</c:v>
                </c:pt>
                <c:pt idx="19">
                  <c:v>251</c:v>
                </c:pt>
                <c:pt idx="20">
                  <c:v>224.6</c:v>
                </c:pt>
              </c:numCache>
            </c:numRef>
          </c:xVal>
          <c:yVal>
            <c:numRef>
              <c:f>'eDNA rel no zeroes accounted'!$J$2:$J$22</c:f>
              <c:numCache>
                <c:formatCode>General</c:formatCode>
                <c:ptCount val="21"/>
                <c:pt idx="0">
                  <c:v>12.469787370570948</c:v>
                </c:pt>
                <c:pt idx="1">
                  <c:v>11.462274901394846</c:v>
                </c:pt>
                <c:pt idx="2">
                  <c:v>4.8809053737665824</c:v>
                </c:pt>
                <c:pt idx="3">
                  <c:v>4.4681142703149908</c:v>
                </c:pt>
                <c:pt idx="4">
                  <c:v>1.9005435041720382</c:v>
                </c:pt>
                <c:pt idx="5">
                  <c:v>1.0256376790118453</c:v>
                </c:pt>
                <c:pt idx="6">
                  <c:v>0.99214266961707243</c:v>
                </c:pt>
                <c:pt idx="7">
                  <c:v>0.67857375651631757</c:v>
                </c:pt>
                <c:pt idx="8">
                  <c:v>0.61661859698171317</c:v>
                </c:pt>
                <c:pt idx="9">
                  <c:v>0.47046905111125004</c:v>
                </c:pt>
                <c:pt idx="10">
                  <c:v>0.36145634878974892</c:v>
                </c:pt>
                <c:pt idx="11">
                  <c:v>0.22981473846604009</c:v>
                </c:pt>
                <c:pt idx="12">
                  <c:v>0.13372671113495355</c:v>
                </c:pt>
                <c:pt idx="13">
                  <c:v>0.10686722713851904</c:v>
                </c:pt>
                <c:pt idx="14">
                  <c:v>0.10208660120677557</c:v>
                </c:pt>
                <c:pt idx="15">
                  <c:v>7.918772553452065E-2</c:v>
                </c:pt>
                <c:pt idx="16">
                  <c:v>6.8732913829081699E-2</c:v>
                </c:pt>
                <c:pt idx="17">
                  <c:v>2.4349112426035501E-2</c:v>
                </c:pt>
                <c:pt idx="18">
                  <c:v>2.1482068619679998E-2</c:v>
                </c:pt>
                <c:pt idx="19">
                  <c:v>9.1375345668728396E-3</c:v>
                </c:pt>
                <c:pt idx="20">
                  <c:v>6.9474543676347595E-4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no zeroes accounted'!$H$2:$H$22</c15:f>
                <c15:dlblRangeCache>
                  <c:ptCount val="21"/>
                  <c:pt idx="0">
                    <c:v>ATLANTIC SILVERSIDE</c:v>
                  </c:pt>
                  <c:pt idx="1">
                    <c:v>ATLANTIC MENHADEN</c:v>
                  </c:pt>
                  <c:pt idx="2">
                    <c:v>BAY ANCHOVY</c:v>
                  </c:pt>
                  <c:pt idx="3">
                    <c:v>BLUEFISH</c:v>
                  </c:pt>
                  <c:pt idx="4">
                    <c:v>SUMMER FLOUNDER</c:v>
                  </c:pt>
                  <c:pt idx="5">
                    <c:v>SEABOARD GOBY</c:v>
                  </c:pt>
                  <c:pt idx="6">
                    <c:v>WINDOWPANE FLOUNDER</c:v>
                  </c:pt>
                  <c:pt idx="7">
                    <c:v>BLACK SEA BASS</c:v>
                  </c:pt>
                  <c:pt idx="8">
                    <c:v>SCUP</c:v>
                  </c:pt>
                  <c:pt idx="9">
                    <c:v>TAUTOG</c:v>
                  </c:pt>
                  <c:pt idx="10">
                    <c:v>NORTHERN PIPEFISH</c:v>
                  </c:pt>
                  <c:pt idx="11">
                    <c:v>WINTER FLOUNDER</c:v>
                  </c:pt>
                  <c:pt idx="12">
                    <c:v>CUNNER</c:v>
                  </c:pt>
                  <c:pt idx="13">
                    <c:v>WEAKFISH</c:v>
                  </c:pt>
                  <c:pt idx="14">
                    <c:v>STRIPED KILLIFISH</c:v>
                  </c:pt>
                  <c:pt idx="15">
                    <c:v>AMERICAN EEL</c:v>
                  </c:pt>
                  <c:pt idx="16">
                    <c:v>FOURSPINE STICKLEBACK</c:v>
                  </c:pt>
                  <c:pt idx="17">
                    <c:v>NORTHERN SEAROBIN</c:v>
                  </c:pt>
                  <c:pt idx="18">
                    <c:v>ATLANTIC TOMCOD</c:v>
                  </c:pt>
                  <c:pt idx="19">
                    <c:v>NORTHERN PUFFER</c:v>
                  </c:pt>
                  <c:pt idx="20">
                    <c:v>STRIPED SEAROBIN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B48-4393-9B2A-D48D96A151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6591EBB-A817-6C4A-85D8-5873378DB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4A4-411E-8893-71CE61F164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E76CAA-532D-1344-BAB3-E8AC74732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A4-411E-8893-71CE61F164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F1997A-126C-AC4A-88F7-4A6A643B8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A4-411E-8893-71CE61F164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E2130E-CE38-F641-86AA-7B834803E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A4-411E-8893-71CE61F164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1D5DE3-04D3-A548-8D90-4DB1DA7C0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A4-411E-8893-71CE61F164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AA141A-D29A-4B47-A484-FB2828C6F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A4-411E-8893-71CE61F164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0A9C94-9924-484A-81A5-FA924EE69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A4-411E-8893-71CE61F164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99E249-1169-9248-88E6-BEDBD7BD7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A4-411E-8893-71CE61F164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95BC14-D0ED-5D4B-9438-06CCB94D17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A4-411E-8893-71CE61F164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4BD699-76D8-AE41-ADCA-EAFFFB933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A4-411E-8893-71CE61F1642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709A61-D8A5-8C44-8CE8-09CE6585A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A4-411E-8893-71CE61F16425}"/>
                </c:ext>
              </c:extLst>
            </c:dLbl>
            <c:dLbl>
              <c:idx val="11"/>
              <c:layout>
                <c:manualLayout>
                  <c:x val="3.5273368606701292E-3"/>
                  <c:y val="3.4614053305642024E-2"/>
                </c:manualLayout>
              </c:layout>
              <c:tx>
                <c:rich>
                  <a:bodyPr/>
                  <a:lstStyle/>
                  <a:p>
                    <a:fld id="{64D9A232-B307-1D41-99C8-8607D2EB7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4A4-411E-8893-71CE61F1642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7D8D631-CAA9-6841-8067-D94D8F3DF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A4-411E-8893-71CE61F1642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EEA8649-FE5A-C84F-98C3-75D31FB77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A4-411E-8893-71CE61F1642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7D81077-C0EE-674B-96C9-A342CDAC7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A4-411E-8893-71CE61F1642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A53F79F-2625-F340-A675-AB0588FA7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A4-411E-8893-71CE61F1642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D60CCB-9EBD-3748-AC80-05BD0ADEE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A4-411E-8893-71CE61F1642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DA20750-4CDF-2344-8D08-C83A0D512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4A4-411E-8893-71CE61F1642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FA71674-2B0C-354D-946D-369F5B5AE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4A4-411E-8893-71CE61F1642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03462E1-FB9F-7B42-B116-98EA64E70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A4-411E-8893-71CE61F1642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E7BA896-BB91-B845-B645-6A7B6119E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A4-411E-8893-71CE61F164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no zeroes accounted'!$M$2:$M$22</c:f>
              <c:numCache>
                <c:formatCode>General</c:formatCode>
                <c:ptCount val="21"/>
                <c:pt idx="0">
                  <c:v>2</c:v>
                </c:pt>
                <c:pt idx="1">
                  <c:v>100</c:v>
                </c:pt>
                <c:pt idx="2">
                  <c:v>331</c:v>
                </c:pt>
                <c:pt idx="3">
                  <c:v>16.5</c:v>
                </c:pt>
                <c:pt idx="4">
                  <c:v>926.5</c:v>
                </c:pt>
                <c:pt idx="5">
                  <c:v>93</c:v>
                </c:pt>
                <c:pt idx="6">
                  <c:v>67.5</c:v>
                </c:pt>
                <c:pt idx="7">
                  <c:v>146.5</c:v>
                </c:pt>
                <c:pt idx="8">
                  <c:v>7</c:v>
                </c:pt>
                <c:pt idx="9">
                  <c:v>116</c:v>
                </c:pt>
                <c:pt idx="10">
                  <c:v>41</c:v>
                </c:pt>
                <c:pt idx="11">
                  <c:v>16</c:v>
                </c:pt>
                <c:pt idx="12">
                  <c:v>201.5</c:v>
                </c:pt>
                <c:pt idx="13">
                  <c:v>5</c:v>
                </c:pt>
                <c:pt idx="14">
                  <c:v>1</c:v>
                </c:pt>
                <c:pt idx="15">
                  <c:v>26.5</c:v>
                </c:pt>
                <c:pt idx="16">
                  <c:v>251.5</c:v>
                </c:pt>
                <c:pt idx="17">
                  <c:v>73</c:v>
                </c:pt>
                <c:pt idx="18">
                  <c:v>230</c:v>
                </c:pt>
                <c:pt idx="19">
                  <c:v>5</c:v>
                </c:pt>
                <c:pt idx="20">
                  <c:v>89.5</c:v>
                </c:pt>
              </c:numCache>
            </c:numRef>
          </c:xVal>
          <c:yVal>
            <c:numRef>
              <c:f>'eDNA rel no zeroes accounted'!$N$2:$N$22</c:f>
              <c:numCache>
                <c:formatCode>General</c:formatCode>
                <c:ptCount val="21"/>
                <c:pt idx="0">
                  <c:v>7.918772553452065E-2</c:v>
                </c:pt>
                <c:pt idx="1">
                  <c:v>11.462274901394846</c:v>
                </c:pt>
                <c:pt idx="2">
                  <c:v>12.469787370570948</c:v>
                </c:pt>
                <c:pt idx="3">
                  <c:v>2.1482068619679998E-2</c:v>
                </c:pt>
                <c:pt idx="4">
                  <c:v>4.8809053737665824</c:v>
                </c:pt>
                <c:pt idx="5">
                  <c:v>0.67857375651631757</c:v>
                </c:pt>
                <c:pt idx="6">
                  <c:v>4.4681142703149908</c:v>
                </c:pt>
                <c:pt idx="7">
                  <c:v>0.13372671113495355</c:v>
                </c:pt>
                <c:pt idx="8">
                  <c:v>6.8732913829081699E-2</c:v>
                </c:pt>
                <c:pt idx="9">
                  <c:v>0.36145634878974892</c:v>
                </c:pt>
                <c:pt idx="10">
                  <c:v>9.1375345668728396E-3</c:v>
                </c:pt>
                <c:pt idx="11">
                  <c:v>2.4349112426035501E-2</c:v>
                </c:pt>
                <c:pt idx="12">
                  <c:v>0.61661859698171317</c:v>
                </c:pt>
                <c:pt idx="13">
                  <c:v>1.0256376790118453</c:v>
                </c:pt>
                <c:pt idx="14">
                  <c:v>0.10208660120677557</c:v>
                </c:pt>
                <c:pt idx="15">
                  <c:v>6.9474543676347595E-4</c:v>
                </c:pt>
                <c:pt idx="16">
                  <c:v>1.9005435041720382</c:v>
                </c:pt>
                <c:pt idx="17">
                  <c:v>0.47046905111125004</c:v>
                </c:pt>
                <c:pt idx="18">
                  <c:v>0.10686722713851904</c:v>
                </c:pt>
                <c:pt idx="19">
                  <c:v>0.99214266961707243</c:v>
                </c:pt>
                <c:pt idx="20">
                  <c:v>0.22981473846604009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no zeroes accounted'!$L$2:$L$22</c15:f>
                <c15:dlblRangeCache>
                  <c:ptCount val="21"/>
                  <c:pt idx="0">
                    <c:v>AMERICAN EEL</c:v>
                  </c:pt>
                  <c:pt idx="1">
                    <c:v>ATLANTIC MENHADEN</c:v>
                  </c:pt>
                  <c:pt idx="2">
                    <c:v>ATLANTIC SILVERSIDE</c:v>
                  </c:pt>
                  <c:pt idx="3">
                    <c:v>ATLANTIC TOMCOD</c:v>
                  </c:pt>
                  <c:pt idx="4">
                    <c:v>BAY ANCHOVY</c:v>
                  </c:pt>
                  <c:pt idx="5">
                    <c:v>BLACK SEA BASS</c:v>
                  </c:pt>
                  <c:pt idx="6">
                    <c:v>BLUEFISH</c:v>
                  </c:pt>
                  <c:pt idx="7">
                    <c:v>CUNNER</c:v>
                  </c:pt>
                  <c:pt idx="8">
                    <c:v>FOURSPINE STICKLEBACK</c:v>
                  </c:pt>
                  <c:pt idx="9">
                    <c:v>NORTHERN PIPEFISH</c:v>
                  </c:pt>
                  <c:pt idx="10">
                    <c:v>NORTHERN PUFFER</c:v>
                  </c:pt>
                  <c:pt idx="11">
                    <c:v>NORTHERN SEAROBIN</c:v>
                  </c:pt>
                  <c:pt idx="12">
                    <c:v>SCUP</c:v>
                  </c:pt>
                  <c:pt idx="13">
                    <c:v>SEABOARD GOBY</c:v>
                  </c:pt>
                  <c:pt idx="14">
                    <c:v>STRIPED KILLIFISH</c:v>
                  </c:pt>
                  <c:pt idx="15">
                    <c:v>STRIPED SEAROBIN</c:v>
                  </c:pt>
                  <c:pt idx="16">
                    <c:v>SUMMER FLOUNDER</c:v>
                  </c:pt>
                  <c:pt idx="17">
                    <c:v>TAUTOG</c:v>
                  </c:pt>
                  <c:pt idx="18">
                    <c:v>WEAKFISH</c:v>
                  </c:pt>
                  <c:pt idx="19">
                    <c:v>WINDOWPANE FLOUNDER</c:v>
                  </c:pt>
                  <c:pt idx="20">
                    <c:v>WINTER FLOUNDER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24A4-411E-8893-71CE61F164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FAAF82-68D7-684E-8189-19509C100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970-4285-BA4F-97725D12F1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4852CC-FF3C-8546-8E00-59E5F8092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970-4285-BA4F-97725D12F1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3B4568-A147-0F49-BB6F-67A1F64C0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70-4285-BA4F-97725D12F1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28DC4C-C11F-C642-918A-7C1BB085B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70-4285-BA4F-97725D12F1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4AA012-0F0E-1442-9756-8972ACFAE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70-4285-BA4F-97725D12F1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F89502-EEAE-A942-B9A5-E9954A4F8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70-4285-BA4F-97725D12F1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2522EE-B106-F24B-9253-BBF9A6A87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70-4285-BA4F-97725D12F1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34D6E1A-5469-7843-A8CD-6BE9E8BDB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70-4285-BA4F-97725D12F1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03DC067-2472-AE4A-96D1-6825246E2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70-4285-BA4F-97725D12F1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D6F882-8F28-514B-8D18-25700D8F8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70-4285-BA4F-97725D12F1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EA5F393-85BD-FE41-AF16-84AF2DA54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970-4285-BA4F-97725D12F1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DD7544B-217A-D747-88E7-5AF09EBCA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70-4285-BA4F-97725D12F1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DC6CE50-021C-F145-9282-D7B7DA3EF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970-4285-BA4F-97725D12F1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69DF7F5-15A3-2741-9DAF-87921C124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970-4285-BA4F-97725D12F1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73A247C-87B5-B74F-869D-3C7620E0B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970-4285-BA4F-97725D12F1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366E4B-032C-7D4B-9F87-AB966421E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970-4285-BA4F-97725D12F1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42BE01D-4DD5-D840-BE68-62052B5B6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970-4285-BA4F-97725D12F1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3AA1E1C-E0A5-9544-A288-F6BFBD02D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970-4285-BA4F-97725D12F14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33F84FA-E52C-5B49-8C57-3DBA515BF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970-4285-BA4F-97725D12F14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4BA7AB-3CFD-0942-93F1-B38A7CA72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970-4285-BA4F-97725D12F14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05082FD-A3C0-C948-A69D-BE7887124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970-4285-BA4F-97725D12F14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70-4285-BA4F-97725D12F14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70-4285-BA4F-97725D12F14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970-4285-BA4F-97725D12F14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970-4285-BA4F-97725D12F1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no zeroes accounted'!$Q$2:$Q$26</c:f>
              <c:numCache>
                <c:formatCode>General</c:formatCode>
                <c:ptCount val="25"/>
                <c:pt idx="0">
                  <c:v>4</c:v>
                </c:pt>
                <c:pt idx="1">
                  <c:v>200</c:v>
                </c:pt>
                <c:pt idx="2">
                  <c:v>640</c:v>
                </c:pt>
                <c:pt idx="3">
                  <c:v>16.5</c:v>
                </c:pt>
                <c:pt idx="4">
                  <c:v>1851.5</c:v>
                </c:pt>
                <c:pt idx="5">
                  <c:v>93</c:v>
                </c:pt>
                <c:pt idx="6">
                  <c:v>67.5</c:v>
                </c:pt>
                <c:pt idx="7">
                  <c:v>146.5</c:v>
                </c:pt>
                <c:pt idx="8">
                  <c:v>7</c:v>
                </c:pt>
                <c:pt idx="9">
                  <c:v>54</c:v>
                </c:pt>
                <c:pt idx="10">
                  <c:v>11</c:v>
                </c:pt>
                <c:pt idx="11">
                  <c:v>11</c:v>
                </c:pt>
                <c:pt idx="12">
                  <c:v>201.5</c:v>
                </c:pt>
                <c:pt idx="13">
                  <c:v>5</c:v>
                </c:pt>
                <c:pt idx="14">
                  <c:v>1</c:v>
                </c:pt>
                <c:pt idx="15">
                  <c:v>17.5</c:v>
                </c:pt>
                <c:pt idx="16">
                  <c:v>326.5</c:v>
                </c:pt>
                <c:pt idx="17">
                  <c:v>73</c:v>
                </c:pt>
                <c:pt idx="18">
                  <c:v>230</c:v>
                </c:pt>
                <c:pt idx="19">
                  <c:v>7</c:v>
                </c:pt>
                <c:pt idx="20">
                  <c:v>147.5</c:v>
                </c:pt>
                <c:pt idx="21">
                  <c:v>1.5</c:v>
                </c:pt>
                <c:pt idx="22">
                  <c:v>6</c:v>
                </c:pt>
                <c:pt idx="23">
                  <c:v>2.5</c:v>
                </c:pt>
                <c:pt idx="24">
                  <c:v>1.5</c:v>
                </c:pt>
              </c:numCache>
            </c:numRef>
          </c:xVal>
          <c:yVal>
            <c:numRef>
              <c:f>'eDNA rel no zeroes accounted'!$R$2:$R$26</c:f>
              <c:numCache>
                <c:formatCode>General</c:formatCode>
                <c:ptCount val="25"/>
                <c:pt idx="0">
                  <c:v>7.918772553452065E-2</c:v>
                </c:pt>
                <c:pt idx="1">
                  <c:v>11.462274901394846</c:v>
                </c:pt>
                <c:pt idx="2">
                  <c:v>12.469787370570948</c:v>
                </c:pt>
                <c:pt idx="3">
                  <c:v>2.1482068619679998E-2</c:v>
                </c:pt>
                <c:pt idx="4">
                  <c:v>4.8809053737665824</c:v>
                </c:pt>
                <c:pt idx="5">
                  <c:v>0.67857375651631757</c:v>
                </c:pt>
                <c:pt idx="6">
                  <c:v>4.4681142703149908</c:v>
                </c:pt>
                <c:pt idx="7">
                  <c:v>0.13372671113495355</c:v>
                </c:pt>
                <c:pt idx="8">
                  <c:v>6.8732913829081699E-2</c:v>
                </c:pt>
                <c:pt idx="9">
                  <c:v>0.36145634878974892</c:v>
                </c:pt>
                <c:pt idx="10">
                  <c:v>9.1375345668728396E-3</c:v>
                </c:pt>
                <c:pt idx="11">
                  <c:v>2.4349112426035501E-2</c:v>
                </c:pt>
                <c:pt idx="12">
                  <c:v>0.61661859698171317</c:v>
                </c:pt>
                <c:pt idx="13">
                  <c:v>1.0256376790118453</c:v>
                </c:pt>
                <c:pt idx="14">
                  <c:v>0.10208660120677557</c:v>
                </c:pt>
                <c:pt idx="15">
                  <c:v>6.9474543676347595E-4</c:v>
                </c:pt>
                <c:pt idx="16">
                  <c:v>1.9005435041720382</c:v>
                </c:pt>
                <c:pt idx="17">
                  <c:v>0.47046905111125004</c:v>
                </c:pt>
                <c:pt idx="18">
                  <c:v>0.10686722713851904</c:v>
                </c:pt>
                <c:pt idx="19">
                  <c:v>0.99214266961707243</c:v>
                </c:pt>
                <c:pt idx="20">
                  <c:v>0.22981473846604009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no zeroes accounted'!$P$2:$P$22</c15:f>
                <c15:dlblRangeCache>
                  <c:ptCount val="21"/>
                  <c:pt idx="0">
                    <c:v>AMERICAN EEL</c:v>
                  </c:pt>
                  <c:pt idx="1">
                    <c:v>ATLANTIC MENHADEN</c:v>
                  </c:pt>
                  <c:pt idx="2">
                    <c:v>ATLANTIC SILVERSIDE</c:v>
                  </c:pt>
                  <c:pt idx="3">
                    <c:v>ATLANTIC TOMCOD</c:v>
                  </c:pt>
                  <c:pt idx="4">
                    <c:v>BAY ANCHOVY</c:v>
                  </c:pt>
                  <c:pt idx="5">
                    <c:v>BLACK SEA BASS</c:v>
                  </c:pt>
                  <c:pt idx="6">
                    <c:v>BLUEFISH</c:v>
                  </c:pt>
                  <c:pt idx="7">
                    <c:v>CUNNER</c:v>
                  </c:pt>
                  <c:pt idx="8">
                    <c:v>FOURSPINE STICKLEBACK</c:v>
                  </c:pt>
                  <c:pt idx="9">
                    <c:v>NORTHERN PIPEFISH</c:v>
                  </c:pt>
                  <c:pt idx="10">
                    <c:v>NORTHERN PUFFER</c:v>
                  </c:pt>
                  <c:pt idx="11">
                    <c:v>NORTHERN SEAROBIN</c:v>
                  </c:pt>
                  <c:pt idx="12">
                    <c:v>SCUP</c:v>
                  </c:pt>
                  <c:pt idx="13">
                    <c:v>SEABOARD GOBY</c:v>
                  </c:pt>
                  <c:pt idx="14">
                    <c:v>STRIPED KILLIFISH</c:v>
                  </c:pt>
                  <c:pt idx="15">
                    <c:v>STRIPED SEAROBIN</c:v>
                  </c:pt>
                  <c:pt idx="16">
                    <c:v>SUMMER FLOUNDER</c:v>
                  </c:pt>
                  <c:pt idx="17">
                    <c:v>TAUTOG</c:v>
                  </c:pt>
                  <c:pt idx="18">
                    <c:v>WEAKFISH</c:v>
                  </c:pt>
                  <c:pt idx="19">
                    <c:v>WINDOWPANE FLOUNDER</c:v>
                  </c:pt>
                  <c:pt idx="20">
                    <c:v>WINTER FLOUNDER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8970-4285-BA4F-97725D12F1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6330597564193"/>
          <c:y val="2.5605214152700187E-2"/>
          <c:w val="0.84464886333652733"/>
          <c:h val="0.871035132479948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21BD57-EE3C-8A45-975D-BD55DAF54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F7C-4DB1-9A56-4BD07ABA70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F354A4-C091-4F41-9E9F-C07A74693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F7C-4DB1-9A56-4BD07ABA70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D239F6-4E6F-F142-95C5-425ED4F33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F7C-4DB1-9A56-4BD07ABA70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C660764-F94D-2745-8B7E-FD647266B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7C-4DB1-9A56-4BD07ABA70A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C88E68-08C4-CD49-B4F5-AB849DA56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F7C-4DB1-9A56-4BD07ABA70A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44EAF3-3A8A-2C41-9CB1-24A461F71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7C-4DB1-9A56-4BD07ABA70A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C64949-D0F7-FE4E-BC3C-4431CEDCB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F7C-4DB1-9A56-4BD07ABA70A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3DD119D-EC4E-B147-9DD4-1CB5B87877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F7C-4DB1-9A56-4BD07ABA70A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AE63EE-14A0-A34A-A346-549F9EBEA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7C-4DB1-9A56-4BD07ABA70A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F6BB2C-FF67-A84C-ADCE-827D9DD01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7C-4DB1-9A56-4BD07ABA70A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7771DEB-9BFC-C849-AB52-21215EDB7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F7C-4DB1-9A56-4BD07ABA70A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31EE50-A96D-894A-815D-5E6249CF5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F7C-4DB1-9A56-4BD07ABA70A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797F867-FFEF-D545-8E39-9EAA5BBC1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F7C-4DB1-9A56-4BD07ABA70A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F3213B-205B-B643-980E-4A08F69ED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F7C-4DB1-9A56-4BD07ABA70A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A842D17-19BC-874E-A1F9-F448238E9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F7C-4DB1-9A56-4BD07ABA70A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2C1E332-B6D2-F24A-8501-C3E303EA4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F7C-4DB1-9A56-4BD07ABA70A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CD63EED-F26D-DB4A-B5D8-B2C1772B1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F7C-4DB1-9A56-4BD07ABA70A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2D912EA-B00A-244C-97B7-FFF4BB899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F7C-4DB1-9A56-4BD07ABA70A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08854D2-ECF3-2943-A9F6-4A7E0B5C9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F7C-4DB1-9A56-4BD07ABA70A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59368E0-5C09-774F-BEAB-3DACCE2E5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F7C-4DB1-9A56-4BD07ABA70A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596E274-A5B6-2840-8C97-DD5021BB3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F7C-4DB1-9A56-4BD07ABA70A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EAA9719-709E-5043-A6B6-FF13E7C03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F7C-4DB1-9A56-4BD07ABA70A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9CA3A6A-F734-2748-A39E-AC5770A26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F7C-4DB1-9A56-4BD07ABA70A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20F1A92-19DD-1843-9BA0-7635281A9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7C-4DB1-9A56-4BD07ABA70A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8745DB5-DDB6-6644-A28D-19AE63588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F7C-4DB1-9A56-4BD07ABA70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no zeroes accounted'!$U$2:$U$26</c:f>
              <c:numCache>
                <c:formatCode>General</c:formatCode>
                <c:ptCount val="25"/>
                <c:pt idx="0">
                  <c:v>2469.585000000015</c:v>
                </c:pt>
                <c:pt idx="1">
                  <c:v>587.51999999999953</c:v>
                </c:pt>
                <c:pt idx="2">
                  <c:v>5336.2649999998976</c:v>
                </c:pt>
                <c:pt idx="3">
                  <c:v>546.24</c:v>
                </c:pt>
                <c:pt idx="4">
                  <c:v>3346.05</c:v>
                </c:pt>
                <c:pt idx="5">
                  <c:v>17.5</c:v>
                </c:pt>
                <c:pt idx="6">
                  <c:v>58.800000000000004</c:v>
                </c:pt>
                <c:pt idx="7">
                  <c:v>614.10000000000014</c:v>
                </c:pt>
                <c:pt idx="8">
                  <c:v>1162.03</c:v>
                </c:pt>
                <c:pt idx="9">
                  <c:v>353.69999999999987</c:v>
                </c:pt>
                <c:pt idx="10">
                  <c:v>416.61500000000007</c:v>
                </c:pt>
                <c:pt idx="11">
                  <c:v>881.25000000000011</c:v>
                </c:pt>
                <c:pt idx="12">
                  <c:v>559.49999999999989</c:v>
                </c:pt>
                <c:pt idx="13">
                  <c:v>1561.2199999999991</c:v>
                </c:pt>
                <c:pt idx="14">
                  <c:v>2.1</c:v>
                </c:pt>
                <c:pt idx="15">
                  <c:v>20.100000000000001</c:v>
                </c:pt>
                <c:pt idx="16">
                  <c:v>19.600000000000001</c:v>
                </c:pt>
                <c:pt idx="17">
                  <c:v>70.350000000000009</c:v>
                </c:pt>
                <c:pt idx="18">
                  <c:v>104.60000000000001</c:v>
                </c:pt>
                <c:pt idx="19">
                  <c:v>125.50000000000003</c:v>
                </c:pt>
                <c:pt idx="20">
                  <c:v>112.3</c:v>
                </c:pt>
                <c:pt idx="21">
                  <c:v>10.6</c:v>
                </c:pt>
                <c:pt idx="22">
                  <c:v>28.1</c:v>
                </c:pt>
                <c:pt idx="23">
                  <c:v>36.049999999999997</c:v>
                </c:pt>
                <c:pt idx="24">
                  <c:v>7.5</c:v>
                </c:pt>
              </c:numCache>
            </c:numRef>
          </c:xVal>
          <c:yVal>
            <c:numRef>
              <c:f>'eDNA rel no zeroes accounted'!$V$2:$V$26</c:f>
              <c:numCache>
                <c:formatCode>General</c:formatCode>
                <c:ptCount val="25"/>
                <c:pt idx="0">
                  <c:v>12.469787370570948</c:v>
                </c:pt>
                <c:pt idx="1">
                  <c:v>11.462274901394846</c:v>
                </c:pt>
                <c:pt idx="2">
                  <c:v>4.8809053737665824</c:v>
                </c:pt>
                <c:pt idx="3">
                  <c:v>4.4681142703149908</c:v>
                </c:pt>
                <c:pt idx="4">
                  <c:v>1.9005435041720382</c:v>
                </c:pt>
                <c:pt idx="5">
                  <c:v>1.0256376790118453</c:v>
                </c:pt>
                <c:pt idx="6">
                  <c:v>0.99214266961707243</c:v>
                </c:pt>
                <c:pt idx="7">
                  <c:v>0.67857375651631757</c:v>
                </c:pt>
                <c:pt idx="8">
                  <c:v>0.61661859698171317</c:v>
                </c:pt>
                <c:pt idx="9">
                  <c:v>0.47046905111125004</c:v>
                </c:pt>
                <c:pt idx="10">
                  <c:v>0.36145634878974892</c:v>
                </c:pt>
                <c:pt idx="11">
                  <c:v>0.22981473846604009</c:v>
                </c:pt>
                <c:pt idx="12">
                  <c:v>0.13372671113495355</c:v>
                </c:pt>
                <c:pt idx="13">
                  <c:v>0.10686722713851904</c:v>
                </c:pt>
                <c:pt idx="14">
                  <c:v>0.10208660120677557</c:v>
                </c:pt>
                <c:pt idx="15">
                  <c:v>7.918772553452065E-2</c:v>
                </c:pt>
                <c:pt idx="16">
                  <c:v>6.8732913829081699E-2</c:v>
                </c:pt>
                <c:pt idx="17">
                  <c:v>2.4349112426035501E-2</c:v>
                </c:pt>
                <c:pt idx="18">
                  <c:v>2.1482068619679998E-2</c:v>
                </c:pt>
                <c:pt idx="19">
                  <c:v>9.1375345668728396E-3</c:v>
                </c:pt>
                <c:pt idx="20">
                  <c:v>6.9474543676347595E-4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no zeroes accounted'!$T$2:$T$26</c15:f>
                <c15:dlblRangeCache>
                  <c:ptCount val="25"/>
                  <c:pt idx="0">
                    <c:v>ATLANTIC SILVERSIDE</c:v>
                  </c:pt>
                  <c:pt idx="1">
                    <c:v>ATLANTIC MENHADEN</c:v>
                  </c:pt>
                  <c:pt idx="2">
                    <c:v>BAY ANCHOVY</c:v>
                  </c:pt>
                  <c:pt idx="3">
                    <c:v>BLUEFISH</c:v>
                  </c:pt>
                  <c:pt idx="4">
                    <c:v>SUMMER FLOUNDER</c:v>
                  </c:pt>
                  <c:pt idx="5">
                    <c:v>SEABOARD GOBY</c:v>
                  </c:pt>
                  <c:pt idx="6">
                    <c:v>WINDOWPANE FLOUNDER</c:v>
                  </c:pt>
                  <c:pt idx="7">
                    <c:v>BLACK SEA BASS</c:v>
                  </c:pt>
                  <c:pt idx="8">
                    <c:v>SCUP</c:v>
                  </c:pt>
                  <c:pt idx="9">
                    <c:v>TAUTOG</c:v>
                  </c:pt>
                  <c:pt idx="10">
                    <c:v>NORTHERN PIPEFISH</c:v>
                  </c:pt>
                  <c:pt idx="11">
                    <c:v>WINTER FLOUNDER</c:v>
                  </c:pt>
                  <c:pt idx="12">
                    <c:v>CUNNER</c:v>
                  </c:pt>
                  <c:pt idx="13">
                    <c:v>WEAKFISH</c:v>
                  </c:pt>
                  <c:pt idx="14">
                    <c:v>STRIPED KILLIFISH</c:v>
                  </c:pt>
                  <c:pt idx="15">
                    <c:v>AMERICAN EEL</c:v>
                  </c:pt>
                  <c:pt idx="16">
                    <c:v>FOURSPINE STICKLEBACK</c:v>
                  </c:pt>
                  <c:pt idx="17">
                    <c:v>NORTHERN SEAROBIN</c:v>
                  </c:pt>
                  <c:pt idx="18">
                    <c:v>ATLANTIC TOMCOD</c:v>
                  </c:pt>
                  <c:pt idx="19">
                    <c:v>NORTHERN PUFFER</c:v>
                  </c:pt>
                  <c:pt idx="20">
                    <c:v>STRIPED SEAROBIN</c:v>
                  </c:pt>
                  <c:pt idx="21">
                    <c:v>BLUESPOTTED CORNETFISH</c:v>
                  </c:pt>
                  <c:pt idx="22">
                    <c:v>BUTTERFISH</c:v>
                  </c:pt>
                  <c:pt idx="23">
                    <c:v>LINED SEAHORSE</c:v>
                  </c:pt>
                  <c:pt idx="24">
                    <c:v>ROCK GUNNEL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AF7C-4DB1-9A56-4BD07ABA70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Allometric factor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'eDNA rel'!$F$1</c:f>
              <c:strCache>
                <c:ptCount val="1"/>
                <c:pt idx="0">
                  <c:v>eDNA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254837531945966E-2"/>
                  <c:y val="-2.4484085344526091E-2"/>
                </c:manualLayout>
              </c:layout>
              <c:tx>
                <c:rich>
                  <a:bodyPr/>
                  <a:lstStyle/>
                  <a:p>
                    <a:fld id="{C0CF35D4-6EC6-D348-9992-7288AEEEEF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CF-482A-9CC5-B94713269ADE}"/>
                </c:ext>
              </c:extLst>
            </c:dLbl>
            <c:dLbl>
              <c:idx val="1"/>
              <c:layout>
                <c:manualLayout>
                  <c:x val="-9.1274187659729829E-3"/>
                  <c:y val="1.7488632388947153E-2"/>
                </c:manualLayout>
              </c:layout>
              <c:tx>
                <c:rich>
                  <a:bodyPr/>
                  <a:lstStyle/>
                  <a:p>
                    <a:fld id="{FAFBA131-E3F5-5741-8749-D1B93B7F2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9CF-482A-9CC5-B94713269ADE}"/>
                </c:ext>
              </c:extLst>
            </c:dLbl>
            <c:dLbl>
              <c:idx val="2"/>
              <c:layout>
                <c:manualLayout>
                  <c:x val="-3.8335158817086525E-2"/>
                  <c:y val="2.4484085344526122E-2"/>
                </c:manualLayout>
              </c:layout>
              <c:tx>
                <c:rich>
                  <a:bodyPr/>
                  <a:lstStyle/>
                  <a:p>
                    <a:fld id="{00F8DF50-68E4-464B-B10F-7EC29A20B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9CF-482A-9CC5-B94713269A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8D65C8-A148-2A40-AE6E-F1669F383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9CF-482A-9CC5-B94713269A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05A791-1C6E-E640-A390-904208218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9CF-482A-9CC5-B94713269A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CC62A0-9ED8-C04C-AB03-4A98AAC9F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9CF-482A-9CC5-B94713269ADE}"/>
                </c:ext>
              </c:extLst>
            </c:dLbl>
            <c:dLbl>
              <c:idx val="6"/>
              <c:layout>
                <c:manualLayout>
                  <c:x val="-3.2858707557502739E-2"/>
                  <c:y val="3.1479538300104928E-2"/>
                </c:manualLayout>
              </c:layout>
              <c:tx>
                <c:rich>
                  <a:bodyPr/>
                  <a:lstStyle/>
                  <a:p>
                    <a:fld id="{08B79527-A0F1-7E4B-99A3-17698DBA9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9CF-482A-9CC5-B94713269ADE}"/>
                </c:ext>
              </c:extLst>
            </c:dLbl>
            <c:dLbl>
              <c:idx val="7"/>
              <c:layout>
                <c:manualLayout>
                  <c:x val="-1.8254837531947305E-3"/>
                  <c:y val="-1.0493179433368374E-2"/>
                </c:manualLayout>
              </c:layout>
              <c:tx>
                <c:rich>
                  <a:bodyPr/>
                  <a:lstStyle/>
                  <a:p>
                    <a:fld id="{DAB8E973-CAE3-FF4E-B99E-F0BE95274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9CF-482A-9CC5-B94713269A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97D80B-A3C4-8345-9134-37A2C63D6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9CF-482A-9CC5-B94713269ADE}"/>
                </c:ext>
              </c:extLst>
            </c:dLbl>
            <c:dLbl>
              <c:idx val="9"/>
              <c:layout>
                <c:manualLayout>
                  <c:x val="-1.8254837531945967E-3"/>
                  <c:y val="1.3990905911157748E-2"/>
                </c:manualLayout>
              </c:layout>
              <c:tx>
                <c:rich>
                  <a:bodyPr/>
                  <a:lstStyle/>
                  <a:p>
                    <a:fld id="{1BE7F18D-F216-8F4B-8DFF-4AD55EDD5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9CF-482A-9CC5-B94713269ADE}"/>
                </c:ext>
              </c:extLst>
            </c:dLbl>
            <c:dLbl>
              <c:idx val="10"/>
              <c:layout>
                <c:manualLayout>
                  <c:x val="-7.3019350127783867E-3"/>
                  <c:y val="6.9954529555788098E-3"/>
                </c:manualLayout>
              </c:layout>
              <c:tx>
                <c:rich>
                  <a:bodyPr/>
                  <a:lstStyle/>
                  <a:p>
                    <a:fld id="{1781BA03-7EB8-9B43-BB7B-E51D0F591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9CF-482A-9CC5-B94713269AD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0DBDD42-3ABD-DF42-A82A-64DAE943E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9CF-482A-9CC5-B94713269AD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587AE7-BA7B-CD45-B1B3-25289AAA3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9CF-482A-9CC5-B94713269ADE}"/>
                </c:ext>
              </c:extLst>
            </c:dLbl>
            <c:dLbl>
              <c:idx val="13"/>
              <c:layout>
                <c:manualLayout>
                  <c:x val="0"/>
                  <c:y val="1.049317943336831E-2"/>
                </c:manualLayout>
              </c:layout>
              <c:tx>
                <c:rich>
                  <a:bodyPr/>
                  <a:lstStyle/>
                  <a:p>
                    <a:fld id="{DBC31596-6965-6B4A-9A52-4D2D8FEFC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9CF-482A-9CC5-B94713269ADE}"/>
                </c:ext>
              </c:extLst>
            </c:dLbl>
            <c:dLbl>
              <c:idx val="14"/>
              <c:layout>
                <c:manualLayout>
                  <c:x val="-5.4764512595837896E-3"/>
                  <c:y val="-1.049317943336831E-2"/>
                </c:manualLayout>
              </c:layout>
              <c:tx>
                <c:rich>
                  <a:bodyPr/>
                  <a:lstStyle/>
                  <a:p>
                    <a:fld id="{6BCB34FB-CB69-9642-B56B-31A830384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9CF-482A-9CC5-B94713269ADE}"/>
                </c:ext>
              </c:extLst>
            </c:dLbl>
            <c:dLbl>
              <c:idx val="15"/>
              <c:layout>
                <c:manualLayout>
                  <c:x val="-1.0952902519167546E-2"/>
                  <c:y val="1.3990905911157812E-2"/>
                </c:manualLayout>
              </c:layout>
              <c:tx>
                <c:rich>
                  <a:bodyPr/>
                  <a:lstStyle/>
                  <a:p>
                    <a:fld id="{02C21A57-A271-D34B-AFC5-7A2EAD42A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9CF-482A-9CC5-B94713269AD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06E4C03-281E-4445-8C05-E25B7439C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9CF-482A-9CC5-B94713269ADE}"/>
                </c:ext>
              </c:extLst>
            </c:dLbl>
            <c:dLbl>
              <c:idx val="17"/>
              <c:layout>
                <c:manualLayout>
                  <c:x val="-5.4764512595837896E-3"/>
                  <c:y val="-1.0493179433368374E-2"/>
                </c:manualLayout>
              </c:layout>
              <c:tx>
                <c:rich>
                  <a:bodyPr/>
                  <a:lstStyle/>
                  <a:p>
                    <a:fld id="{FD726950-937D-0244-AFDA-F36934068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9CF-482A-9CC5-B94713269ADE}"/>
                </c:ext>
              </c:extLst>
            </c:dLbl>
            <c:dLbl>
              <c:idx val="18"/>
              <c:layout>
                <c:manualLayout>
                  <c:x val="-1.8254837531945967E-3"/>
                  <c:y val="2.098635886673662E-2"/>
                </c:manualLayout>
              </c:layout>
              <c:tx>
                <c:rich>
                  <a:bodyPr/>
                  <a:lstStyle/>
                  <a:p>
                    <a:fld id="{D3462F71-34E4-8C41-82B9-F70FAB365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9CF-482A-9CC5-B94713269AD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C4B2CC4-6ECB-ED47-9165-2E8793BEF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9CF-482A-9CC5-B94713269AD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BD6B1FE-0446-C847-958B-612D4717D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9CF-482A-9CC5-B94713269A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rel'!$E$2:$E$22</c:f>
              <c:numCache>
                <c:formatCode>General</c:formatCode>
                <c:ptCount val="21"/>
                <c:pt idx="0">
                  <c:v>1.2560975609756098</c:v>
                </c:pt>
                <c:pt idx="1">
                  <c:v>0.4065040650406504</c:v>
                </c:pt>
                <c:pt idx="2">
                  <c:v>3.7601626016260163</c:v>
                </c:pt>
                <c:pt idx="3">
                  <c:v>0.2073170731707317</c:v>
                </c:pt>
                <c:pt idx="4">
                  <c:v>0.3048780487804878</c:v>
                </c:pt>
                <c:pt idx="5">
                  <c:v>2.032520325203252E-2</c:v>
                </c:pt>
                <c:pt idx="6">
                  <c:v>8.130081300813009E-3</c:v>
                </c:pt>
                <c:pt idx="7">
                  <c:v>0.22764227642276422</c:v>
                </c:pt>
                <c:pt idx="8">
                  <c:v>0.6097560975609756</c:v>
                </c:pt>
                <c:pt idx="9">
                  <c:v>0.26016260162601629</c:v>
                </c:pt>
                <c:pt idx="10">
                  <c:v>0.25203252032520324</c:v>
                </c:pt>
                <c:pt idx="11">
                  <c:v>0.23577235772357724</c:v>
                </c:pt>
                <c:pt idx="12">
                  <c:v>0.58536585365853655</c:v>
                </c:pt>
                <c:pt idx="13">
                  <c:v>0.62195121951219512</c:v>
                </c:pt>
                <c:pt idx="14">
                  <c:v>4.0650406504065045E-3</c:v>
                </c:pt>
                <c:pt idx="15">
                  <c:v>8.130081300813009E-3</c:v>
                </c:pt>
                <c:pt idx="16">
                  <c:v>2.8455284552845527E-2</c:v>
                </c:pt>
                <c:pt idx="17">
                  <c:v>2.032520325203252E-2</c:v>
                </c:pt>
                <c:pt idx="18">
                  <c:v>4.4715447154471545E-2</c:v>
                </c:pt>
                <c:pt idx="19">
                  <c:v>0.12195121951219512</c:v>
                </c:pt>
                <c:pt idx="20">
                  <c:v>3.6585365853658534E-2</c:v>
                </c:pt>
              </c:numCache>
            </c:numRef>
          </c:xVal>
          <c:yVal>
            <c:numRef>
              <c:f>'eDNA rel'!$F$2:$F$22</c:f>
              <c:numCache>
                <c:formatCode>General</c:formatCode>
                <c:ptCount val="21"/>
                <c:pt idx="0">
                  <c:v>12.469787370570948</c:v>
                </c:pt>
                <c:pt idx="1">
                  <c:v>11.462274901394846</c:v>
                </c:pt>
                <c:pt idx="2">
                  <c:v>4.8809053737665824</c:v>
                </c:pt>
                <c:pt idx="3">
                  <c:v>4.4681142703149908</c:v>
                </c:pt>
                <c:pt idx="4">
                  <c:v>1.9005435041720382</c:v>
                </c:pt>
                <c:pt idx="5">
                  <c:v>1.0256376790118453</c:v>
                </c:pt>
                <c:pt idx="6">
                  <c:v>0.99214266961707243</c:v>
                </c:pt>
                <c:pt idx="7">
                  <c:v>0.67857375651631757</c:v>
                </c:pt>
                <c:pt idx="8">
                  <c:v>0.61661859698171317</c:v>
                </c:pt>
                <c:pt idx="9">
                  <c:v>0.47046905111125004</c:v>
                </c:pt>
                <c:pt idx="10">
                  <c:v>0.36145634878974892</c:v>
                </c:pt>
                <c:pt idx="11">
                  <c:v>0.22981473846604009</c:v>
                </c:pt>
                <c:pt idx="12">
                  <c:v>0.13372671113495355</c:v>
                </c:pt>
                <c:pt idx="13">
                  <c:v>0.10686722713851904</c:v>
                </c:pt>
                <c:pt idx="14">
                  <c:v>0.10208660120677557</c:v>
                </c:pt>
                <c:pt idx="15">
                  <c:v>7.918772553452065E-2</c:v>
                </c:pt>
                <c:pt idx="16">
                  <c:v>6.8732913829081699E-2</c:v>
                </c:pt>
                <c:pt idx="17">
                  <c:v>2.4349112426035501E-2</c:v>
                </c:pt>
                <c:pt idx="18">
                  <c:v>2.1482068619679998E-2</c:v>
                </c:pt>
                <c:pt idx="19">
                  <c:v>9.1375345668728396E-3</c:v>
                </c:pt>
                <c:pt idx="20">
                  <c:v>6.9474543676347595E-4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rel'!$D$2:$D$22</c15:f>
                <c15:dlblRangeCache>
                  <c:ptCount val="21"/>
                  <c:pt idx="0">
                    <c:v>ATLANTIC SILVERSIDE</c:v>
                  </c:pt>
                  <c:pt idx="1">
                    <c:v>ATLANTIC MENHADEN</c:v>
                  </c:pt>
                  <c:pt idx="2">
                    <c:v>BAY ANCHOVY</c:v>
                  </c:pt>
                  <c:pt idx="3">
                    <c:v>BLUEFISH</c:v>
                  </c:pt>
                  <c:pt idx="4">
                    <c:v>SUMMER FLOUNDER</c:v>
                  </c:pt>
                  <c:pt idx="5">
                    <c:v>SEABOARD GOBY</c:v>
                  </c:pt>
                  <c:pt idx="6">
                    <c:v>WINDOWPANE FLOUNDER</c:v>
                  </c:pt>
                  <c:pt idx="7">
                    <c:v>BLACK SEA BASS</c:v>
                  </c:pt>
                  <c:pt idx="8">
                    <c:v>SCUP</c:v>
                  </c:pt>
                  <c:pt idx="9">
                    <c:v>TAUTOG</c:v>
                  </c:pt>
                  <c:pt idx="10">
                    <c:v>NORTHERN PIPEFISH</c:v>
                  </c:pt>
                  <c:pt idx="11">
                    <c:v>WINTER FLOUNDER</c:v>
                  </c:pt>
                  <c:pt idx="12">
                    <c:v>CUNNER</c:v>
                  </c:pt>
                  <c:pt idx="13">
                    <c:v>WEAKFISH</c:v>
                  </c:pt>
                  <c:pt idx="14">
                    <c:v>STRIPED KILLIFISH</c:v>
                  </c:pt>
                  <c:pt idx="15">
                    <c:v>AMERICAN EEL</c:v>
                  </c:pt>
                  <c:pt idx="16">
                    <c:v>FOURSPINE STICKLEBACK</c:v>
                  </c:pt>
                  <c:pt idx="17">
                    <c:v>NORTHERN SEAROBIN</c:v>
                  </c:pt>
                  <c:pt idx="18">
                    <c:v>ATLANTIC TOMCOD</c:v>
                  </c:pt>
                  <c:pt idx="19">
                    <c:v>NORTHERN PUFFER</c:v>
                  </c:pt>
                  <c:pt idx="20">
                    <c:v>STRIPED SEAROBIN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39CF-482A-9CC5-B94713269A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8695A9-213F-9E45-8B55-E34147D47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6BB-4C58-9A9A-1A7799D54A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F1F0A7-B5F1-1C4A-9C6B-016184FD2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6BB-4C58-9A9A-1A7799D54A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1EE883-B51B-1341-A2EA-B7E7874D9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6BB-4C58-9A9A-1A7799D54A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CAE19E-F554-7B47-8F67-7EBF863EA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BB-4C58-9A9A-1A7799D54A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DC5B12-1DE3-8F4E-9E32-089711D15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BB-4C58-9A9A-1A7799D54A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279DC5-319E-5741-B332-0DD0B1226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6BB-4C58-9A9A-1A7799D54A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1CDC34-69A3-6D43-B998-2796888F5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6BB-4C58-9A9A-1A7799D54A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BCCB33-00B1-D94B-BF1D-1395BCD61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6BB-4C58-9A9A-1A7799D54A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1C2FAA-CDD4-3547-ACFF-C1AEA44A0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6BB-4C58-9A9A-1A7799D54A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17C8FE-3226-B740-892D-E5F498E4D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6BB-4C58-9A9A-1A7799D54A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17D7718-F2D4-0B43-846A-B83493D58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6BB-4C58-9A9A-1A7799D54A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1E1C5B-89CB-8741-A312-EB5A2E9B2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6BB-4C58-9A9A-1A7799D54AF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FCB46E-3C42-7543-A46F-410DCCD17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6BB-4C58-9A9A-1A7799D54AF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24FB982-DD7F-BA4A-8EA8-50A4FDAB6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6BB-4C58-9A9A-1A7799D54A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15D08C1-2E1B-4444-96E6-A96D49C97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6BB-4C58-9A9A-1A7799D54AF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1500518-2B51-0B40-95FB-16D8FF937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6BB-4C58-9A9A-1A7799D54AF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B223728-2D75-E84E-94D4-3E547B69A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6BB-4C58-9A9A-1A7799D54AF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5EE2C82-ABFA-EF4A-850E-702DA2749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6BB-4C58-9A9A-1A7799D54AF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22F8C47-235D-EF41-BDD9-343FFFA26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6BB-4C58-9A9A-1A7799D54AF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B940E80-7CE0-9E4F-914D-BFC107FAA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6BB-4C58-9A9A-1A7799D54AF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DA1DCD5-359F-0647-982C-75B7AB7FB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6BB-4C58-9A9A-1A7799D54A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rel'!$I$2:$I$22</c:f>
              <c:numCache>
                <c:formatCode>General</c:formatCode>
                <c:ptCount val="21"/>
                <c:pt idx="0">
                  <c:v>1646.3899999999953</c:v>
                </c:pt>
                <c:pt idx="1">
                  <c:v>391.68000000000046</c:v>
                </c:pt>
                <c:pt idx="2">
                  <c:v>3557.5100000000307</c:v>
                </c:pt>
                <c:pt idx="3">
                  <c:v>364.15999999999997</c:v>
                </c:pt>
                <c:pt idx="4">
                  <c:v>2230.7000000000007</c:v>
                </c:pt>
                <c:pt idx="5">
                  <c:v>17.5</c:v>
                </c:pt>
                <c:pt idx="6">
                  <c:v>39.200000000000003</c:v>
                </c:pt>
                <c:pt idx="7">
                  <c:v>614.09999999999991</c:v>
                </c:pt>
                <c:pt idx="8">
                  <c:v>1162.0299999999997</c:v>
                </c:pt>
                <c:pt idx="9">
                  <c:v>353.69999999999982</c:v>
                </c:pt>
                <c:pt idx="10">
                  <c:v>833.23</c:v>
                </c:pt>
                <c:pt idx="11">
                  <c:v>587.49999999999989</c:v>
                </c:pt>
                <c:pt idx="12">
                  <c:v>559.49999999999955</c:v>
                </c:pt>
                <c:pt idx="13">
                  <c:v>1561.2199999999984</c:v>
                </c:pt>
                <c:pt idx="14">
                  <c:v>2.1</c:v>
                </c:pt>
                <c:pt idx="15">
                  <c:v>13.4</c:v>
                </c:pt>
                <c:pt idx="16">
                  <c:v>19.600000000000001</c:v>
                </c:pt>
                <c:pt idx="17">
                  <c:v>140.70000000000002</c:v>
                </c:pt>
                <c:pt idx="18">
                  <c:v>104.59999999999998</c:v>
                </c:pt>
                <c:pt idx="19">
                  <c:v>251</c:v>
                </c:pt>
                <c:pt idx="20">
                  <c:v>224.6</c:v>
                </c:pt>
              </c:numCache>
            </c:numRef>
          </c:xVal>
          <c:yVal>
            <c:numRef>
              <c:f>'eDNA rel'!$J$2:$J$22</c:f>
              <c:numCache>
                <c:formatCode>General</c:formatCode>
                <c:ptCount val="21"/>
                <c:pt idx="0">
                  <c:v>12.469787370570948</c:v>
                </c:pt>
                <c:pt idx="1">
                  <c:v>11.462274901394846</c:v>
                </c:pt>
                <c:pt idx="2">
                  <c:v>4.8809053737665824</c:v>
                </c:pt>
                <c:pt idx="3">
                  <c:v>4.4681142703149908</c:v>
                </c:pt>
                <c:pt idx="4">
                  <c:v>1.9005435041720382</c:v>
                </c:pt>
                <c:pt idx="5">
                  <c:v>1.0256376790118453</c:v>
                </c:pt>
                <c:pt idx="6">
                  <c:v>0.99214266961707243</c:v>
                </c:pt>
                <c:pt idx="7">
                  <c:v>0.67857375651631757</c:v>
                </c:pt>
                <c:pt idx="8">
                  <c:v>0.61661859698171317</c:v>
                </c:pt>
                <c:pt idx="9">
                  <c:v>0.47046905111125004</c:v>
                </c:pt>
                <c:pt idx="10">
                  <c:v>0.36145634878974892</c:v>
                </c:pt>
                <c:pt idx="11">
                  <c:v>0.22981473846604009</c:v>
                </c:pt>
                <c:pt idx="12">
                  <c:v>0.13372671113495355</c:v>
                </c:pt>
                <c:pt idx="13">
                  <c:v>0.10686722713851904</c:v>
                </c:pt>
                <c:pt idx="14">
                  <c:v>0.10208660120677557</c:v>
                </c:pt>
                <c:pt idx="15">
                  <c:v>7.918772553452065E-2</c:v>
                </c:pt>
                <c:pt idx="16">
                  <c:v>6.8732913829081699E-2</c:v>
                </c:pt>
                <c:pt idx="17">
                  <c:v>2.4349112426035501E-2</c:v>
                </c:pt>
                <c:pt idx="18">
                  <c:v>2.1482068619679998E-2</c:v>
                </c:pt>
                <c:pt idx="19">
                  <c:v>9.1375345668728396E-3</c:v>
                </c:pt>
                <c:pt idx="20">
                  <c:v>6.9474543676347595E-4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rel'!$H$2:$H$22</c15:f>
                <c15:dlblRangeCache>
                  <c:ptCount val="21"/>
                  <c:pt idx="0">
                    <c:v>ATLANTIC SILVERSIDE</c:v>
                  </c:pt>
                  <c:pt idx="1">
                    <c:v>ATLANTIC MENHADEN</c:v>
                  </c:pt>
                  <c:pt idx="2">
                    <c:v>BAY ANCHOVY</c:v>
                  </c:pt>
                  <c:pt idx="3">
                    <c:v>BLUEFISH</c:v>
                  </c:pt>
                  <c:pt idx="4">
                    <c:v>SUMMER FLOUNDER</c:v>
                  </c:pt>
                  <c:pt idx="5">
                    <c:v>SEABOARD GOBY</c:v>
                  </c:pt>
                  <c:pt idx="6">
                    <c:v>WINDOWPANE FLOUNDER</c:v>
                  </c:pt>
                  <c:pt idx="7">
                    <c:v>BLACK SEA BASS</c:v>
                  </c:pt>
                  <c:pt idx="8">
                    <c:v>SCUP</c:v>
                  </c:pt>
                  <c:pt idx="9">
                    <c:v>TAUTOG</c:v>
                  </c:pt>
                  <c:pt idx="10">
                    <c:v>NORTHERN PIPEFISH</c:v>
                  </c:pt>
                  <c:pt idx="11">
                    <c:v>WINTER FLOUNDER</c:v>
                  </c:pt>
                  <c:pt idx="12">
                    <c:v>CUNNER</c:v>
                  </c:pt>
                  <c:pt idx="13">
                    <c:v>WEAKFISH</c:v>
                  </c:pt>
                  <c:pt idx="14">
                    <c:v>STRIPED KILLIFISH</c:v>
                  </c:pt>
                  <c:pt idx="15">
                    <c:v>AMERICAN EEL</c:v>
                  </c:pt>
                  <c:pt idx="16">
                    <c:v>FOURSPINE STICKLEBACK</c:v>
                  </c:pt>
                  <c:pt idx="17">
                    <c:v>NORTHERN SEAROBIN</c:v>
                  </c:pt>
                  <c:pt idx="18">
                    <c:v>ATLANTIC TOMCOD</c:v>
                  </c:pt>
                  <c:pt idx="19">
                    <c:v>NORTHERN PUFFER</c:v>
                  </c:pt>
                  <c:pt idx="20">
                    <c:v>STRIPED SEAROBIN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6BB-4C58-9A9A-1A7799D54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317AA02-4EE3-2B4B-9676-D29F980C3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4E3-4902-A2D6-B4A45F883E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0B6201-E513-F146-B3BB-9611CFFAA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4E3-4902-A2D6-B4A45F883E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57CA19-9E5D-0947-9C1F-BE2E87189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E3-4902-A2D6-B4A45F883E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2B0469-2274-EE42-8115-13D4445C5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E3-4902-A2D6-B4A45F883E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F1A750-2E30-1F40-BFE4-C888F90A5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E3-4902-A2D6-B4A45F883E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51C2C6-5B4B-6949-B2E9-E25AC7B59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4E3-4902-A2D6-B4A45F883E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59F2C2-6AB6-1542-AEF2-C542210F5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4E3-4902-A2D6-B4A45F883E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9D0C5B-5BB1-544D-9674-7236A9E96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4E3-4902-A2D6-B4A45F883E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52D453-0AB9-5A48-B036-ABF3AF618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4E3-4902-A2D6-B4A45F883E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3EEB4A-C288-EE40-BAE1-86CEDF79D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E3-4902-A2D6-B4A45F883E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3E7600A-B427-CF42-B78E-818E8E942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4E3-4902-A2D6-B4A45F883ED6}"/>
                </c:ext>
              </c:extLst>
            </c:dLbl>
            <c:dLbl>
              <c:idx val="11"/>
              <c:layout>
                <c:manualLayout>
                  <c:x val="3.5273368606701292E-3"/>
                  <c:y val="3.4614053305642024E-2"/>
                </c:manualLayout>
              </c:layout>
              <c:tx>
                <c:rich>
                  <a:bodyPr/>
                  <a:lstStyle/>
                  <a:p>
                    <a:fld id="{1F6E2842-9FED-5440-A9FE-6A71CA720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4E3-4902-A2D6-B4A45F883E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F1ADA57-BE12-824F-AFF0-54FC29F1A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4E3-4902-A2D6-B4A45F883ED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0081AA-7CDE-B141-9D73-7A733D3C7B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4E3-4902-A2D6-B4A45F883E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74EBCE1-4947-9D4D-9715-12A1919AE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4E3-4902-A2D6-B4A45F883E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65D02F0-2FF5-0B4B-8F33-916A2E42D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4E3-4902-A2D6-B4A45F883ED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2E6B8F8-9F96-414E-A554-249CD27BB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4E3-4902-A2D6-B4A45F883ED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084298D-BA0C-274C-851F-CBF067DA3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4E3-4902-A2D6-B4A45F883ED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C44FCD9-FD9F-9443-9564-A8374EAFF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4E3-4902-A2D6-B4A45F883ED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F5DC51E-3205-8E42-936A-9CD092778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4E3-4902-A2D6-B4A45F883ED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D33BB2A-E28B-B943-AF0F-16C18F8FE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4E3-4902-A2D6-B4A45F883E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rel'!$M$2:$M$22</c:f>
              <c:numCache>
                <c:formatCode>General</c:formatCode>
                <c:ptCount val="21"/>
                <c:pt idx="0">
                  <c:v>2</c:v>
                </c:pt>
                <c:pt idx="1">
                  <c:v>100</c:v>
                </c:pt>
                <c:pt idx="2">
                  <c:v>331</c:v>
                </c:pt>
                <c:pt idx="3">
                  <c:v>16.5</c:v>
                </c:pt>
                <c:pt idx="4">
                  <c:v>926.5</c:v>
                </c:pt>
                <c:pt idx="5">
                  <c:v>93</c:v>
                </c:pt>
                <c:pt idx="6">
                  <c:v>67.5</c:v>
                </c:pt>
                <c:pt idx="7">
                  <c:v>146.5</c:v>
                </c:pt>
                <c:pt idx="8">
                  <c:v>7</c:v>
                </c:pt>
                <c:pt idx="9">
                  <c:v>116</c:v>
                </c:pt>
                <c:pt idx="10">
                  <c:v>41</c:v>
                </c:pt>
                <c:pt idx="11">
                  <c:v>16</c:v>
                </c:pt>
                <c:pt idx="12">
                  <c:v>201.5</c:v>
                </c:pt>
                <c:pt idx="13">
                  <c:v>5</c:v>
                </c:pt>
                <c:pt idx="14">
                  <c:v>1</c:v>
                </c:pt>
                <c:pt idx="15">
                  <c:v>26.5</c:v>
                </c:pt>
                <c:pt idx="16">
                  <c:v>251.5</c:v>
                </c:pt>
                <c:pt idx="17">
                  <c:v>73</c:v>
                </c:pt>
                <c:pt idx="18">
                  <c:v>230</c:v>
                </c:pt>
                <c:pt idx="19">
                  <c:v>5</c:v>
                </c:pt>
                <c:pt idx="20">
                  <c:v>89.5</c:v>
                </c:pt>
              </c:numCache>
            </c:numRef>
          </c:xVal>
          <c:yVal>
            <c:numRef>
              <c:f>'eDNA rel'!$N$2:$N$22</c:f>
              <c:numCache>
                <c:formatCode>General</c:formatCode>
                <c:ptCount val="21"/>
                <c:pt idx="0">
                  <c:v>7.918772553452065E-2</c:v>
                </c:pt>
                <c:pt idx="1">
                  <c:v>11.462274901394846</c:v>
                </c:pt>
                <c:pt idx="2">
                  <c:v>12.469787370570948</c:v>
                </c:pt>
                <c:pt idx="3">
                  <c:v>2.1482068619679998E-2</c:v>
                </c:pt>
                <c:pt idx="4">
                  <c:v>4.8809053737665824</c:v>
                </c:pt>
                <c:pt idx="5">
                  <c:v>0.67857375651631757</c:v>
                </c:pt>
                <c:pt idx="6">
                  <c:v>4.4681142703149908</c:v>
                </c:pt>
                <c:pt idx="7">
                  <c:v>0.13372671113495355</c:v>
                </c:pt>
                <c:pt idx="8">
                  <c:v>6.8732913829081699E-2</c:v>
                </c:pt>
                <c:pt idx="9">
                  <c:v>0.36145634878974892</c:v>
                </c:pt>
                <c:pt idx="10">
                  <c:v>9.1375345668728396E-3</c:v>
                </c:pt>
                <c:pt idx="11">
                  <c:v>2.4349112426035501E-2</c:v>
                </c:pt>
                <c:pt idx="12">
                  <c:v>0.61661859698171317</c:v>
                </c:pt>
                <c:pt idx="13">
                  <c:v>1.0256376790118453</c:v>
                </c:pt>
                <c:pt idx="14">
                  <c:v>0.10208660120677557</c:v>
                </c:pt>
                <c:pt idx="15">
                  <c:v>6.9474543676347595E-4</c:v>
                </c:pt>
                <c:pt idx="16">
                  <c:v>1.9005435041720382</c:v>
                </c:pt>
                <c:pt idx="17">
                  <c:v>0.47046905111125004</c:v>
                </c:pt>
                <c:pt idx="18">
                  <c:v>0.10686722713851904</c:v>
                </c:pt>
                <c:pt idx="19">
                  <c:v>0.99214266961707243</c:v>
                </c:pt>
                <c:pt idx="20">
                  <c:v>0.22981473846604009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rel'!$L$2:$L$22</c15:f>
                <c15:dlblRangeCache>
                  <c:ptCount val="21"/>
                  <c:pt idx="0">
                    <c:v>AMERICAN EEL</c:v>
                  </c:pt>
                  <c:pt idx="1">
                    <c:v>ATLANTIC MENHADEN</c:v>
                  </c:pt>
                  <c:pt idx="2">
                    <c:v>ATLANTIC SILVERSIDE</c:v>
                  </c:pt>
                  <c:pt idx="3">
                    <c:v>ATLANTIC TOMCOD</c:v>
                  </c:pt>
                  <c:pt idx="4">
                    <c:v>BAY ANCHOVY</c:v>
                  </c:pt>
                  <c:pt idx="5">
                    <c:v>BLACK SEA BASS</c:v>
                  </c:pt>
                  <c:pt idx="6">
                    <c:v>BLUEFISH</c:v>
                  </c:pt>
                  <c:pt idx="7">
                    <c:v>CUNNER</c:v>
                  </c:pt>
                  <c:pt idx="8">
                    <c:v>FOURSPINE STICKLEBACK</c:v>
                  </c:pt>
                  <c:pt idx="9">
                    <c:v>NORTHERN PIPEFISH</c:v>
                  </c:pt>
                  <c:pt idx="10">
                    <c:v>NORTHERN PUFFER</c:v>
                  </c:pt>
                  <c:pt idx="11">
                    <c:v>NORTHERN SEAROBIN</c:v>
                  </c:pt>
                  <c:pt idx="12">
                    <c:v>SCUP</c:v>
                  </c:pt>
                  <c:pt idx="13">
                    <c:v>SEABOARD GOBY</c:v>
                  </c:pt>
                  <c:pt idx="14">
                    <c:v>STRIPED KILLIFISH</c:v>
                  </c:pt>
                  <c:pt idx="15">
                    <c:v>STRIPED SEAROBIN</c:v>
                  </c:pt>
                  <c:pt idx="16">
                    <c:v>SUMMER FLOUNDER</c:v>
                  </c:pt>
                  <c:pt idx="17">
                    <c:v>TAUTOG</c:v>
                  </c:pt>
                  <c:pt idx="18">
                    <c:v>WEAKFISH</c:v>
                  </c:pt>
                  <c:pt idx="19">
                    <c:v>WINDOWPANE FLOUNDER</c:v>
                  </c:pt>
                  <c:pt idx="20">
                    <c:v>WINTER FLOUNDER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4E3-4902-A2D6-B4A45F883E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DF56A9-4231-F345-9A52-A79B437A8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781-4C63-BB05-BFA7144192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D8331D-FCE8-A74D-BA18-44F7785F5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781-4C63-BB05-BFA7144192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F1642C-720E-6342-BE3B-3D7ED2C9F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781-4C63-BB05-BFA7144192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88CB6A-FF28-374E-AEF1-47BB87198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781-4C63-BB05-BFA7144192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5FB4A2-F8F1-B642-A70D-C3B8DA1E6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781-4C63-BB05-BFA7144192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8523AA-FF14-D848-AA8E-4A792B895C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781-4C63-BB05-BFA7144192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49AF70-A3C3-3B4E-8DFD-1A05E7AEC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781-4C63-BB05-BFA7144192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8736BDD-1E82-B64A-9B92-92DEA86BA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781-4C63-BB05-BFA7144192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B86493-922F-074F-B30D-A313C1E61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781-4C63-BB05-BFA7144192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F6B240-80A4-CB4F-8D80-33E6A4FB8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781-4C63-BB05-BFA7144192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E81C069-1323-8A42-86D6-109EA6650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781-4C63-BB05-BFA7144192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97318EB-08CD-0C49-9A92-B2E825515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781-4C63-BB05-BFA7144192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C928D3E-5789-394C-B8EC-2C6179798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781-4C63-BB05-BFA7144192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C0F485F-FD62-C344-A1B1-0993BDC4E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781-4C63-BB05-BFA7144192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940B6EE-B4C2-9642-B62E-696792811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781-4C63-BB05-BFA7144192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8197D65-BE98-0B4D-A1CB-8ED5E10BB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781-4C63-BB05-BFA7144192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35C4A2D-DB44-974C-8F5E-41FC2D3BB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781-4C63-BB05-BFA7144192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7B71874-D8E5-CD44-A986-370ED36F0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781-4C63-BB05-BFA7144192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99CACDC-9455-D647-BB43-DDC83BB17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781-4C63-BB05-BFA7144192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C5A61A1-EB14-874F-A8E2-130FD22F6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781-4C63-BB05-BFA7144192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F96E420-DBB6-C240-97CA-868620B63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781-4C63-BB05-BFA7144192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781-4C63-BB05-BFA7144192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781-4C63-BB05-BFA7144192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781-4C63-BB05-BFA7144192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781-4C63-BB05-BFA714419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rel'!$Q$2:$Q$26</c:f>
              <c:numCache>
                <c:formatCode>General</c:formatCode>
                <c:ptCount val="25"/>
                <c:pt idx="0">
                  <c:v>4</c:v>
                </c:pt>
                <c:pt idx="1">
                  <c:v>200</c:v>
                </c:pt>
                <c:pt idx="2">
                  <c:v>640</c:v>
                </c:pt>
                <c:pt idx="3">
                  <c:v>16.5</c:v>
                </c:pt>
                <c:pt idx="4">
                  <c:v>1851.5</c:v>
                </c:pt>
                <c:pt idx="5">
                  <c:v>93</c:v>
                </c:pt>
                <c:pt idx="6">
                  <c:v>67.5</c:v>
                </c:pt>
                <c:pt idx="7">
                  <c:v>146.5</c:v>
                </c:pt>
                <c:pt idx="8">
                  <c:v>7</c:v>
                </c:pt>
                <c:pt idx="9">
                  <c:v>54</c:v>
                </c:pt>
                <c:pt idx="10">
                  <c:v>11</c:v>
                </c:pt>
                <c:pt idx="11">
                  <c:v>11</c:v>
                </c:pt>
                <c:pt idx="12">
                  <c:v>201.5</c:v>
                </c:pt>
                <c:pt idx="13">
                  <c:v>5</c:v>
                </c:pt>
                <c:pt idx="14">
                  <c:v>1</c:v>
                </c:pt>
                <c:pt idx="15">
                  <c:v>17.5</c:v>
                </c:pt>
                <c:pt idx="16">
                  <c:v>326.5</c:v>
                </c:pt>
                <c:pt idx="17">
                  <c:v>73</c:v>
                </c:pt>
                <c:pt idx="18">
                  <c:v>230</c:v>
                </c:pt>
                <c:pt idx="19">
                  <c:v>7</c:v>
                </c:pt>
                <c:pt idx="20">
                  <c:v>147.5</c:v>
                </c:pt>
                <c:pt idx="21">
                  <c:v>1.5</c:v>
                </c:pt>
                <c:pt idx="22">
                  <c:v>6</c:v>
                </c:pt>
                <c:pt idx="23">
                  <c:v>2.5</c:v>
                </c:pt>
                <c:pt idx="24">
                  <c:v>1.5</c:v>
                </c:pt>
              </c:numCache>
            </c:numRef>
          </c:xVal>
          <c:yVal>
            <c:numRef>
              <c:f>'eDNA rel'!$R$2:$R$26</c:f>
              <c:numCache>
                <c:formatCode>General</c:formatCode>
                <c:ptCount val="25"/>
                <c:pt idx="0">
                  <c:v>7.918772553452065E-2</c:v>
                </c:pt>
                <c:pt idx="1">
                  <c:v>11.462274901394846</c:v>
                </c:pt>
                <c:pt idx="2">
                  <c:v>12.469787370570948</c:v>
                </c:pt>
                <c:pt idx="3">
                  <c:v>2.1482068619679998E-2</c:v>
                </c:pt>
                <c:pt idx="4">
                  <c:v>4.8809053737665824</c:v>
                </c:pt>
                <c:pt idx="5">
                  <c:v>0.67857375651631757</c:v>
                </c:pt>
                <c:pt idx="6">
                  <c:v>4.4681142703149908</c:v>
                </c:pt>
                <c:pt idx="7">
                  <c:v>0.13372671113495355</c:v>
                </c:pt>
                <c:pt idx="8">
                  <c:v>6.8732913829081699E-2</c:v>
                </c:pt>
                <c:pt idx="9">
                  <c:v>0.36145634878974892</c:v>
                </c:pt>
                <c:pt idx="10">
                  <c:v>9.1375345668728396E-3</c:v>
                </c:pt>
                <c:pt idx="11">
                  <c:v>2.4349112426035501E-2</c:v>
                </c:pt>
                <c:pt idx="12">
                  <c:v>0.61661859698171317</c:v>
                </c:pt>
                <c:pt idx="13">
                  <c:v>1.0256376790118453</c:v>
                </c:pt>
                <c:pt idx="14">
                  <c:v>0.10208660120677557</c:v>
                </c:pt>
                <c:pt idx="15">
                  <c:v>6.9474543676347595E-4</c:v>
                </c:pt>
                <c:pt idx="16">
                  <c:v>1.9005435041720382</c:v>
                </c:pt>
                <c:pt idx="17">
                  <c:v>0.47046905111125004</c:v>
                </c:pt>
                <c:pt idx="18">
                  <c:v>0.10686722713851904</c:v>
                </c:pt>
                <c:pt idx="19">
                  <c:v>0.99214266961707243</c:v>
                </c:pt>
                <c:pt idx="20">
                  <c:v>0.22981473846604009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rel'!$P$2:$P$22</c15:f>
                <c15:dlblRangeCache>
                  <c:ptCount val="21"/>
                  <c:pt idx="0">
                    <c:v>AMERICAN EEL</c:v>
                  </c:pt>
                  <c:pt idx="1">
                    <c:v>ATLANTIC MENHADEN</c:v>
                  </c:pt>
                  <c:pt idx="2">
                    <c:v>ATLANTIC SILVERSIDE</c:v>
                  </c:pt>
                  <c:pt idx="3">
                    <c:v>ATLANTIC TOMCOD</c:v>
                  </c:pt>
                  <c:pt idx="4">
                    <c:v>BAY ANCHOVY</c:v>
                  </c:pt>
                  <c:pt idx="5">
                    <c:v>BLACK SEA BASS</c:v>
                  </c:pt>
                  <c:pt idx="6">
                    <c:v>BLUEFISH</c:v>
                  </c:pt>
                  <c:pt idx="7">
                    <c:v>CUNNER</c:v>
                  </c:pt>
                  <c:pt idx="8">
                    <c:v>FOURSPINE STICKLEBACK</c:v>
                  </c:pt>
                  <c:pt idx="9">
                    <c:v>NORTHERN PIPEFISH</c:v>
                  </c:pt>
                  <c:pt idx="10">
                    <c:v>NORTHERN PUFFER</c:v>
                  </c:pt>
                  <c:pt idx="11">
                    <c:v>NORTHERN SEAROBIN</c:v>
                  </c:pt>
                  <c:pt idx="12">
                    <c:v>SCUP</c:v>
                  </c:pt>
                  <c:pt idx="13">
                    <c:v>SEABOARD GOBY</c:v>
                  </c:pt>
                  <c:pt idx="14">
                    <c:v>STRIPED KILLIFISH</c:v>
                  </c:pt>
                  <c:pt idx="15">
                    <c:v>STRIPED SEAROBIN</c:v>
                  </c:pt>
                  <c:pt idx="16">
                    <c:v>SUMMER FLOUNDER</c:v>
                  </c:pt>
                  <c:pt idx="17">
                    <c:v>TAUTOG</c:v>
                  </c:pt>
                  <c:pt idx="18">
                    <c:v>WEAKFISH</c:v>
                  </c:pt>
                  <c:pt idx="19">
                    <c:v>WINDOWPANE FLOUNDER</c:v>
                  </c:pt>
                  <c:pt idx="20">
                    <c:v>WINTER FLOUNDER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B781-4C63-BB05-BFA7144192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6330597564193"/>
          <c:y val="2.5605214152700187E-2"/>
          <c:w val="0.84464886333652733"/>
          <c:h val="0.871035132479948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DBF201-9849-154C-BF25-D96F13B05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55A-48F3-8400-B295BC88DE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66FAB4-36B1-DD40-8DCE-CBBD5B9FC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55A-48F3-8400-B295BC88DE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F9F169-933E-5449-9C4F-B7BACE4A3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55A-48F3-8400-B295BC88DE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3205ED-EC06-AE45-BD5B-681AEF1B1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55A-48F3-8400-B295BC88DE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096535-CC48-154D-A07C-6C70DCEC5D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55A-48F3-8400-B295BC88DEB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F75A6D-17DB-6949-A8BB-1CAC3F1FA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55A-48F3-8400-B295BC88DEB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2651D85-0F35-4746-A32E-E10C2F7C3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55A-48F3-8400-B295BC88DEB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3818AA-C666-B540-B81C-83F75256C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55A-48F3-8400-B295BC88DEB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9B1CFB-1F4D-4D40-9327-AC5B6E3C0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55A-48F3-8400-B295BC88DEB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3E4CAB-593F-D946-904D-9DA342F2B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55A-48F3-8400-B295BC88DEB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F6434F-7AC3-1D40-88B1-463B41AD1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55A-48F3-8400-B295BC88DEB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735C22C-8772-E847-BDEE-EB6FC4D68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55A-48F3-8400-B295BC88DEB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4C5D0F-C50B-9240-81E3-0B0FE78A9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55A-48F3-8400-B295BC88DEB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9E95510-D183-A248-BA9E-B6EA623D2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55A-48F3-8400-B295BC88DEB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D6FA442-2E45-CE40-ADAF-C2F03A0D0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55A-48F3-8400-B295BC88DEB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5D10719-1023-9D4A-ACDE-20415E5C3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55A-48F3-8400-B295BC88DEB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9147281-A815-F145-8E6D-E10A56119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55A-48F3-8400-B295BC88DEB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3301BF9-3FBE-A34C-B665-257B0285C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55A-48F3-8400-B295BC88DEB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7412F87-10DA-8043-B8B0-F0DA7207B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55A-48F3-8400-B295BC88DEB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7458AEE-5652-2844-81EE-26581E567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55A-48F3-8400-B295BC88DEB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9518119-3A93-5342-A3D7-B21F9261E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55A-48F3-8400-B295BC88DEB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2071103-8400-FB4C-B14F-69FE1FF03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55A-48F3-8400-B295BC88DEB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AA83A52-92CE-8645-850D-945B8ACE7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55A-48F3-8400-B295BC88DEB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DDCE544-1DC2-8548-9B21-8A829AFE9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55A-48F3-8400-B295BC88DEB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3539A04-13E1-3D45-831E-5A3BF43CC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55A-48F3-8400-B295BC88D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rel'!$U$2:$U$26</c:f>
              <c:numCache>
                <c:formatCode>General</c:formatCode>
                <c:ptCount val="25"/>
                <c:pt idx="0">
                  <c:v>2469.585000000015</c:v>
                </c:pt>
                <c:pt idx="1">
                  <c:v>587.51999999999953</c:v>
                </c:pt>
                <c:pt idx="2">
                  <c:v>5336.2649999998976</c:v>
                </c:pt>
                <c:pt idx="3">
                  <c:v>546.24</c:v>
                </c:pt>
                <c:pt idx="4">
                  <c:v>3346.05</c:v>
                </c:pt>
                <c:pt idx="5">
                  <c:v>17.5</c:v>
                </c:pt>
                <c:pt idx="6">
                  <c:v>58.800000000000004</c:v>
                </c:pt>
                <c:pt idx="7">
                  <c:v>614.10000000000014</c:v>
                </c:pt>
                <c:pt idx="8">
                  <c:v>1162.03</c:v>
                </c:pt>
                <c:pt idx="9">
                  <c:v>353.69999999999987</c:v>
                </c:pt>
                <c:pt idx="10">
                  <c:v>416.61500000000007</c:v>
                </c:pt>
                <c:pt idx="11">
                  <c:v>881.25000000000011</c:v>
                </c:pt>
                <c:pt idx="12">
                  <c:v>559.49999999999989</c:v>
                </c:pt>
                <c:pt idx="13">
                  <c:v>1561.2199999999991</c:v>
                </c:pt>
                <c:pt idx="14">
                  <c:v>2.1</c:v>
                </c:pt>
                <c:pt idx="15">
                  <c:v>20.100000000000001</c:v>
                </c:pt>
                <c:pt idx="16">
                  <c:v>19.600000000000001</c:v>
                </c:pt>
                <c:pt idx="17">
                  <c:v>70.350000000000009</c:v>
                </c:pt>
                <c:pt idx="18">
                  <c:v>104.60000000000001</c:v>
                </c:pt>
                <c:pt idx="19">
                  <c:v>125.50000000000003</c:v>
                </c:pt>
                <c:pt idx="20">
                  <c:v>112.3</c:v>
                </c:pt>
                <c:pt idx="21">
                  <c:v>10.6</c:v>
                </c:pt>
                <c:pt idx="22">
                  <c:v>28.1</c:v>
                </c:pt>
                <c:pt idx="23">
                  <c:v>36.049999999999997</c:v>
                </c:pt>
                <c:pt idx="24">
                  <c:v>7.5</c:v>
                </c:pt>
              </c:numCache>
            </c:numRef>
          </c:xVal>
          <c:yVal>
            <c:numRef>
              <c:f>'eDNA rel'!$V$2:$V$26</c:f>
              <c:numCache>
                <c:formatCode>General</c:formatCode>
                <c:ptCount val="25"/>
                <c:pt idx="0">
                  <c:v>12.469787370570948</c:v>
                </c:pt>
                <c:pt idx="1">
                  <c:v>11.462274901394846</c:v>
                </c:pt>
                <c:pt idx="2">
                  <c:v>4.8809053737665824</c:v>
                </c:pt>
                <c:pt idx="3">
                  <c:v>4.4681142703149908</c:v>
                </c:pt>
                <c:pt idx="4">
                  <c:v>1.9005435041720382</c:v>
                </c:pt>
                <c:pt idx="5">
                  <c:v>1.0256376790118453</c:v>
                </c:pt>
                <c:pt idx="6">
                  <c:v>0.99214266961707243</c:v>
                </c:pt>
                <c:pt idx="7">
                  <c:v>0.67857375651631757</c:v>
                </c:pt>
                <c:pt idx="8">
                  <c:v>0.61661859698171317</c:v>
                </c:pt>
                <c:pt idx="9">
                  <c:v>0.47046905111125004</c:v>
                </c:pt>
                <c:pt idx="10">
                  <c:v>0.36145634878974892</c:v>
                </c:pt>
                <c:pt idx="11">
                  <c:v>0.22981473846604009</c:v>
                </c:pt>
                <c:pt idx="12">
                  <c:v>0.13372671113495355</c:v>
                </c:pt>
                <c:pt idx="13">
                  <c:v>0.10686722713851904</c:v>
                </c:pt>
                <c:pt idx="14">
                  <c:v>0.10208660120677557</c:v>
                </c:pt>
                <c:pt idx="15">
                  <c:v>7.918772553452065E-2</c:v>
                </c:pt>
                <c:pt idx="16">
                  <c:v>6.8732913829081699E-2</c:v>
                </c:pt>
                <c:pt idx="17">
                  <c:v>2.4349112426035501E-2</c:v>
                </c:pt>
                <c:pt idx="18">
                  <c:v>2.1482068619679998E-2</c:v>
                </c:pt>
                <c:pt idx="19">
                  <c:v>9.1375345668728396E-3</c:v>
                </c:pt>
                <c:pt idx="20">
                  <c:v>6.9474543676347595E-4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rel'!$T$2:$T$26</c15:f>
                <c15:dlblRangeCache>
                  <c:ptCount val="25"/>
                  <c:pt idx="0">
                    <c:v>ATLANTIC SILVERSIDE</c:v>
                  </c:pt>
                  <c:pt idx="1">
                    <c:v>ATLANTIC MENHADEN</c:v>
                  </c:pt>
                  <c:pt idx="2">
                    <c:v>BAY ANCHOVY</c:v>
                  </c:pt>
                  <c:pt idx="3">
                    <c:v>BLUEFISH</c:v>
                  </c:pt>
                  <c:pt idx="4">
                    <c:v>SUMMER FLOUNDER</c:v>
                  </c:pt>
                  <c:pt idx="5">
                    <c:v>SEABOARD GOBY</c:v>
                  </c:pt>
                  <c:pt idx="6">
                    <c:v>WINDOWPANE FLOUNDER</c:v>
                  </c:pt>
                  <c:pt idx="7">
                    <c:v>BLACK SEA BASS</c:v>
                  </c:pt>
                  <c:pt idx="8">
                    <c:v>SCUP</c:v>
                  </c:pt>
                  <c:pt idx="9">
                    <c:v>TAUTOG</c:v>
                  </c:pt>
                  <c:pt idx="10">
                    <c:v>NORTHERN PIPEFISH</c:v>
                  </c:pt>
                  <c:pt idx="11">
                    <c:v>WINTER FLOUNDER</c:v>
                  </c:pt>
                  <c:pt idx="12">
                    <c:v>CUNNER</c:v>
                  </c:pt>
                  <c:pt idx="13">
                    <c:v>WEAKFISH</c:v>
                  </c:pt>
                  <c:pt idx="14">
                    <c:v>STRIPED KILLIFISH</c:v>
                  </c:pt>
                  <c:pt idx="15">
                    <c:v>AMERICAN EEL</c:v>
                  </c:pt>
                  <c:pt idx="16">
                    <c:v>FOURSPINE STICKLEBACK</c:v>
                  </c:pt>
                  <c:pt idx="17">
                    <c:v>NORTHERN SEAROBIN</c:v>
                  </c:pt>
                  <c:pt idx="18">
                    <c:v>ATLANTIC TOMCOD</c:v>
                  </c:pt>
                  <c:pt idx="19">
                    <c:v>NORTHERN PUFFER</c:v>
                  </c:pt>
                  <c:pt idx="20">
                    <c:v>STRIPED SEAROBIN</c:v>
                  </c:pt>
                  <c:pt idx="21">
                    <c:v>BLUESPOTTED CORNETFISH</c:v>
                  </c:pt>
                  <c:pt idx="22">
                    <c:v>BUTTERFISH</c:v>
                  </c:pt>
                  <c:pt idx="23">
                    <c:v>LINED SEAHORSE</c:v>
                  </c:pt>
                  <c:pt idx="24">
                    <c:v>ROCK GUNNEL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955A-48F3-8400-B295BC88D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Allometric factor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50193883493272E-2"/>
          <c:y val="0.12097195042400521"/>
          <c:w val="0.88514728245720076"/>
          <c:h val="0.747079867830780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20DBBA-DD6A-3149-96EE-44BF145F4B7A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352-4342-A7DD-C3336D2163BD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32106355616723"/>
                  <c:y val="-9.9646848919166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'eDNA rel'!#REF!</c:f>
            </c:numRef>
          </c:xVal>
          <c:yVal>
            <c:numRef>
              <c:f>'eDNA rel'!#REF!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rel'!#REF!</c15:f>
              </c15:datalabelsRange>
            </c:ext>
            <c:ext xmlns:c16="http://schemas.microsoft.com/office/drawing/2014/chart" uri="{C3380CC4-5D6E-409C-BE32-E72D297353CC}">
              <c16:uniqueId val="{00000002-D352-4342-A7DD-C3336D2163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2882640"/>
        <c:axId val="681257968"/>
      </c:scatterChart>
      <c:valAx>
        <c:axId val="752882640"/>
        <c:scaling>
          <c:orientation val="minMax"/>
          <c:max val="4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Trawl 2019 CPUE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57968"/>
        <c:crosses val="autoZero"/>
        <c:crossBetween val="midCat"/>
      </c:valAx>
      <c:valAx>
        <c:axId val="681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eDNA gene copies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'eDNA rel all zeros accounted'!$F$1</c:f>
              <c:strCache>
                <c:ptCount val="1"/>
                <c:pt idx="0">
                  <c:v>eDNA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254837531945966E-2"/>
                  <c:y val="-2.4484085344526091E-2"/>
                </c:manualLayout>
              </c:layout>
              <c:tx>
                <c:rich>
                  <a:bodyPr/>
                  <a:lstStyle/>
                  <a:p>
                    <a:fld id="{CCC4A8E8-F772-B24F-82A3-EB12FB4D3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9BC-4A8C-823B-9EA020C57C38}"/>
                </c:ext>
              </c:extLst>
            </c:dLbl>
            <c:dLbl>
              <c:idx val="1"/>
              <c:layout>
                <c:manualLayout>
                  <c:x val="-9.1274187659729829E-3"/>
                  <c:y val="1.7488632388947153E-2"/>
                </c:manualLayout>
              </c:layout>
              <c:tx>
                <c:rich>
                  <a:bodyPr/>
                  <a:lstStyle/>
                  <a:p>
                    <a:fld id="{874DD4F4-2310-2047-BE94-89D56D5FE2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9BC-4A8C-823B-9EA020C57C38}"/>
                </c:ext>
              </c:extLst>
            </c:dLbl>
            <c:dLbl>
              <c:idx val="2"/>
              <c:layout>
                <c:manualLayout>
                  <c:x val="-3.8335158817086525E-2"/>
                  <c:y val="2.4484085344526122E-2"/>
                </c:manualLayout>
              </c:layout>
              <c:tx>
                <c:rich>
                  <a:bodyPr/>
                  <a:lstStyle/>
                  <a:p>
                    <a:fld id="{C96222AC-A4B5-1148-AF12-3139C2C74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9BC-4A8C-823B-9EA020C57C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7CA12B-6DA6-FA4F-997D-3DDB88786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9BC-4A8C-823B-9EA020C57C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AF0E48-FBED-A54D-AF33-3F42DA6E2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9BC-4A8C-823B-9EA020C57C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EA0568-CAC9-8149-A624-4B9115E69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9BC-4A8C-823B-9EA020C57C38}"/>
                </c:ext>
              </c:extLst>
            </c:dLbl>
            <c:dLbl>
              <c:idx val="6"/>
              <c:layout>
                <c:manualLayout>
                  <c:x val="-3.2858707557502739E-2"/>
                  <c:y val="3.1479538300104928E-2"/>
                </c:manualLayout>
              </c:layout>
              <c:tx>
                <c:rich>
                  <a:bodyPr/>
                  <a:lstStyle/>
                  <a:p>
                    <a:fld id="{0D573B4F-B2AC-D646-9C12-4CFD839AE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9BC-4A8C-823B-9EA020C57C38}"/>
                </c:ext>
              </c:extLst>
            </c:dLbl>
            <c:dLbl>
              <c:idx val="7"/>
              <c:layout>
                <c:manualLayout>
                  <c:x val="-1.8254837531947305E-3"/>
                  <c:y val="-1.0493179433368374E-2"/>
                </c:manualLayout>
              </c:layout>
              <c:tx>
                <c:rich>
                  <a:bodyPr/>
                  <a:lstStyle/>
                  <a:p>
                    <a:fld id="{C31C226E-B1B9-F64D-A396-64B56136B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9BC-4A8C-823B-9EA020C57C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25FE08-0D8C-0444-BED8-2D2B94424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9BC-4A8C-823B-9EA020C57C38}"/>
                </c:ext>
              </c:extLst>
            </c:dLbl>
            <c:dLbl>
              <c:idx val="9"/>
              <c:layout>
                <c:manualLayout>
                  <c:x val="-1.8254837531945967E-3"/>
                  <c:y val="1.3990905911157748E-2"/>
                </c:manualLayout>
              </c:layout>
              <c:tx>
                <c:rich>
                  <a:bodyPr/>
                  <a:lstStyle/>
                  <a:p>
                    <a:fld id="{3DF5C6AD-F1C0-0F49-990F-3F4A1CDFC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9BC-4A8C-823B-9EA020C57C38}"/>
                </c:ext>
              </c:extLst>
            </c:dLbl>
            <c:dLbl>
              <c:idx val="10"/>
              <c:layout>
                <c:manualLayout>
                  <c:x val="-7.3019350127783867E-3"/>
                  <c:y val="6.9954529555788098E-3"/>
                </c:manualLayout>
              </c:layout>
              <c:tx>
                <c:rich>
                  <a:bodyPr/>
                  <a:lstStyle/>
                  <a:p>
                    <a:fld id="{94ECA72E-F6AA-E649-8B1F-6CBB11B88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9BC-4A8C-823B-9EA020C57C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169FD07-7A8E-674B-B393-0FE7528C2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9BC-4A8C-823B-9EA020C57C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163BED-41D7-A442-83D0-B3AC9B5EA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9BC-4A8C-823B-9EA020C57C38}"/>
                </c:ext>
              </c:extLst>
            </c:dLbl>
            <c:dLbl>
              <c:idx val="13"/>
              <c:layout>
                <c:manualLayout>
                  <c:x val="0"/>
                  <c:y val="1.049317943336831E-2"/>
                </c:manualLayout>
              </c:layout>
              <c:tx>
                <c:rich>
                  <a:bodyPr/>
                  <a:lstStyle/>
                  <a:p>
                    <a:fld id="{303049A6-6793-8E4E-B785-1C04D7784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9BC-4A8C-823B-9EA020C57C38}"/>
                </c:ext>
              </c:extLst>
            </c:dLbl>
            <c:dLbl>
              <c:idx val="14"/>
              <c:layout>
                <c:manualLayout>
                  <c:x val="-5.4764512595837896E-3"/>
                  <c:y val="-1.049317943336831E-2"/>
                </c:manualLayout>
              </c:layout>
              <c:tx>
                <c:rich>
                  <a:bodyPr/>
                  <a:lstStyle/>
                  <a:p>
                    <a:fld id="{44274DDC-2B55-D54D-9AF4-A3981DD4B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9BC-4A8C-823B-9EA020C57C38}"/>
                </c:ext>
              </c:extLst>
            </c:dLbl>
            <c:dLbl>
              <c:idx val="15"/>
              <c:layout>
                <c:manualLayout>
                  <c:x val="-1.0952902519167546E-2"/>
                  <c:y val="1.3990905911157812E-2"/>
                </c:manualLayout>
              </c:layout>
              <c:tx>
                <c:rich>
                  <a:bodyPr/>
                  <a:lstStyle/>
                  <a:p>
                    <a:fld id="{182A4073-BB30-F443-866B-71CBD8748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9BC-4A8C-823B-9EA020C57C3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C6F09DA-9DE1-8C4C-90A0-8D7500672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9BC-4A8C-823B-9EA020C57C38}"/>
                </c:ext>
              </c:extLst>
            </c:dLbl>
            <c:dLbl>
              <c:idx val="17"/>
              <c:layout>
                <c:manualLayout>
                  <c:x val="-5.4764512595837896E-3"/>
                  <c:y val="-1.0493179433368374E-2"/>
                </c:manualLayout>
              </c:layout>
              <c:tx>
                <c:rich>
                  <a:bodyPr/>
                  <a:lstStyle/>
                  <a:p>
                    <a:fld id="{848F6223-F218-7346-8000-E175E284E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9BC-4A8C-823B-9EA020C57C38}"/>
                </c:ext>
              </c:extLst>
            </c:dLbl>
            <c:dLbl>
              <c:idx val="18"/>
              <c:layout>
                <c:manualLayout>
                  <c:x val="-1.8254837531945967E-3"/>
                  <c:y val="2.098635886673662E-2"/>
                </c:manualLayout>
              </c:layout>
              <c:tx>
                <c:rich>
                  <a:bodyPr/>
                  <a:lstStyle/>
                  <a:p>
                    <a:fld id="{8C4C716D-A5E7-6846-BB1C-96AAB4B3D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9BC-4A8C-823B-9EA020C57C3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0D380A5-4ECC-084A-9143-ED511B8B2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9BC-4A8C-823B-9EA020C57C3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74BD4BA-A168-E34C-9B3A-FDAB19C71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9BC-4A8C-823B-9EA020C57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all zeros accounted'!$E$2:$E$22</c:f>
              <c:numCache>
                <c:formatCode>General</c:formatCode>
                <c:ptCount val="21"/>
                <c:pt idx="0">
                  <c:v>1.2560975609756098</c:v>
                </c:pt>
                <c:pt idx="1">
                  <c:v>0.4065040650406504</c:v>
                </c:pt>
                <c:pt idx="2">
                  <c:v>3.7601626016260163</c:v>
                </c:pt>
                <c:pt idx="3">
                  <c:v>0.2073170731707317</c:v>
                </c:pt>
                <c:pt idx="4">
                  <c:v>0.3048780487804878</c:v>
                </c:pt>
                <c:pt idx="5">
                  <c:v>2.032520325203252E-2</c:v>
                </c:pt>
                <c:pt idx="6">
                  <c:v>8.130081300813009E-3</c:v>
                </c:pt>
                <c:pt idx="7">
                  <c:v>0.22764227642276422</c:v>
                </c:pt>
                <c:pt idx="8">
                  <c:v>0.6097560975609756</c:v>
                </c:pt>
                <c:pt idx="9">
                  <c:v>0.26016260162601629</c:v>
                </c:pt>
                <c:pt idx="10">
                  <c:v>0.25203252032520324</c:v>
                </c:pt>
                <c:pt idx="11">
                  <c:v>0.23577235772357724</c:v>
                </c:pt>
                <c:pt idx="12">
                  <c:v>0.58536585365853655</c:v>
                </c:pt>
                <c:pt idx="13">
                  <c:v>0.62195121951219512</c:v>
                </c:pt>
                <c:pt idx="14">
                  <c:v>4.0650406504065045E-3</c:v>
                </c:pt>
                <c:pt idx="15">
                  <c:v>8.130081300813009E-3</c:v>
                </c:pt>
                <c:pt idx="16">
                  <c:v>2.8455284552845527E-2</c:v>
                </c:pt>
                <c:pt idx="17">
                  <c:v>2.032520325203252E-2</c:v>
                </c:pt>
                <c:pt idx="18">
                  <c:v>4.4715447154471545E-2</c:v>
                </c:pt>
                <c:pt idx="19">
                  <c:v>0.12195121951219512</c:v>
                </c:pt>
                <c:pt idx="20">
                  <c:v>3.6585365853658534E-2</c:v>
                </c:pt>
              </c:numCache>
            </c:numRef>
          </c:xVal>
          <c:yVal>
            <c:numRef>
              <c:f>'eDNA rel all zeros accounted'!$F$2:$F$22</c:f>
              <c:numCache>
                <c:formatCode>General</c:formatCode>
                <c:ptCount val="21"/>
                <c:pt idx="0">
                  <c:v>12.469787370570948</c:v>
                </c:pt>
                <c:pt idx="1">
                  <c:v>11.462274901394846</c:v>
                </c:pt>
                <c:pt idx="2">
                  <c:v>4.8809053737665824</c:v>
                </c:pt>
                <c:pt idx="3">
                  <c:v>4.4681142703149908</c:v>
                </c:pt>
                <c:pt idx="4">
                  <c:v>1.9005435041720382</c:v>
                </c:pt>
                <c:pt idx="5">
                  <c:v>1.0256376790118453</c:v>
                </c:pt>
                <c:pt idx="6">
                  <c:v>0.99214266961707243</c:v>
                </c:pt>
                <c:pt idx="7">
                  <c:v>0.67857375651631757</c:v>
                </c:pt>
                <c:pt idx="8">
                  <c:v>0.61661859698171317</c:v>
                </c:pt>
                <c:pt idx="9">
                  <c:v>0.47046905111125004</c:v>
                </c:pt>
                <c:pt idx="10">
                  <c:v>0.36145634878974892</c:v>
                </c:pt>
                <c:pt idx="11">
                  <c:v>0.22981473846604009</c:v>
                </c:pt>
                <c:pt idx="12">
                  <c:v>0.13372671113495355</c:v>
                </c:pt>
                <c:pt idx="13">
                  <c:v>0.10686722713851904</c:v>
                </c:pt>
                <c:pt idx="14">
                  <c:v>0.10208660120677557</c:v>
                </c:pt>
                <c:pt idx="15">
                  <c:v>7.918772553452065E-2</c:v>
                </c:pt>
                <c:pt idx="16">
                  <c:v>6.8732913829081699E-2</c:v>
                </c:pt>
                <c:pt idx="17">
                  <c:v>2.4349112426035501E-2</c:v>
                </c:pt>
                <c:pt idx="18">
                  <c:v>2.1482068619679998E-2</c:v>
                </c:pt>
                <c:pt idx="19">
                  <c:v>9.1375345668728396E-3</c:v>
                </c:pt>
                <c:pt idx="20">
                  <c:v>6.9474543676347595E-4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all zeros accounted'!$D$2:$D$22</c15:f>
                <c15:dlblRangeCache>
                  <c:ptCount val="21"/>
                  <c:pt idx="0">
                    <c:v>ATLANTIC SILVERSIDE</c:v>
                  </c:pt>
                  <c:pt idx="1">
                    <c:v>ATLANTIC MENHADEN</c:v>
                  </c:pt>
                  <c:pt idx="2">
                    <c:v>BAY ANCHOVY</c:v>
                  </c:pt>
                  <c:pt idx="3">
                    <c:v>BLUEFISH</c:v>
                  </c:pt>
                  <c:pt idx="4">
                    <c:v>SUMMER FLOUNDER</c:v>
                  </c:pt>
                  <c:pt idx="5">
                    <c:v>SEABOARD GOBY</c:v>
                  </c:pt>
                  <c:pt idx="6">
                    <c:v>WINDOWPANE FLOUNDER</c:v>
                  </c:pt>
                  <c:pt idx="7">
                    <c:v>BLACK SEA BASS</c:v>
                  </c:pt>
                  <c:pt idx="8">
                    <c:v>SCUP</c:v>
                  </c:pt>
                  <c:pt idx="9">
                    <c:v>TAUTOG</c:v>
                  </c:pt>
                  <c:pt idx="10">
                    <c:v>NORTHERN PIPEFISH</c:v>
                  </c:pt>
                  <c:pt idx="11">
                    <c:v>WINTER FLOUNDER</c:v>
                  </c:pt>
                  <c:pt idx="12">
                    <c:v>CUNNER</c:v>
                  </c:pt>
                  <c:pt idx="13">
                    <c:v>WEAKFISH</c:v>
                  </c:pt>
                  <c:pt idx="14">
                    <c:v>STRIPED KILLIFISH</c:v>
                  </c:pt>
                  <c:pt idx="15">
                    <c:v>AMERICAN EEL</c:v>
                  </c:pt>
                  <c:pt idx="16">
                    <c:v>FOURSPINE STICKLEBACK</c:v>
                  </c:pt>
                  <c:pt idx="17">
                    <c:v>NORTHERN SEAROBIN</c:v>
                  </c:pt>
                  <c:pt idx="18">
                    <c:v>ATLANTIC TOMCOD</c:v>
                  </c:pt>
                  <c:pt idx="19">
                    <c:v>NORTHERN PUFFER</c:v>
                  </c:pt>
                  <c:pt idx="20">
                    <c:v>STRIPED SEAROBIN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09BC-4A8C-823B-9EA020C57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52D87C-A93B-7B41-9EDF-B555B89BA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36A-4D85-97EE-E15600C813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F3E3A4-36D6-3E45-A7E6-9B58376C1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6A-4D85-97EE-E15600C813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7A6BDE-AD6A-0848-9820-331B2CC0F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6A-4D85-97EE-E15600C813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D57FAE-25E4-BA49-B2BD-9B66A45B4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6A-4D85-97EE-E15600C813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59E3DD-053B-3841-A700-27A93ADC3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6A-4D85-97EE-E15600C813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393F85-39DA-4C40-95F8-7F3000B75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6A-4D85-97EE-E15600C813E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FF0CAE-1B01-624D-AFA1-70070DECF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6A-4D85-97EE-E15600C813E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0824B3-A77B-0D4B-A125-43F9D5339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6A-4D85-97EE-E15600C813E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3CF809-1FD5-1C42-9E01-F627B8BA2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6A-4D85-97EE-E15600C813E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AE29AEA-FF5A-AC4B-9162-5D6BF3233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6A-4D85-97EE-E15600C813E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3D75E7-CB6B-CB41-8C49-57FF40223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6A-4D85-97EE-E15600C813E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36C335-9D50-4249-9744-BA760544E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6A-4D85-97EE-E15600C813E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5E2467-E3A5-D146-8C35-1C3B73A9E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6A-4D85-97EE-E15600C813E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2D6F8CF-D73F-2047-8937-D17B17343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6A-4D85-97EE-E15600C813E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FA724B8-6A56-7E44-8291-755DADA52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6A-4D85-97EE-E15600C813E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4BF168-A154-534A-9124-4AF116B2D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6A-4D85-97EE-E15600C813E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0DB8F48-8E5A-2E45-B66F-71A50186D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36A-4D85-97EE-E15600C813E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66F8D9-3C61-0143-8A70-0C01500846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36A-4D85-97EE-E15600C813E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8DE4A8C-E61E-ED45-9B67-91050B8E4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36A-4D85-97EE-E15600C813E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403B562-446A-4048-B25B-D0D77CA4C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36A-4D85-97EE-E15600C813E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BC8CF8C-9F45-F34F-87A1-E3751840B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36A-4D85-97EE-E15600C81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'eDNA rel all zeros accounted'!$I$2:$I$22</c:f>
              <c:numCache>
                <c:formatCode>General</c:formatCode>
                <c:ptCount val="21"/>
                <c:pt idx="0">
                  <c:v>1646.3899999999953</c:v>
                </c:pt>
                <c:pt idx="1">
                  <c:v>391.68000000000046</c:v>
                </c:pt>
                <c:pt idx="2">
                  <c:v>3557.5100000000307</c:v>
                </c:pt>
                <c:pt idx="3">
                  <c:v>364.15999999999997</c:v>
                </c:pt>
                <c:pt idx="4">
                  <c:v>2230.7000000000007</c:v>
                </c:pt>
                <c:pt idx="5">
                  <c:v>17.5</c:v>
                </c:pt>
                <c:pt idx="6">
                  <c:v>39.200000000000003</c:v>
                </c:pt>
                <c:pt idx="7">
                  <c:v>614.09999999999991</c:v>
                </c:pt>
                <c:pt idx="8">
                  <c:v>1162.0299999999997</c:v>
                </c:pt>
                <c:pt idx="9">
                  <c:v>353.69999999999982</c:v>
                </c:pt>
                <c:pt idx="10">
                  <c:v>833.23</c:v>
                </c:pt>
                <c:pt idx="11">
                  <c:v>587.49999999999989</c:v>
                </c:pt>
                <c:pt idx="12">
                  <c:v>559.49999999999955</c:v>
                </c:pt>
                <c:pt idx="13">
                  <c:v>1561.2199999999984</c:v>
                </c:pt>
                <c:pt idx="14">
                  <c:v>2.1</c:v>
                </c:pt>
                <c:pt idx="15">
                  <c:v>13.4</c:v>
                </c:pt>
                <c:pt idx="16">
                  <c:v>19.600000000000001</c:v>
                </c:pt>
                <c:pt idx="17">
                  <c:v>140.70000000000002</c:v>
                </c:pt>
                <c:pt idx="18">
                  <c:v>104.59999999999998</c:v>
                </c:pt>
                <c:pt idx="19">
                  <c:v>251</c:v>
                </c:pt>
                <c:pt idx="20">
                  <c:v>224.6</c:v>
                </c:pt>
              </c:numCache>
            </c:numRef>
          </c:xVal>
          <c:yVal>
            <c:numRef>
              <c:f>'eDNA rel all zeros accounted'!$J$2:$J$22</c:f>
              <c:numCache>
                <c:formatCode>General</c:formatCode>
                <c:ptCount val="21"/>
                <c:pt idx="0">
                  <c:v>12.469787370570948</c:v>
                </c:pt>
                <c:pt idx="1">
                  <c:v>11.462274901394846</c:v>
                </c:pt>
                <c:pt idx="2">
                  <c:v>4.8809053737665824</c:v>
                </c:pt>
                <c:pt idx="3">
                  <c:v>4.4681142703149908</c:v>
                </c:pt>
                <c:pt idx="4">
                  <c:v>1.9005435041720382</c:v>
                </c:pt>
                <c:pt idx="5">
                  <c:v>1.0256376790118453</c:v>
                </c:pt>
                <c:pt idx="6">
                  <c:v>0.99214266961707243</c:v>
                </c:pt>
                <c:pt idx="7">
                  <c:v>0.67857375651631757</c:v>
                </c:pt>
                <c:pt idx="8">
                  <c:v>0.61661859698171317</c:v>
                </c:pt>
                <c:pt idx="9">
                  <c:v>0.47046905111125004</c:v>
                </c:pt>
                <c:pt idx="10">
                  <c:v>0.36145634878974892</c:v>
                </c:pt>
                <c:pt idx="11">
                  <c:v>0.22981473846604009</c:v>
                </c:pt>
                <c:pt idx="12">
                  <c:v>0.13372671113495355</c:v>
                </c:pt>
                <c:pt idx="13">
                  <c:v>0.10686722713851904</c:v>
                </c:pt>
                <c:pt idx="14">
                  <c:v>0.10208660120677557</c:v>
                </c:pt>
                <c:pt idx="15">
                  <c:v>7.918772553452065E-2</c:v>
                </c:pt>
                <c:pt idx="16">
                  <c:v>6.8732913829081699E-2</c:v>
                </c:pt>
                <c:pt idx="17">
                  <c:v>2.4349112426035501E-2</c:v>
                </c:pt>
                <c:pt idx="18">
                  <c:v>2.1482068619679998E-2</c:v>
                </c:pt>
                <c:pt idx="19">
                  <c:v>9.1375345668728396E-3</c:v>
                </c:pt>
                <c:pt idx="20">
                  <c:v>6.9474543676347595E-4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'eDNA rel all zeros accounted'!$H$2:$H$22</c15:f>
                <c15:dlblRangeCache>
                  <c:ptCount val="21"/>
                  <c:pt idx="0">
                    <c:v>ATLANTIC SILVERSIDE</c:v>
                  </c:pt>
                  <c:pt idx="1">
                    <c:v>ATLANTIC MENHADEN</c:v>
                  </c:pt>
                  <c:pt idx="2">
                    <c:v>BAY ANCHOVY</c:v>
                  </c:pt>
                  <c:pt idx="3">
                    <c:v>BLUEFISH</c:v>
                  </c:pt>
                  <c:pt idx="4">
                    <c:v>SUMMER FLOUNDER</c:v>
                  </c:pt>
                  <c:pt idx="5">
                    <c:v>SEABOARD GOBY</c:v>
                  </c:pt>
                  <c:pt idx="6">
                    <c:v>WINDOWPANE FLOUNDER</c:v>
                  </c:pt>
                  <c:pt idx="7">
                    <c:v>BLACK SEA BASS</c:v>
                  </c:pt>
                  <c:pt idx="8">
                    <c:v>SCUP</c:v>
                  </c:pt>
                  <c:pt idx="9">
                    <c:v>TAUTOG</c:v>
                  </c:pt>
                  <c:pt idx="10">
                    <c:v>NORTHERN PIPEFISH</c:v>
                  </c:pt>
                  <c:pt idx="11">
                    <c:v>WINTER FLOUNDER</c:v>
                  </c:pt>
                  <c:pt idx="12">
                    <c:v>CUNNER</c:v>
                  </c:pt>
                  <c:pt idx="13">
                    <c:v>WEAKFISH</c:v>
                  </c:pt>
                  <c:pt idx="14">
                    <c:v>STRIPED KILLIFISH</c:v>
                  </c:pt>
                  <c:pt idx="15">
                    <c:v>AMERICAN EEL</c:v>
                  </c:pt>
                  <c:pt idx="16">
                    <c:v>FOURSPINE STICKLEBACK</c:v>
                  </c:pt>
                  <c:pt idx="17">
                    <c:v>NORTHERN SEAROBIN</c:v>
                  </c:pt>
                  <c:pt idx="18">
                    <c:v>ATLANTIC TOMCOD</c:v>
                  </c:pt>
                  <c:pt idx="19">
                    <c:v>NORTHERN PUFFER</c:v>
                  </c:pt>
                  <c:pt idx="20">
                    <c:v>STRIPED SEAROBIN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036A-4D85-97EE-E15600C813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9006128"/>
        <c:axId val="1538997392"/>
      </c:scatterChart>
      <c:valAx>
        <c:axId val="153900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7392"/>
        <c:crossesAt val="1.0000000000000003E-4"/>
        <c:crossBetween val="midCat"/>
      </c:valAx>
      <c:valAx>
        <c:axId val="153899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061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7</xdr:col>
      <xdr:colOff>0</xdr:colOff>
      <xdr:row>86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37845-BD93-44E8-8C1F-5916249D0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289560</xdr:colOff>
      <xdr:row>2</xdr:row>
      <xdr:rowOff>34290</xdr:rowOff>
    </xdr:from>
    <xdr:to>
      <xdr:col>45</xdr:col>
      <xdr:colOff>175260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A1F81-1DC3-432E-9B33-5C60BD1FA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388620</xdr:colOff>
      <xdr:row>23</xdr:row>
      <xdr:rowOff>30480</xdr:rowOff>
    </xdr:from>
    <xdr:to>
      <xdr:col>45</xdr:col>
      <xdr:colOff>274320</xdr:colOff>
      <xdr:row>43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EAAA1-530B-4BF2-A053-C2C363E7F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44</xdr:row>
      <xdr:rowOff>0</xdr:rowOff>
    </xdr:from>
    <xdr:to>
      <xdr:col>45</xdr:col>
      <xdr:colOff>495300</xdr:colOff>
      <xdr:row>64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BC6615-EECD-4599-B5C8-DFFC77B46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65</xdr:row>
      <xdr:rowOff>0</xdr:rowOff>
    </xdr:from>
    <xdr:to>
      <xdr:col>45</xdr:col>
      <xdr:colOff>495300</xdr:colOff>
      <xdr:row>85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DDD9D1-29A8-4DFB-B6A8-C0E7019AF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10</xdr:row>
      <xdr:rowOff>91440</xdr:rowOff>
    </xdr:from>
    <xdr:to>
      <xdr:col>44</xdr:col>
      <xdr:colOff>190500</xdr:colOff>
      <xdr:row>39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DEB0D-AAAF-4EF6-825C-12F5ADAD9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7</xdr:col>
      <xdr:colOff>0</xdr:colOff>
      <xdr:row>86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D43E4-1512-451B-86D0-32E38BC07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</xdr:row>
      <xdr:rowOff>118110</xdr:rowOff>
    </xdr:from>
    <xdr:to>
      <xdr:col>43</xdr:col>
      <xdr:colOff>495300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27D09-6052-41C0-919E-50C3A9F50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213360</xdr:colOff>
      <xdr:row>22</xdr:row>
      <xdr:rowOff>83820</xdr:rowOff>
    </xdr:from>
    <xdr:to>
      <xdr:col>43</xdr:col>
      <xdr:colOff>99060</xdr:colOff>
      <xdr:row>42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0C873-7839-48D8-877D-A9158C34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601980</xdr:colOff>
      <xdr:row>39</xdr:row>
      <xdr:rowOff>60960</xdr:rowOff>
    </xdr:from>
    <xdr:to>
      <xdr:col>44</xdr:col>
      <xdr:colOff>487680</xdr:colOff>
      <xdr:row>59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B7ADA3-9AA9-4FCB-AEE3-16F5FB412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65</xdr:row>
      <xdr:rowOff>0</xdr:rowOff>
    </xdr:from>
    <xdr:to>
      <xdr:col>36</xdr:col>
      <xdr:colOff>495300</xdr:colOff>
      <xdr:row>85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731357-0B61-4168-BB7F-D97A45FC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236220</xdr:colOff>
      <xdr:row>9</xdr:row>
      <xdr:rowOff>114300</xdr:rowOff>
    </xdr:from>
    <xdr:to>
      <xdr:col>45</xdr:col>
      <xdr:colOff>121920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29508E-F5C0-40ED-BDF7-D7FB53EDB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7</xdr:col>
      <xdr:colOff>0</xdr:colOff>
      <xdr:row>86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8782C-C165-40FF-9D49-5D223922B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</xdr:row>
      <xdr:rowOff>118110</xdr:rowOff>
    </xdr:from>
    <xdr:to>
      <xdr:col>43</xdr:col>
      <xdr:colOff>495300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CE0F8-6894-4C0C-9A07-3C5BC5038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213360</xdr:colOff>
      <xdr:row>22</xdr:row>
      <xdr:rowOff>83820</xdr:rowOff>
    </xdr:from>
    <xdr:to>
      <xdr:col>43</xdr:col>
      <xdr:colOff>99060</xdr:colOff>
      <xdr:row>42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35FCE-870F-4FBA-8A6D-B06DF15B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601980</xdr:colOff>
      <xdr:row>39</xdr:row>
      <xdr:rowOff>60960</xdr:rowOff>
    </xdr:from>
    <xdr:to>
      <xdr:col>44</xdr:col>
      <xdr:colOff>487680</xdr:colOff>
      <xdr:row>59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1B91F-C798-47C0-A930-4DC685A5F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65</xdr:row>
      <xdr:rowOff>0</xdr:rowOff>
    </xdr:from>
    <xdr:to>
      <xdr:col>36</xdr:col>
      <xdr:colOff>495300</xdr:colOff>
      <xdr:row>85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45637F-B0B9-4952-B5B5-F8966B60A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236220</xdr:colOff>
      <xdr:row>9</xdr:row>
      <xdr:rowOff>114300</xdr:rowOff>
    </xdr:from>
    <xdr:to>
      <xdr:col>45</xdr:col>
      <xdr:colOff>121920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1210BF-13FC-41C9-AE9E-E9A56884B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E6F9-F881-466F-A667-2702A0DE0671}">
  <dimension ref="A1:AL2237"/>
  <sheetViews>
    <sheetView topLeftCell="S1" workbookViewId="0">
      <selection activeCell="AE1" sqref="AE1:AG27"/>
    </sheetView>
  </sheetViews>
  <sheetFormatPr baseColWidth="10" defaultColWidth="8.83203125" defaultRowHeight="15" x14ac:dyDescent="0.2"/>
  <cols>
    <col min="7" max="7" width="16.33203125" customWidth="1"/>
    <col min="31" max="31" width="24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1" t="s">
        <v>19</v>
      </c>
      <c r="V1" s="2" t="s">
        <v>20</v>
      </c>
      <c r="W1" s="1" t="s">
        <v>21</v>
      </c>
      <c r="X1" s="2" t="s">
        <v>22</v>
      </c>
      <c r="Y1" s="1" t="s">
        <v>23</v>
      </c>
      <c r="Z1" s="2" t="s">
        <v>24</v>
      </c>
      <c r="AA1" s="1"/>
      <c r="AB1" s="1" t="s">
        <v>25</v>
      </c>
      <c r="AC1" s="1" t="s">
        <v>19</v>
      </c>
      <c r="AE1" s="1" t="s">
        <v>6</v>
      </c>
      <c r="AF1" s="1" t="s">
        <v>21</v>
      </c>
      <c r="AG1" s="1" t="s">
        <v>23</v>
      </c>
      <c r="AI1" s="1" t="s">
        <v>6</v>
      </c>
      <c r="AJ1" s="1" t="s">
        <v>20</v>
      </c>
      <c r="AK1" s="1" t="s">
        <v>22</v>
      </c>
      <c r="AL1" s="1" t="s">
        <v>24</v>
      </c>
    </row>
    <row r="2" spans="1:38" x14ac:dyDescent="0.2">
      <c r="A2" s="3">
        <v>20200805</v>
      </c>
      <c r="B2" s="3">
        <v>2020</v>
      </c>
      <c r="C2" s="9">
        <v>1</v>
      </c>
      <c r="D2" s="3">
        <v>8</v>
      </c>
      <c r="E2" s="3">
        <v>8</v>
      </c>
      <c r="F2" s="3" t="s">
        <v>117</v>
      </c>
      <c r="G2" s="3" t="s">
        <v>78</v>
      </c>
      <c r="H2" s="3" t="s">
        <v>28</v>
      </c>
      <c r="I2" s="3">
        <v>6.7</v>
      </c>
      <c r="J2" s="3"/>
      <c r="K2" s="3"/>
      <c r="L2" s="4"/>
      <c r="M2" s="3"/>
      <c r="N2" s="3"/>
      <c r="O2">
        <v>3</v>
      </c>
      <c r="P2" t="s">
        <v>34</v>
      </c>
      <c r="Q2" t="s">
        <v>35</v>
      </c>
      <c r="R2" t="s">
        <v>36</v>
      </c>
      <c r="S2" t="s">
        <v>90</v>
      </c>
      <c r="U2">
        <f t="shared" ref="U2:U65" si="0">_xlfn.XLOOKUP(I2,AB$2:AB$11,AC$2:AC$11,,1)</f>
        <v>1</v>
      </c>
      <c r="V2">
        <f>1*U2</f>
        <v>1</v>
      </c>
      <c r="W2">
        <f t="shared" ref="W2:W65" si="1">_xlfn.XLOOKUP(G2,AE$2:AE$27,AF$2:AF$27)</f>
        <v>1</v>
      </c>
      <c r="X2">
        <f>V2+W2</f>
        <v>2</v>
      </c>
      <c r="Y2">
        <f t="shared" ref="Y2:Y65" si="2">_xlfn.XLOOKUP(G2,AE$2:AE$27,AG$2:AG$27)</f>
        <v>1.5</v>
      </c>
      <c r="Z2">
        <f>I2*Y2</f>
        <v>10.050000000000001</v>
      </c>
      <c r="AB2">
        <f>1.4+5.44</f>
        <v>6.84</v>
      </c>
      <c r="AC2">
        <v>1</v>
      </c>
      <c r="AE2" s="3" t="s">
        <v>78</v>
      </c>
      <c r="AF2">
        <v>1</v>
      </c>
      <c r="AG2">
        <v>1.5</v>
      </c>
      <c r="AI2" s="3" t="s">
        <v>27</v>
      </c>
      <c r="AJ2">
        <f>SUMIF(G:G,AI2,V:V)</f>
        <v>251.5</v>
      </c>
      <c r="AK2">
        <f>SUMIF(G:G,AI2,X:X)</f>
        <v>326.5</v>
      </c>
      <c r="AL2">
        <f>SUMIF(G:G,AI2,Z:Z)</f>
        <v>3346.05</v>
      </c>
    </row>
    <row r="3" spans="1:38" x14ac:dyDescent="0.2">
      <c r="A3" s="3">
        <v>20200916</v>
      </c>
      <c r="B3" s="3">
        <v>2020</v>
      </c>
      <c r="C3">
        <v>10</v>
      </c>
      <c r="D3">
        <v>2</v>
      </c>
      <c r="E3" s="3">
        <v>9</v>
      </c>
      <c r="F3" s="3" t="s">
        <v>77</v>
      </c>
      <c r="G3" s="3" t="s">
        <v>78</v>
      </c>
      <c r="H3" s="3" t="s">
        <v>28</v>
      </c>
      <c r="I3" s="3">
        <v>6.7</v>
      </c>
      <c r="J3" s="3"/>
      <c r="K3" s="3"/>
      <c r="L3" s="3"/>
      <c r="M3" s="3"/>
      <c r="N3" s="3"/>
      <c r="O3">
        <v>7</v>
      </c>
      <c r="P3" t="s">
        <v>29</v>
      </c>
      <c r="Q3" t="s">
        <v>30</v>
      </c>
      <c r="R3" t="s">
        <v>31</v>
      </c>
      <c r="S3" t="s">
        <v>46</v>
      </c>
      <c r="U3">
        <f t="shared" si="0"/>
        <v>1</v>
      </c>
      <c r="V3">
        <f t="shared" ref="V3:V65" si="3">1*U3</f>
        <v>1</v>
      </c>
      <c r="W3">
        <f t="shared" si="1"/>
        <v>1</v>
      </c>
      <c r="X3">
        <f t="shared" ref="X3:X65" si="4">V3+W3</f>
        <v>2</v>
      </c>
      <c r="Y3">
        <f t="shared" si="2"/>
        <v>1.5</v>
      </c>
      <c r="Z3">
        <f t="shared" ref="Z3:Z65" si="5">I3*Y3</f>
        <v>10.050000000000001</v>
      </c>
      <c r="AB3">
        <f t="shared" ref="AB3:AB11" si="6">AB2+5.44</f>
        <v>12.280000000000001</v>
      </c>
      <c r="AC3">
        <v>1.5</v>
      </c>
      <c r="AE3" s="3" t="s">
        <v>81</v>
      </c>
      <c r="AF3">
        <v>1</v>
      </c>
      <c r="AG3">
        <v>1.5</v>
      </c>
      <c r="AI3" s="5" t="s">
        <v>38</v>
      </c>
      <c r="AJ3">
        <f t="shared" ref="AJ3:AJ27" si="7">SUMIF(G:G,AI3,V:V)</f>
        <v>16</v>
      </c>
      <c r="AK3">
        <f t="shared" ref="AK3:AK27" si="8">SUMIF(G:G,AI3,X:X)</f>
        <v>11</v>
      </c>
      <c r="AL3">
        <f t="shared" ref="AL3:AL27" si="9">SUMIF(G:G,AI3,Z:Z)</f>
        <v>70.350000000000009</v>
      </c>
    </row>
    <row r="4" spans="1:38" x14ac:dyDescent="0.2">
      <c r="A4" s="3">
        <v>20200819</v>
      </c>
      <c r="B4" s="3">
        <v>2020</v>
      </c>
      <c r="C4" s="3">
        <v>13</v>
      </c>
      <c r="D4" s="3">
        <v>9</v>
      </c>
      <c r="E4" s="3">
        <v>8</v>
      </c>
      <c r="F4" s="3" t="s">
        <v>138</v>
      </c>
      <c r="G4" s="3" t="s">
        <v>81</v>
      </c>
      <c r="H4" s="3" t="s">
        <v>28</v>
      </c>
      <c r="I4" s="3">
        <v>6.1</v>
      </c>
      <c r="J4" s="3">
        <v>5.7</v>
      </c>
      <c r="K4" s="3"/>
      <c r="L4" s="4"/>
      <c r="M4" s="3"/>
      <c r="N4" s="3"/>
      <c r="O4">
        <v>7</v>
      </c>
      <c r="P4" t="s">
        <v>34</v>
      </c>
      <c r="Q4" t="s">
        <v>35</v>
      </c>
      <c r="R4" t="s">
        <v>31</v>
      </c>
      <c r="S4" t="s">
        <v>87</v>
      </c>
      <c r="U4">
        <f t="shared" si="0"/>
        <v>1</v>
      </c>
      <c r="V4">
        <f t="shared" si="3"/>
        <v>1</v>
      </c>
      <c r="W4">
        <f t="shared" si="1"/>
        <v>1</v>
      </c>
      <c r="X4">
        <f t="shared" si="4"/>
        <v>2</v>
      </c>
      <c r="Y4">
        <f t="shared" si="2"/>
        <v>1.5</v>
      </c>
      <c r="Z4">
        <f t="shared" si="5"/>
        <v>9.1499999999999986</v>
      </c>
      <c r="AB4">
        <f t="shared" si="6"/>
        <v>17.720000000000002</v>
      </c>
      <c r="AC4">
        <v>2</v>
      </c>
      <c r="AE4" s="3" t="s">
        <v>73</v>
      </c>
      <c r="AF4">
        <v>1</v>
      </c>
      <c r="AG4">
        <v>1.5</v>
      </c>
      <c r="AI4" s="5" t="s">
        <v>40</v>
      </c>
      <c r="AJ4">
        <f t="shared" si="7"/>
        <v>5</v>
      </c>
      <c r="AK4">
        <f t="shared" si="8"/>
        <v>4</v>
      </c>
      <c r="AL4">
        <f t="shared" si="9"/>
        <v>22.85</v>
      </c>
    </row>
    <row r="5" spans="1:38" x14ac:dyDescent="0.2">
      <c r="A5" s="3">
        <v>20200819</v>
      </c>
      <c r="B5" s="3">
        <v>2020</v>
      </c>
      <c r="C5" s="3">
        <v>13</v>
      </c>
      <c r="D5" s="3">
        <v>9</v>
      </c>
      <c r="E5" s="3">
        <v>8</v>
      </c>
      <c r="F5" s="3" t="s">
        <v>138</v>
      </c>
      <c r="G5" s="3" t="s">
        <v>81</v>
      </c>
      <c r="H5" s="3" t="s">
        <v>28</v>
      </c>
      <c r="I5" s="3">
        <v>5.4</v>
      </c>
      <c r="J5" s="3">
        <v>5</v>
      </c>
      <c r="K5" s="3"/>
      <c r="L5" s="4"/>
      <c r="M5" s="3"/>
      <c r="N5" s="3"/>
      <c r="O5">
        <v>7</v>
      </c>
      <c r="P5" t="s">
        <v>34</v>
      </c>
      <c r="Q5" t="s">
        <v>35</v>
      </c>
      <c r="R5" t="s">
        <v>31</v>
      </c>
      <c r="S5" t="s">
        <v>87</v>
      </c>
      <c r="U5">
        <f t="shared" si="0"/>
        <v>1</v>
      </c>
      <c r="V5">
        <f t="shared" si="3"/>
        <v>1</v>
      </c>
      <c r="W5">
        <f t="shared" si="1"/>
        <v>1</v>
      </c>
      <c r="X5">
        <f t="shared" si="4"/>
        <v>2</v>
      </c>
      <c r="Y5">
        <f t="shared" si="2"/>
        <v>1.5</v>
      </c>
      <c r="Z5">
        <f t="shared" si="5"/>
        <v>8.1000000000000014</v>
      </c>
      <c r="AB5">
        <f t="shared" si="6"/>
        <v>23.160000000000004</v>
      </c>
      <c r="AC5">
        <v>2.5</v>
      </c>
      <c r="AE5" s="3" t="s">
        <v>71</v>
      </c>
      <c r="AF5">
        <v>0</v>
      </c>
      <c r="AG5">
        <v>1</v>
      </c>
      <c r="AI5" s="3" t="s">
        <v>44</v>
      </c>
      <c r="AJ5">
        <f t="shared" si="7"/>
        <v>26.5</v>
      </c>
      <c r="AK5">
        <f t="shared" si="8"/>
        <v>17.5</v>
      </c>
      <c r="AL5">
        <f t="shared" si="9"/>
        <v>112.3</v>
      </c>
    </row>
    <row r="6" spans="1:38" x14ac:dyDescent="0.2">
      <c r="A6" s="3">
        <v>20200819</v>
      </c>
      <c r="B6" s="3">
        <v>2020</v>
      </c>
      <c r="C6" s="3">
        <v>13</v>
      </c>
      <c r="D6" s="3">
        <v>9</v>
      </c>
      <c r="E6" s="3">
        <v>8</v>
      </c>
      <c r="F6" s="3" t="s">
        <v>138</v>
      </c>
      <c r="G6" s="3" t="s">
        <v>81</v>
      </c>
      <c r="H6" s="3" t="s">
        <v>28</v>
      </c>
      <c r="I6" s="3">
        <v>5.4</v>
      </c>
      <c r="J6" s="3">
        <v>4.8</v>
      </c>
      <c r="K6" s="3"/>
      <c r="L6" s="4"/>
      <c r="M6" s="3"/>
      <c r="N6" s="3"/>
      <c r="O6">
        <v>7</v>
      </c>
      <c r="P6" t="s">
        <v>34</v>
      </c>
      <c r="Q6" t="s">
        <v>35</v>
      </c>
      <c r="R6" t="s">
        <v>31</v>
      </c>
      <c r="S6" t="s">
        <v>87</v>
      </c>
      <c r="U6">
        <f t="shared" si="0"/>
        <v>1</v>
      </c>
      <c r="V6">
        <f t="shared" si="3"/>
        <v>1</v>
      </c>
      <c r="W6">
        <f t="shared" si="1"/>
        <v>1</v>
      </c>
      <c r="X6">
        <f t="shared" si="4"/>
        <v>2</v>
      </c>
      <c r="Y6">
        <f t="shared" si="2"/>
        <v>1.5</v>
      </c>
      <c r="Z6">
        <f t="shared" si="5"/>
        <v>8.1000000000000014</v>
      </c>
      <c r="AB6">
        <f t="shared" si="6"/>
        <v>28.600000000000005</v>
      </c>
      <c r="AC6">
        <v>3</v>
      </c>
      <c r="AE6" s="3" t="s">
        <v>75</v>
      </c>
      <c r="AF6">
        <v>1</v>
      </c>
      <c r="AG6">
        <v>1.5</v>
      </c>
      <c r="AI6" s="3" t="s">
        <v>47</v>
      </c>
      <c r="AJ6">
        <f t="shared" si="7"/>
        <v>89.5</v>
      </c>
      <c r="AK6">
        <f t="shared" si="8"/>
        <v>147.5</v>
      </c>
      <c r="AL6">
        <f t="shared" si="9"/>
        <v>881.25000000000011</v>
      </c>
    </row>
    <row r="7" spans="1:38" x14ac:dyDescent="0.2">
      <c r="A7" s="3">
        <v>20200819</v>
      </c>
      <c r="B7" s="3">
        <v>2020</v>
      </c>
      <c r="C7" s="3">
        <v>13</v>
      </c>
      <c r="D7" s="3">
        <v>9</v>
      </c>
      <c r="E7" s="3">
        <v>8</v>
      </c>
      <c r="F7" s="3" t="s">
        <v>138</v>
      </c>
      <c r="G7" s="3" t="s">
        <v>81</v>
      </c>
      <c r="H7" s="3" t="s">
        <v>28</v>
      </c>
      <c r="I7" s="3">
        <v>5.2</v>
      </c>
      <c r="J7" s="3">
        <v>4.8</v>
      </c>
      <c r="K7" s="3"/>
      <c r="L7" s="4"/>
      <c r="M7" s="3"/>
      <c r="N7" s="3"/>
      <c r="O7">
        <v>7</v>
      </c>
      <c r="P7" t="s">
        <v>34</v>
      </c>
      <c r="Q7" t="s">
        <v>35</v>
      </c>
      <c r="R7" t="s">
        <v>31</v>
      </c>
      <c r="S7" t="s">
        <v>87</v>
      </c>
      <c r="U7">
        <f t="shared" si="0"/>
        <v>1</v>
      </c>
      <c r="V7">
        <f t="shared" si="3"/>
        <v>1</v>
      </c>
      <c r="W7">
        <f t="shared" si="1"/>
        <v>1</v>
      </c>
      <c r="X7">
        <f t="shared" si="4"/>
        <v>2</v>
      </c>
      <c r="Y7">
        <f t="shared" si="2"/>
        <v>1.5</v>
      </c>
      <c r="Z7">
        <f t="shared" si="5"/>
        <v>7.8000000000000007</v>
      </c>
      <c r="AB7">
        <f t="shared" si="6"/>
        <v>34.040000000000006</v>
      </c>
      <c r="AC7">
        <v>3.5</v>
      </c>
      <c r="AE7" s="3" t="s">
        <v>57</v>
      </c>
      <c r="AF7">
        <v>0</v>
      </c>
      <c r="AG7">
        <v>1</v>
      </c>
      <c r="AI7" s="3" t="s">
        <v>49</v>
      </c>
      <c r="AJ7">
        <f t="shared" si="7"/>
        <v>5</v>
      </c>
      <c r="AK7">
        <f t="shared" si="8"/>
        <v>7</v>
      </c>
      <c r="AL7">
        <f t="shared" si="9"/>
        <v>58.800000000000004</v>
      </c>
    </row>
    <row r="8" spans="1:38" x14ac:dyDescent="0.2">
      <c r="A8" s="3">
        <v>20200819</v>
      </c>
      <c r="B8" s="3">
        <v>2020</v>
      </c>
      <c r="C8" s="3">
        <v>13</v>
      </c>
      <c r="D8" s="3">
        <v>9</v>
      </c>
      <c r="E8" s="3">
        <v>8</v>
      </c>
      <c r="F8" s="3" t="s">
        <v>138</v>
      </c>
      <c r="G8" s="3" t="s">
        <v>81</v>
      </c>
      <c r="H8" s="3" t="s">
        <v>28</v>
      </c>
      <c r="I8" s="3">
        <v>5</v>
      </c>
      <c r="J8" s="3">
        <v>4.5</v>
      </c>
      <c r="K8" s="3"/>
      <c r="L8" s="4"/>
      <c r="M8" s="3"/>
      <c r="N8" s="3"/>
      <c r="O8">
        <v>7</v>
      </c>
      <c r="P8" t="s">
        <v>34</v>
      </c>
      <c r="Q8" t="s">
        <v>35</v>
      </c>
      <c r="R8" t="s">
        <v>31</v>
      </c>
      <c r="S8" t="s">
        <v>87</v>
      </c>
      <c r="U8">
        <f t="shared" si="0"/>
        <v>1</v>
      </c>
      <c r="V8">
        <f t="shared" si="3"/>
        <v>1</v>
      </c>
      <c r="W8">
        <f t="shared" si="1"/>
        <v>1</v>
      </c>
      <c r="X8">
        <f t="shared" si="4"/>
        <v>2</v>
      </c>
      <c r="Y8">
        <f t="shared" si="2"/>
        <v>1.5</v>
      </c>
      <c r="Z8">
        <f t="shared" si="5"/>
        <v>7.5</v>
      </c>
      <c r="AB8">
        <f t="shared" si="6"/>
        <v>39.480000000000004</v>
      </c>
      <c r="AC8">
        <v>4</v>
      </c>
      <c r="AE8" s="3" t="s">
        <v>55</v>
      </c>
      <c r="AF8">
        <v>1</v>
      </c>
      <c r="AG8">
        <v>1.5</v>
      </c>
      <c r="AI8" s="3" t="s">
        <v>52</v>
      </c>
      <c r="AJ8">
        <f t="shared" si="7"/>
        <v>2.5</v>
      </c>
      <c r="AK8">
        <f t="shared" si="8"/>
        <v>1.5</v>
      </c>
      <c r="AL8">
        <f t="shared" si="9"/>
        <v>10.6</v>
      </c>
    </row>
    <row r="9" spans="1:38" x14ac:dyDescent="0.2">
      <c r="A9" s="3">
        <v>20200819</v>
      </c>
      <c r="B9" s="3">
        <v>2020</v>
      </c>
      <c r="C9" s="3">
        <v>13</v>
      </c>
      <c r="D9" s="3">
        <v>9</v>
      </c>
      <c r="E9" s="3">
        <v>8</v>
      </c>
      <c r="F9" s="3" t="s">
        <v>138</v>
      </c>
      <c r="G9" s="3" t="s">
        <v>81</v>
      </c>
      <c r="H9" s="3" t="s">
        <v>28</v>
      </c>
      <c r="I9" s="3">
        <v>5</v>
      </c>
      <c r="J9" s="3">
        <v>4.5</v>
      </c>
      <c r="K9" s="3"/>
      <c r="L9" s="4"/>
      <c r="M9" s="3"/>
      <c r="N9" s="3"/>
      <c r="O9">
        <v>7</v>
      </c>
      <c r="P9" t="s">
        <v>34</v>
      </c>
      <c r="Q9" t="s">
        <v>35</v>
      </c>
      <c r="R9" t="s">
        <v>31</v>
      </c>
      <c r="S9" t="s">
        <v>87</v>
      </c>
      <c r="U9">
        <f t="shared" si="0"/>
        <v>1</v>
      </c>
      <c r="V9">
        <f t="shared" si="3"/>
        <v>1</v>
      </c>
      <c r="W9">
        <f t="shared" si="1"/>
        <v>1</v>
      </c>
      <c r="X9">
        <f t="shared" si="4"/>
        <v>2</v>
      </c>
      <c r="Y9">
        <f t="shared" si="2"/>
        <v>1.5</v>
      </c>
      <c r="Z9">
        <f t="shared" si="5"/>
        <v>7.5</v>
      </c>
      <c r="AB9">
        <f t="shared" si="6"/>
        <v>44.92</v>
      </c>
      <c r="AC9">
        <v>4.5</v>
      </c>
      <c r="AE9" s="3" t="s">
        <v>52</v>
      </c>
      <c r="AF9">
        <v>-1</v>
      </c>
      <c r="AG9">
        <v>0.5</v>
      </c>
      <c r="AI9" s="3" t="s">
        <v>55</v>
      </c>
      <c r="AJ9">
        <f t="shared" si="7"/>
        <v>67.5</v>
      </c>
      <c r="AK9">
        <f t="shared" si="8"/>
        <v>118.5</v>
      </c>
      <c r="AL9">
        <f t="shared" si="9"/>
        <v>546.24</v>
      </c>
    </row>
    <row r="10" spans="1:38" x14ac:dyDescent="0.2">
      <c r="A10" s="3">
        <v>20200819</v>
      </c>
      <c r="B10" s="3">
        <v>2020</v>
      </c>
      <c r="C10" s="3">
        <v>13</v>
      </c>
      <c r="D10" s="3">
        <v>9</v>
      </c>
      <c r="E10" s="3">
        <v>8</v>
      </c>
      <c r="F10" s="3" t="s">
        <v>138</v>
      </c>
      <c r="G10" s="3" t="s">
        <v>81</v>
      </c>
      <c r="H10" s="3" t="s">
        <v>28</v>
      </c>
      <c r="I10" s="3">
        <v>5</v>
      </c>
      <c r="J10" s="3">
        <v>4.5</v>
      </c>
      <c r="K10" s="3"/>
      <c r="L10" s="4"/>
      <c r="M10" s="3"/>
      <c r="N10" s="3"/>
      <c r="O10">
        <v>7</v>
      </c>
      <c r="P10" t="s">
        <v>34</v>
      </c>
      <c r="Q10" t="s">
        <v>35</v>
      </c>
      <c r="R10" t="s">
        <v>31</v>
      </c>
      <c r="S10" t="s">
        <v>87</v>
      </c>
      <c r="U10">
        <f t="shared" si="0"/>
        <v>1</v>
      </c>
      <c r="V10">
        <f t="shared" si="3"/>
        <v>1</v>
      </c>
      <c r="W10">
        <f t="shared" si="1"/>
        <v>1</v>
      </c>
      <c r="X10">
        <f t="shared" si="4"/>
        <v>2</v>
      </c>
      <c r="Y10">
        <f t="shared" si="2"/>
        <v>1.5</v>
      </c>
      <c r="Z10">
        <f t="shared" si="5"/>
        <v>7.5</v>
      </c>
      <c r="AB10">
        <f t="shared" si="6"/>
        <v>50.36</v>
      </c>
      <c r="AC10">
        <v>5</v>
      </c>
      <c r="AE10" s="5" t="s">
        <v>79</v>
      </c>
      <c r="AF10">
        <v>0</v>
      </c>
      <c r="AG10">
        <v>1</v>
      </c>
      <c r="AI10" s="3" t="s">
        <v>57</v>
      </c>
      <c r="AJ10">
        <f t="shared" si="7"/>
        <v>93</v>
      </c>
      <c r="AK10">
        <f t="shared" si="8"/>
        <v>93</v>
      </c>
      <c r="AL10">
        <f t="shared" si="9"/>
        <v>614.10000000000014</v>
      </c>
    </row>
    <row r="11" spans="1:38" x14ac:dyDescent="0.2">
      <c r="A11" s="3">
        <v>20200819</v>
      </c>
      <c r="B11" s="3">
        <v>2020</v>
      </c>
      <c r="C11" s="3">
        <v>13</v>
      </c>
      <c r="D11" s="3">
        <v>9</v>
      </c>
      <c r="E11" s="3">
        <v>8</v>
      </c>
      <c r="F11" s="3" t="s">
        <v>138</v>
      </c>
      <c r="G11" s="3" t="s">
        <v>81</v>
      </c>
      <c r="H11" s="3" t="s">
        <v>28</v>
      </c>
      <c r="I11" s="3">
        <v>4.9000000000000004</v>
      </c>
      <c r="J11" s="3">
        <v>4.4000000000000004</v>
      </c>
      <c r="K11" s="3"/>
      <c r="L11" s="4"/>
      <c r="M11" s="3"/>
      <c r="N11" s="3"/>
      <c r="O11">
        <v>7</v>
      </c>
      <c r="P11" t="s">
        <v>34</v>
      </c>
      <c r="Q11" t="s">
        <v>35</v>
      </c>
      <c r="R11" t="s">
        <v>31</v>
      </c>
      <c r="S11" t="s">
        <v>87</v>
      </c>
      <c r="U11">
        <f t="shared" si="0"/>
        <v>1</v>
      </c>
      <c r="V11">
        <f t="shared" si="3"/>
        <v>1</v>
      </c>
      <c r="W11">
        <f t="shared" si="1"/>
        <v>1</v>
      </c>
      <c r="X11">
        <f t="shared" si="4"/>
        <v>2</v>
      </c>
      <c r="Y11">
        <f t="shared" si="2"/>
        <v>1.5</v>
      </c>
      <c r="Z11">
        <f t="shared" si="5"/>
        <v>7.3500000000000005</v>
      </c>
      <c r="AB11">
        <f t="shared" si="6"/>
        <v>55.8</v>
      </c>
      <c r="AC11">
        <v>5.5</v>
      </c>
      <c r="AE11" s="5" t="s">
        <v>40</v>
      </c>
      <c r="AF11">
        <v>-1</v>
      </c>
      <c r="AG11">
        <v>0.5</v>
      </c>
      <c r="AI11" s="3" t="s">
        <v>60</v>
      </c>
      <c r="AJ11">
        <f t="shared" si="7"/>
        <v>116</v>
      </c>
      <c r="AK11">
        <f t="shared" si="8"/>
        <v>54</v>
      </c>
      <c r="AL11">
        <f t="shared" si="9"/>
        <v>416.61500000000007</v>
      </c>
    </row>
    <row r="12" spans="1:38" x14ac:dyDescent="0.2">
      <c r="A12" s="3">
        <v>20200819</v>
      </c>
      <c r="B12" s="3">
        <v>2020</v>
      </c>
      <c r="C12" s="3">
        <v>13</v>
      </c>
      <c r="D12" s="3">
        <v>9</v>
      </c>
      <c r="E12" s="3">
        <v>8</v>
      </c>
      <c r="F12" s="3" t="s">
        <v>138</v>
      </c>
      <c r="G12" s="3" t="s">
        <v>81</v>
      </c>
      <c r="H12" s="3" t="s">
        <v>28</v>
      </c>
      <c r="I12" s="3">
        <v>4.8</v>
      </c>
      <c r="J12" s="3">
        <v>4.5</v>
      </c>
      <c r="K12" s="3"/>
      <c r="L12" s="4"/>
      <c r="M12" s="3"/>
      <c r="N12" s="3"/>
      <c r="O12">
        <v>7</v>
      </c>
      <c r="P12" t="s">
        <v>34</v>
      </c>
      <c r="Q12" t="s">
        <v>35</v>
      </c>
      <c r="R12" t="s">
        <v>31</v>
      </c>
      <c r="S12" t="s">
        <v>87</v>
      </c>
      <c r="U12">
        <f t="shared" si="0"/>
        <v>1</v>
      </c>
      <c r="V12">
        <f t="shared" si="3"/>
        <v>1</v>
      </c>
      <c r="W12">
        <f t="shared" si="1"/>
        <v>1</v>
      </c>
      <c r="X12">
        <f t="shared" si="4"/>
        <v>2</v>
      </c>
      <c r="Y12">
        <f t="shared" si="2"/>
        <v>1.5</v>
      </c>
      <c r="Z12">
        <f t="shared" si="5"/>
        <v>7.1999999999999993</v>
      </c>
      <c r="AE12" s="3" t="s">
        <v>69</v>
      </c>
      <c r="AF12">
        <v>0</v>
      </c>
      <c r="AG12">
        <v>1</v>
      </c>
      <c r="AI12" s="3" t="s">
        <v>62</v>
      </c>
      <c r="AJ12">
        <f t="shared" si="7"/>
        <v>41</v>
      </c>
      <c r="AK12">
        <f t="shared" si="8"/>
        <v>11</v>
      </c>
      <c r="AL12">
        <f t="shared" si="9"/>
        <v>125.50000000000003</v>
      </c>
    </row>
    <row r="13" spans="1:38" x14ac:dyDescent="0.2">
      <c r="A13" s="3">
        <v>20200819</v>
      </c>
      <c r="B13" s="3">
        <v>2020</v>
      </c>
      <c r="C13" s="3">
        <v>13</v>
      </c>
      <c r="D13" s="3">
        <v>9</v>
      </c>
      <c r="E13" s="3">
        <v>8</v>
      </c>
      <c r="F13" s="3" t="s">
        <v>138</v>
      </c>
      <c r="G13" s="3" t="s">
        <v>81</v>
      </c>
      <c r="H13" s="3" t="s">
        <v>28</v>
      </c>
      <c r="I13" s="3">
        <v>4.8</v>
      </c>
      <c r="J13" s="3">
        <v>4.5</v>
      </c>
      <c r="K13" s="3"/>
      <c r="L13" s="4"/>
      <c r="M13" s="3"/>
      <c r="N13" s="3"/>
      <c r="O13">
        <v>7</v>
      </c>
      <c r="P13" t="s">
        <v>34</v>
      </c>
      <c r="Q13" t="s">
        <v>35</v>
      </c>
      <c r="R13" t="s">
        <v>31</v>
      </c>
      <c r="S13" t="s">
        <v>87</v>
      </c>
      <c r="U13">
        <f t="shared" si="0"/>
        <v>1</v>
      </c>
      <c r="V13">
        <f t="shared" si="3"/>
        <v>1</v>
      </c>
      <c r="W13">
        <f t="shared" si="1"/>
        <v>1</v>
      </c>
      <c r="X13">
        <f t="shared" si="4"/>
        <v>2</v>
      </c>
      <c r="Y13">
        <f t="shared" si="2"/>
        <v>1.5</v>
      </c>
      <c r="Z13">
        <f t="shared" si="5"/>
        <v>7.1999999999999993</v>
      </c>
      <c r="AE13" s="3" t="s">
        <v>67</v>
      </c>
      <c r="AF13">
        <v>-1</v>
      </c>
      <c r="AG13">
        <v>0.5</v>
      </c>
      <c r="AI13" s="3" t="s">
        <v>63</v>
      </c>
      <c r="AJ13">
        <f t="shared" si="7"/>
        <v>230</v>
      </c>
      <c r="AK13">
        <f t="shared" si="8"/>
        <v>230</v>
      </c>
      <c r="AL13">
        <f t="shared" si="9"/>
        <v>1561.2199999999991</v>
      </c>
    </row>
    <row r="14" spans="1:38" x14ac:dyDescent="0.2">
      <c r="A14" s="3">
        <v>20200819</v>
      </c>
      <c r="B14" s="3">
        <v>2020</v>
      </c>
      <c r="C14" s="3">
        <v>13</v>
      </c>
      <c r="D14" s="3">
        <v>9</v>
      </c>
      <c r="E14" s="3">
        <v>8</v>
      </c>
      <c r="F14" s="3" t="s">
        <v>138</v>
      </c>
      <c r="G14" s="3" t="s">
        <v>81</v>
      </c>
      <c r="H14" s="3" t="s">
        <v>28</v>
      </c>
      <c r="I14" s="3">
        <v>4.72</v>
      </c>
      <c r="J14" s="3">
        <v>4.3600000000000003</v>
      </c>
      <c r="K14" s="3"/>
      <c r="L14" s="4"/>
      <c r="M14" s="3"/>
      <c r="N14" s="3" t="s">
        <v>123</v>
      </c>
      <c r="O14">
        <v>7</v>
      </c>
      <c r="P14" t="s">
        <v>34</v>
      </c>
      <c r="Q14" t="s">
        <v>35</v>
      </c>
      <c r="R14" t="s">
        <v>31</v>
      </c>
      <c r="S14" t="s">
        <v>87</v>
      </c>
      <c r="U14">
        <f t="shared" si="0"/>
        <v>1</v>
      </c>
      <c r="V14">
        <f t="shared" si="3"/>
        <v>1</v>
      </c>
      <c r="W14">
        <f t="shared" si="1"/>
        <v>1</v>
      </c>
      <c r="X14">
        <f t="shared" si="4"/>
        <v>2</v>
      </c>
      <c r="Y14">
        <f t="shared" si="2"/>
        <v>1.5</v>
      </c>
      <c r="Z14">
        <f t="shared" si="5"/>
        <v>7.08</v>
      </c>
      <c r="AE14" t="s">
        <v>82</v>
      </c>
      <c r="AF14">
        <v>0</v>
      </c>
      <c r="AG14">
        <v>1</v>
      </c>
      <c r="AI14" s="3" t="s">
        <v>65</v>
      </c>
      <c r="AJ14">
        <f t="shared" si="7"/>
        <v>201.5</v>
      </c>
      <c r="AK14">
        <f t="shared" si="8"/>
        <v>201.5</v>
      </c>
      <c r="AL14">
        <f t="shared" si="9"/>
        <v>1162.03</v>
      </c>
    </row>
    <row r="15" spans="1:38" x14ac:dyDescent="0.2">
      <c r="A15" s="3">
        <v>20200819</v>
      </c>
      <c r="B15" s="3">
        <v>2020</v>
      </c>
      <c r="C15" s="3">
        <v>13</v>
      </c>
      <c r="D15" s="3">
        <v>9</v>
      </c>
      <c r="E15" s="3">
        <v>8</v>
      </c>
      <c r="F15" s="3" t="s">
        <v>138</v>
      </c>
      <c r="G15" s="3" t="s">
        <v>81</v>
      </c>
      <c r="H15" s="3" t="s">
        <v>28</v>
      </c>
      <c r="I15" s="3">
        <v>4.72</v>
      </c>
      <c r="J15" s="3">
        <v>4.3600000000000003</v>
      </c>
      <c r="K15" s="3"/>
      <c r="L15" s="4"/>
      <c r="M15" s="3"/>
      <c r="N15" s="3" t="s">
        <v>123</v>
      </c>
      <c r="O15">
        <v>7</v>
      </c>
      <c r="P15" t="s">
        <v>34</v>
      </c>
      <c r="Q15" t="s">
        <v>35</v>
      </c>
      <c r="R15" t="s">
        <v>31</v>
      </c>
      <c r="S15" t="s">
        <v>87</v>
      </c>
      <c r="U15">
        <f t="shared" si="0"/>
        <v>1</v>
      </c>
      <c r="V15">
        <f t="shared" si="3"/>
        <v>1</v>
      </c>
      <c r="W15">
        <f t="shared" si="1"/>
        <v>1</v>
      </c>
      <c r="X15">
        <f t="shared" si="4"/>
        <v>2</v>
      </c>
      <c r="Y15">
        <f t="shared" si="2"/>
        <v>1.5</v>
      </c>
      <c r="Z15">
        <f t="shared" si="5"/>
        <v>7.08</v>
      </c>
      <c r="AE15" s="3" t="s">
        <v>60</v>
      </c>
      <c r="AF15">
        <v>-1</v>
      </c>
      <c r="AG15">
        <v>0.5</v>
      </c>
      <c r="AI15" s="3" t="s">
        <v>67</v>
      </c>
      <c r="AJ15">
        <f t="shared" si="7"/>
        <v>10.5</v>
      </c>
      <c r="AK15">
        <f t="shared" si="8"/>
        <v>2.5</v>
      </c>
      <c r="AL15">
        <f t="shared" si="9"/>
        <v>36.049999999999997</v>
      </c>
    </row>
    <row r="16" spans="1:38" x14ac:dyDescent="0.2">
      <c r="A16" s="3">
        <v>20200819</v>
      </c>
      <c r="B16" s="3">
        <v>2020</v>
      </c>
      <c r="C16" s="3">
        <v>13</v>
      </c>
      <c r="D16" s="3">
        <v>9</v>
      </c>
      <c r="E16" s="3">
        <v>8</v>
      </c>
      <c r="F16" s="3" t="s">
        <v>138</v>
      </c>
      <c r="G16" s="3" t="s">
        <v>81</v>
      </c>
      <c r="H16" s="3" t="s">
        <v>28</v>
      </c>
      <c r="I16" s="3">
        <v>4.72</v>
      </c>
      <c r="J16" s="3">
        <v>4.3600000000000003</v>
      </c>
      <c r="K16" s="3"/>
      <c r="L16" s="4"/>
      <c r="M16" s="3"/>
      <c r="N16" s="3" t="s">
        <v>123</v>
      </c>
      <c r="O16">
        <v>7</v>
      </c>
      <c r="P16" t="s">
        <v>34</v>
      </c>
      <c r="Q16" t="s">
        <v>35</v>
      </c>
      <c r="R16" t="s">
        <v>31</v>
      </c>
      <c r="S16" t="s">
        <v>87</v>
      </c>
      <c r="U16">
        <f t="shared" si="0"/>
        <v>1</v>
      </c>
      <c r="V16">
        <f t="shared" si="3"/>
        <v>1</v>
      </c>
      <c r="W16">
        <f t="shared" si="1"/>
        <v>1</v>
      </c>
      <c r="X16">
        <f t="shared" si="4"/>
        <v>2</v>
      </c>
      <c r="Y16">
        <f t="shared" si="2"/>
        <v>1.5</v>
      </c>
      <c r="Z16">
        <f t="shared" si="5"/>
        <v>7.08</v>
      </c>
      <c r="AE16" s="3" t="s">
        <v>62</v>
      </c>
      <c r="AF16">
        <v>-1</v>
      </c>
      <c r="AG16">
        <v>0.5</v>
      </c>
      <c r="AI16" s="3" t="s">
        <v>69</v>
      </c>
      <c r="AJ16">
        <f t="shared" si="7"/>
        <v>146.5</v>
      </c>
      <c r="AK16">
        <f t="shared" si="8"/>
        <v>146.5</v>
      </c>
      <c r="AL16">
        <f t="shared" si="9"/>
        <v>559.49999999999989</v>
      </c>
    </row>
    <row r="17" spans="1:38" x14ac:dyDescent="0.2">
      <c r="A17" s="3">
        <v>20200819</v>
      </c>
      <c r="B17" s="3">
        <v>2020</v>
      </c>
      <c r="C17" s="3">
        <v>13</v>
      </c>
      <c r="D17" s="3">
        <v>9</v>
      </c>
      <c r="E17" s="3">
        <v>8</v>
      </c>
      <c r="F17" s="3" t="s">
        <v>138</v>
      </c>
      <c r="G17" s="3" t="s">
        <v>81</v>
      </c>
      <c r="H17" s="3" t="s">
        <v>28</v>
      </c>
      <c r="I17" s="3">
        <v>4.72</v>
      </c>
      <c r="J17" s="3">
        <v>4.3600000000000003</v>
      </c>
      <c r="K17" s="3"/>
      <c r="L17" s="4"/>
      <c r="M17" s="3"/>
      <c r="N17" s="3" t="s">
        <v>123</v>
      </c>
      <c r="O17">
        <v>7</v>
      </c>
      <c r="P17" t="s">
        <v>34</v>
      </c>
      <c r="Q17" t="s">
        <v>35</v>
      </c>
      <c r="R17" t="s">
        <v>31</v>
      </c>
      <c r="S17" t="s">
        <v>87</v>
      </c>
      <c r="U17">
        <f t="shared" si="0"/>
        <v>1</v>
      </c>
      <c r="V17">
        <f t="shared" si="3"/>
        <v>1</v>
      </c>
      <c r="W17">
        <f t="shared" si="1"/>
        <v>1</v>
      </c>
      <c r="X17">
        <f t="shared" si="4"/>
        <v>2</v>
      </c>
      <c r="Y17">
        <f t="shared" si="2"/>
        <v>1.5</v>
      </c>
      <c r="Z17">
        <f t="shared" si="5"/>
        <v>7.08</v>
      </c>
      <c r="AE17" s="5" t="s">
        <v>38</v>
      </c>
      <c r="AF17">
        <v>-1</v>
      </c>
      <c r="AG17">
        <v>0.5</v>
      </c>
      <c r="AI17" s="3" t="s">
        <v>70</v>
      </c>
      <c r="AJ17">
        <f t="shared" si="7"/>
        <v>73</v>
      </c>
      <c r="AK17">
        <f t="shared" si="8"/>
        <v>73</v>
      </c>
      <c r="AL17">
        <f t="shared" si="9"/>
        <v>353.69999999999987</v>
      </c>
    </row>
    <row r="18" spans="1:38" x14ac:dyDescent="0.2">
      <c r="A18" s="3">
        <v>20200819</v>
      </c>
      <c r="B18" s="3">
        <v>2020</v>
      </c>
      <c r="C18" s="3">
        <v>13</v>
      </c>
      <c r="D18" s="3">
        <v>9</v>
      </c>
      <c r="E18" s="3">
        <v>8</v>
      </c>
      <c r="F18" s="3" t="s">
        <v>138</v>
      </c>
      <c r="G18" s="3" t="s">
        <v>81</v>
      </c>
      <c r="H18" s="3" t="s">
        <v>28</v>
      </c>
      <c r="I18" s="3">
        <v>4.72</v>
      </c>
      <c r="J18" s="3">
        <v>4.3600000000000003</v>
      </c>
      <c r="K18" s="3"/>
      <c r="L18" s="4"/>
      <c r="M18" s="3"/>
      <c r="N18" s="3" t="s">
        <v>123</v>
      </c>
      <c r="O18">
        <v>7</v>
      </c>
      <c r="P18" t="s">
        <v>34</v>
      </c>
      <c r="Q18" t="s">
        <v>35</v>
      </c>
      <c r="R18" t="s">
        <v>31</v>
      </c>
      <c r="S18" t="s">
        <v>87</v>
      </c>
      <c r="U18">
        <f t="shared" si="0"/>
        <v>1</v>
      </c>
      <c r="V18">
        <f t="shared" si="3"/>
        <v>1</v>
      </c>
      <c r="W18">
        <f t="shared" si="1"/>
        <v>1</v>
      </c>
      <c r="X18">
        <f t="shared" si="4"/>
        <v>2</v>
      </c>
      <c r="Y18">
        <f t="shared" si="2"/>
        <v>1.5</v>
      </c>
      <c r="Z18">
        <f t="shared" si="5"/>
        <v>7.08</v>
      </c>
      <c r="AE18" s="3" t="s">
        <v>76</v>
      </c>
      <c r="AF18">
        <v>0</v>
      </c>
      <c r="AG18">
        <v>1</v>
      </c>
      <c r="AI18" s="3" t="s">
        <v>71</v>
      </c>
      <c r="AJ18">
        <f t="shared" si="7"/>
        <v>16.5</v>
      </c>
      <c r="AK18">
        <f t="shared" si="8"/>
        <v>16.5</v>
      </c>
      <c r="AL18">
        <f t="shared" si="9"/>
        <v>104.60000000000001</v>
      </c>
    </row>
    <row r="19" spans="1:38" x14ac:dyDescent="0.2">
      <c r="A19" s="3">
        <v>20200819</v>
      </c>
      <c r="B19" s="3">
        <v>2020</v>
      </c>
      <c r="C19" s="3">
        <v>13</v>
      </c>
      <c r="D19" s="3">
        <v>9</v>
      </c>
      <c r="E19" s="3">
        <v>8</v>
      </c>
      <c r="F19" s="3" t="s">
        <v>138</v>
      </c>
      <c r="G19" s="3" t="s">
        <v>81</v>
      </c>
      <c r="H19" s="3" t="s">
        <v>28</v>
      </c>
      <c r="I19" s="3">
        <v>4.72</v>
      </c>
      <c r="J19" s="3">
        <v>4.3600000000000003</v>
      </c>
      <c r="K19" s="3"/>
      <c r="L19" s="4"/>
      <c r="M19" s="3"/>
      <c r="N19" s="3" t="s">
        <v>123</v>
      </c>
      <c r="O19">
        <v>7</v>
      </c>
      <c r="P19" t="s">
        <v>34</v>
      </c>
      <c r="Q19" t="s">
        <v>35</v>
      </c>
      <c r="R19" t="s">
        <v>31</v>
      </c>
      <c r="S19" t="s">
        <v>87</v>
      </c>
      <c r="U19">
        <f t="shared" si="0"/>
        <v>1</v>
      </c>
      <c r="V19">
        <f t="shared" si="3"/>
        <v>1</v>
      </c>
      <c r="W19">
        <f t="shared" si="1"/>
        <v>1</v>
      </c>
      <c r="X19">
        <f t="shared" si="4"/>
        <v>2</v>
      </c>
      <c r="Y19">
        <f t="shared" si="2"/>
        <v>1.5</v>
      </c>
      <c r="Z19">
        <f t="shared" si="5"/>
        <v>7.08</v>
      </c>
      <c r="AE19" s="3" t="s">
        <v>65</v>
      </c>
      <c r="AF19">
        <v>0</v>
      </c>
      <c r="AG19">
        <v>1</v>
      </c>
      <c r="AI19" s="3" t="s">
        <v>73</v>
      </c>
      <c r="AJ19">
        <f t="shared" si="7"/>
        <v>331</v>
      </c>
      <c r="AK19">
        <f t="shared" si="8"/>
        <v>640</v>
      </c>
      <c r="AL19">
        <f t="shared" si="9"/>
        <v>2469.585000000015</v>
      </c>
    </row>
    <row r="20" spans="1:38" x14ac:dyDescent="0.2">
      <c r="A20" s="3">
        <v>20200819</v>
      </c>
      <c r="B20" s="3">
        <v>2020</v>
      </c>
      <c r="C20" s="3">
        <v>13</v>
      </c>
      <c r="D20" s="3">
        <v>9</v>
      </c>
      <c r="E20" s="3">
        <v>8</v>
      </c>
      <c r="F20" s="3" t="s">
        <v>138</v>
      </c>
      <c r="G20" s="3" t="s">
        <v>81</v>
      </c>
      <c r="H20" s="3" t="s">
        <v>28</v>
      </c>
      <c r="I20" s="3">
        <v>4.72</v>
      </c>
      <c r="J20" s="3">
        <v>4.3600000000000003</v>
      </c>
      <c r="K20" s="3"/>
      <c r="L20" s="4"/>
      <c r="M20" s="3"/>
      <c r="N20" s="3" t="s">
        <v>123</v>
      </c>
      <c r="O20">
        <v>7</v>
      </c>
      <c r="P20" t="s">
        <v>34</v>
      </c>
      <c r="Q20" t="s">
        <v>35</v>
      </c>
      <c r="R20" t="s">
        <v>31</v>
      </c>
      <c r="S20" t="s">
        <v>87</v>
      </c>
      <c r="U20">
        <f t="shared" si="0"/>
        <v>1</v>
      </c>
      <c r="V20">
        <f t="shared" si="3"/>
        <v>1</v>
      </c>
      <c r="W20">
        <f t="shared" si="1"/>
        <v>1</v>
      </c>
      <c r="X20">
        <f t="shared" si="4"/>
        <v>2</v>
      </c>
      <c r="Y20">
        <f t="shared" si="2"/>
        <v>1.5</v>
      </c>
      <c r="Z20">
        <f t="shared" si="5"/>
        <v>7.08</v>
      </c>
      <c r="AE20" s="3" t="s">
        <v>83</v>
      </c>
      <c r="AF20">
        <v>0</v>
      </c>
      <c r="AG20">
        <v>1</v>
      </c>
      <c r="AI20" s="3" t="s">
        <v>75</v>
      </c>
      <c r="AJ20">
        <f t="shared" si="7"/>
        <v>926.5</v>
      </c>
      <c r="AK20">
        <f t="shared" si="8"/>
        <v>1851.5</v>
      </c>
      <c r="AL20">
        <f t="shared" si="9"/>
        <v>5336.2649999998976</v>
      </c>
    </row>
    <row r="21" spans="1:38" x14ac:dyDescent="0.2">
      <c r="A21" s="3">
        <v>20200819</v>
      </c>
      <c r="B21" s="3">
        <v>2020</v>
      </c>
      <c r="C21" s="3">
        <v>13</v>
      </c>
      <c r="D21" s="3">
        <v>9</v>
      </c>
      <c r="E21" s="3">
        <v>8</v>
      </c>
      <c r="F21" s="3" t="s">
        <v>138</v>
      </c>
      <c r="G21" s="3" t="s">
        <v>81</v>
      </c>
      <c r="H21" s="3" t="s">
        <v>28</v>
      </c>
      <c r="I21" s="3">
        <v>4.72</v>
      </c>
      <c r="J21" s="3">
        <v>4.3600000000000003</v>
      </c>
      <c r="K21" s="3"/>
      <c r="L21" s="4"/>
      <c r="M21" s="3"/>
      <c r="N21" s="3" t="s">
        <v>123</v>
      </c>
      <c r="O21">
        <v>7</v>
      </c>
      <c r="P21" t="s">
        <v>34</v>
      </c>
      <c r="Q21" t="s">
        <v>35</v>
      </c>
      <c r="R21" t="s">
        <v>31</v>
      </c>
      <c r="S21" t="s">
        <v>87</v>
      </c>
      <c r="U21">
        <f t="shared" si="0"/>
        <v>1</v>
      </c>
      <c r="V21">
        <f t="shared" si="3"/>
        <v>1</v>
      </c>
      <c r="W21">
        <f t="shared" si="1"/>
        <v>1</v>
      </c>
      <c r="X21">
        <f t="shared" si="4"/>
        <v>2</v>
      </c>
      <c r="Y21">
        <f t="shared" si="2"/>
        <v>1.5</v>
      </c>
      <c r="Z21">
        <f t="shared" si="5"/>
        <v>7.08</v>
      </c>
      <c r="AE21" s="3" t="s">
        <v>85</v>
      </c>
      <c r="AF21">
        <v>0</v>
      </c>
      <c r="AG21">
        <v>1</v>
      </c>
      <c r="AI21" s="3" t="s">
        <v>76</v>
      </c>
      <c r="AJ21">
        <f t="shared" si="7"/>
        <v>1.5</v>
      </c>
      <c r="AK21">
        <f t="shared" si="8"/>
        <v>1.5</v>
      </c>
      <c r="AL21">
        <f t="shared" si="9"/>
        <v>7.5</v>
      </c>
    </row>
    <row r="22" spans="1:38" x14ac:dyDescent="0.2">
      <c r="A22" s="3">
        <v>20200819</v>
      </c>
      <c r="B22" s="3">
        <v>2020</v>
      </c>
      <c r="C22" s="3">
        <v>13</v>
      </c>
      <c r="D22" s="3">
        <v>9</v>
      </c>
      <c r="E22" s="3">
        <v>8</v>
      </c>
      <c r="F22" s="3" t="s">
        <v>138</v>
      </c>
      <c r="G22" s="3" t="s">
        <v>81</v>
      </c>
      <c r="H22" s="3" t="s">
        <v>28</v>
      </c>
      <c r="I22" s="3">
        <v>4.72</v>
      </c>
      <c r="J22" s="3">
        <v>4.3600000000000003</v>
      </c>
      <c r="K22" s="3"/>
      <c r="L22" s="4"/>
      <c r="M22" s="3"/>
      <c r="N22" s="3" t="s">
        <v>123</v>
      </c>
      <c r="O22">
        <v>7</v>
      </c>
      <c r="P22" t="s">
        <v>34</v>
      </c>
      <c r="Q22" t="s">
        <v>35</v>
      </c>
      <c r="R22" t="s">
        <v>31</v>
      </c>
      <c r="S22" t="s">
        <v>87</v>
      </c>
      <c r="U22">
        <f t="shared" si="0"/>
        <v>1</v>
      </c>
      <c r="V22">
        <f t="shared" si="3"/>
        <v>1</v>
      </c>
      <c r="W22">
        <f t="shared" si="1"/>
        <v>1</v>
      </c>
      <c r="X22">
        <f t="shared" si="4"/>
        <v>2</v>
      </c>
      <c r="Y22">
        <f t="shared" si="2"/>
        <v>1.5</v>
      </c>
      <c r="Z22">
        <f t="shared" si="5"/>
        <v>7.08</v>
      </c>
      <c r="AE22" s="3" t="s">
        <v>44</v>
      </c>
      <c r="AF22">
        <v>-1</v>
      </c>
      <c r="AG22">
        <v>0.5</v>
      </c>
      <c r="AI22" s="3" t="s">
        <v>78</v>
      </c>
      <c r="AJ22">
        <f t="shared" si="7"/>
        <v>2</v>
      </c>
      <c r="AK22">
        <f t="shared" si="8"/>
        <v>4</v>
      </c>
      <c r="AL22">
        <f t="shared" si="9"/>
        <v>20.100000000000001</v>
      </c>
    </row>
    <row r="23" spans="1:38" x14ac:dyDescent="0.2">
      <c r="A23" s="3">
        <v>20200819</v>
      </c>
      <c r="B23" s="3">
        <v>2020</v>
      </c>
      <c r="C23" s="3">
        <v>13</v>
      </c>
      <c r="D23" s="3">
        <v>9</v>
      </c>
      <c r="E23" s="3">
        <v>8</v>
      </c>
      <c r="F23" s="3" t="s">
        <v>138</v>
      </c>
      <c r="G23" s="3" t="s">
        <v>81</v>
      </c>
      <c r="H23" s="3" t="s">
        <v>28</v>
      </c>
      <c r="I23" s="3">
        <v>4.72</v>
      </c>
      <c r="J23" s="3">
        <v>4.3600000000000003</v>
      </c>
      <c r="K23" s="3"/>
      <c r="L23" s="4"/>
      <c r="M23" s="3"/>
      <c r="N23" s="3" t="s">
        <v>123</v>
      </c>
      <c r="O23">
        <v>7</v>
      </c>
      <c r="P23" t="s">
        <v>34</v>
      </c>
      <c r="Q23" t="s">
        <v>35</v>
      </c>
      <c r="R23" t="s">
        <v>31</v>
      </c>
      <c r="S23" t="s">
        <v>87</v>
      </c>
      <c r="U23">
        <f t="shared" si="0"/>
        <v>1</v>
      </c>
      <c r="V23">
        <f t="shared" si="3"/>
        <v>1</v>
      </c>
      <c r="W23">
        <f t="shared" si="1"/>
        <v>1</v>
      </c>
      <c r="X23">
        <f t="shared" si="4"/>
        <v>2</v>
      </c>
      <c r="Y23">
        <f t="shared" si="2"/>
        <v>1.5</v>
      </c>
      <c r="Z23">
        <f t="shared" si="5"/>
        <v>7.08</v>
      </c>
      <c r="AE23" s="3" t="s">
        <v>27</v>
      </c>
      <c r="AF23">
        <v>1</v>
      </c>
      <c r="AG23">
        <v>1.5</v>
      </c>
      <c r="AI23" s="5" t="s">
        <v>79</v>
      </c>
      <c r="AJ23">
        <f t="shared" si="7"/>
        <v>6</v>
      </c>
      <c r="AK23">
        <f t="shared" si="8"/>
        <v>6</v>
      </c>
      <c r="AL23">
        <f t="shared" si="9"/>
        <v>28.1</v>
      </c>
    </row>
    <row r="24" spans="1:38" x14ac:dyDescent="0.2">
      <c r="A24" s="3">
        <v>20200819</v>
      </c>
      <c r="B24" s="3">
        <v>2020</v>
      </c>
      <c r="C24" s="3">
        <v>13</v>
      </c>
      <c r="D24" s="3">
        <v>9</v>
      </c>
      <c r="E24" s="3">
        <v>8</v>
      </c>
      <c r="F24" s="3" t="s">
        <v>138</v>
      </c>
      <c r="G24" s="3" t="s">
        <v>81</v>
      </c>
      <c r="H24" s="3" t="s">
        <v>28</v>
      </c>
      <c r="I24" s="3">
        <v>4.72</v>
      </c>
      <c r="J24" s="3">
        <v>4.3600000000000003</v>
      </c>
      <c r="K24" s="3"/>
      <c r="L24" s="4"/>
      <c r="M24" s="3"/>
      <c r="N24" s="3" t="s">
        <v>123</v>
      </c>
      <c r="O24">
        <v>7</v>
      </c>
      <c r="P24" t="s">
        <v>34</v>
      </c>
      <c r="Q24" t="s">
        <v>35</v>
      </c>
      <c r="R24" t="s">
        <v>31</v>
      </c>
      <c r="S24" t="s">
        <v>87</v>
      </c>
      <c r="U24">
        <f t="shared" si="0"/>
        <v>1</v>
      </c>
      <c r="V24">
        <f t="shared" si="3"/>
        <v>1</v>
      </c>
      <c r="W24">
        <f t="shared" si="1"/>
        <v>1</v>
      </c>
      <c r="X24">
        <f t="shared" si="4"/>
        <v>2</v>
      </c>
      <c r="Y24">
        <f t="shared" si="2"/>
        <v>1.5</v>
      </c>
      <c r="Z24">
        <f t="shared" si="5"/>
        <v>7.08</v>
      </c>
      <c r="AE24" s="3" t="s">
        <v>70</v>
      </c>
      <c r="AF24">
        <v>0</v>
      </c>
      <c r="AG24">
        <v>1</v>
      </c>
      <c r="AI24" s="3" t="s">
        <v>81</v>
      </c>
      <c r="AJ24">
        <f t="shared" si="7"/>
        <v>100</v>
      </c>
      <c r="AK24">
        <f t="shared" si="8"/>
        <v>200</v>
      </c>
      <c r="AL24">
        <f>SUMIF(G:G,AI24,Z:Z)</f>
        <v>587.51999999999953</v>
      </c>
    </row>
    <row r="25" spans="1:38" x14ac:dyDescent="0.2">
      <c r="A25" s="3">
        <v>20200819</v>
      </c>
      <c r="B25" s="3">
        <v>2020</v>
      </c>
      <c r="C25" s="3">
        <v>13</v>
      </c>
      <c r="D25" s="3">
        <v>9</v>
      </c>
      <c r="E25" s="3">
        <v>8</v>
      </c>
      <c r="F25" s="3" t="s">
        <v>138</v>
      </c>
      <c r="G25" s="3" t="s">
        <v>81</v>
      </c>
      <c r="H25" s="3" t="s">
        <v>28</v>
      </c>
      <c r="I25" s="3">
        <v>4.72</v>
      </c>
      <c r="J25" s="3">
        <v>4.3600000000000003</v>
      </c>
      <c r="K25" s="3"/>
      <c r="L25" s="4"/>
      <c r="M25" s="3"/>
      <c r="N25" s="3" t="s">
        <v>123</v>
      </c>
      <c r="O25">
        <v>7</v>
      </c>
      <c r="P25" t="s">
        <v>34</v>
      </c>
      <c r="Q25" t="s">
        <v>35</v>
      </c>
      <c r="R25" t="s">
        <v>31</v>
      </c>
      <c r="S25" t="s">
        <v>87</v>
      </c>
      <c r="U25">
        <f t="shared" si="0"/>
        <v>1</v>
      </c>
      <c r="V25">
        <f t="shared" si="3"/>
        <v>1</v>
      </c>
      <c r="W25">
        <f t="shared" si="1"/>
        <v>1</v>
      </c>
      <c r="X25">
        <f t="shared" si="4"/>
        <v>2</v>
      </c>
      <c r="Y25">
        <f t="shared" si="2"/>
        <v>1.5</v>
      </c>
      <c r="Z25">
        <f t="shared" si="5"/>
        <v>7.08</v>
      </c>
      <c r="AE25" s="3" t="s">
        <v>63</v>
      </c>
      <c r="AF25">
        <v>0</v>
      </c>
      <c r="AG25">
        <v>1</v>
      </c>
      <c r="AI25" t="s">
        <v>82</v>
      </c>
      <c r="AJ25">
        <f t="shared" si="7"/>
        <v>5</v>
      </c>
      <c r="AK25">
        <f t="shared" si="8"/>
        <v>5</v>
      </c>
      <c r="AL25">
        <f t="shared" si="9"/>
        <v>17.5</v>
      </c>
    </row>
    <row r="26" spans="1:38" x14ac:dyDescent="0.2">
      <c r="A26" s="3">
        <v>20200819</v>
      </c>
      <c r="B26" s="3">
        <v>2020</v>
      </c>
      <c r="C26" s="3">
        <v>13</v>
      </c>
      <c r="D26" s="3">
        <v>9</v>
      </c>
      <c r="E26" s="3">
        <v>8</v>
      </c>
      <c r="F26" s="3" t="s">
        <v>138</v>
      </c>
      <c r="G26" s="3" t="s">
        <v>81</v>
      </c>
      <c r="H26" s="3" t="s">
        <v>28</v>
      </c>
      <c r="I26" s="3">
        <v>4.72</v>
      </c>
      <c r="J26" s="3">
        <v>4.3600000000000003</v>
      </c>
      <c r="K26" s="3"/>
      <c r="L26" s="4"/>
      <c r="M26" s="3"/>
      <c r="N26" s="3" t="s">
        <v>123</v>
      </c>
      <c r="O26">
        <v>7</v>
      </c>
      <c r="P26" t="s">
        <v>34</v>
      </c>
      <c r="Q26" t="s">
        <v>35</v>
      </c>
      <c r="R26" t="s">
        <v>31</v>
      </c>
      <c r="S26" t="s">
        <v>87</v>
      </c>
      <c r="U26">
        <f t="shared" si="0"/>
        <v>1</v>
      </c>
      <c r="V26">
        <f t="shared" si="3"/>
        <v>1</v>
      </c>
      <c r="W26">
        <f t="shared" si="1"/>
        <v>1</v>
      </c>
      <c r="X26">
        <f t="shared" si="4"/>
        <v>2</v>
      </c>
      <c r="Y26">
        <f t="shared" si="2"/>
        <v>1.5</v>
      </c>
      <c r="Z26">
        <f t="shared" si="5"/>
        <v>7.08</v>
      </c>
      <c r="AE26" s="3" t="s">
        <v>49</v>
      </c>
      <c r="AF26">
        <v>1</v>
      </c>
      <c r="AG26">
        <v>1.5</v>
      </c>
      <c r="AI26" s="3" t="s">
        <v>83</v>
      </c>
      <c r="AJ26">
        <f t="shared" si="7"/>
        <v>7</v>
      </c>
      <c r="AK26">
        <f t="shared" si="8"/>
        <v>7</v>
      </c>
      <c r="AL26">
        <f t="shared" si="9"/>
        <v>19.600000000000001</v>
      </c>
    </row>
    <row r="27" spans="1:38" x14ac:dyDescent="0.2">
      <c r="A27" s="3">
        <v>20200819</v>
      </c>
      <c r="B27" s="3">
        <v>2020</v>
      </c>
      <c r="C27" s="3">
        <v>13</v>
      </c>
      <c r="D27" s="3">
        <v>9</v>
      </c>
      <c r="E27" s="3">
        <v>8</v>
      </c>
      <c r="F27" s="3" t="s">
        <v>138</v>
      </c>
      <c r="G27" s="3" t="s">
        <v>81</v>
      </c>
      <c r="H27" s="3" t="s">
        <v>28</v>
      </c>
      <c r="I27" s="3">
        <v>4.72</v>
      </c>
      <c r="J27" s="3">
        <v>4.3600000000000003</v>
      </c>
      <c r="K27" s="3"/>
      <c r="L27" s="4"/>
      <c r="M27" s="3"/>
      <c r="N27" s="3" t="s">
        <v>123</v>
      </c>
      <c r="O27">
        <v>7</v>
      </c>
      <c r="P27" t="s">
        <v>34</v>
      </c>
      <c r="Q27" t="s">
        <v>35</v>
      </c>
      <c r="R27" t="s">
        <v>31</v>
      </c>
      <c r="S27" t="s">
        <v>87</v>
      </c>
      <c r="U27">
        <f t="shared" si="0"/>
        <v>1</v>
      </c>
      <c r="V27">
        <f t="shared" si="3"/>
        <v>1</v>
      </c>
      <c r="W27">
        <f t="shared" si="1"/>
        <v>1</v>
      </c>
      <c r="X27">
        <f t="shared" si="4"/>
        <v>2</v>
      </c>
      <c r="Y27">
        <f t="shared" si="2"/>
        <v>1.5</v>
      </c>
      <c r="Z27">
        <f t="shared" si="5"/>
        <v>7.08</v>
      </c>
      <c r="AE27" s="3" t="s">
        <v>47</v>
      </c>
      <c r="AF27">
        <v>1</v>
      </c>
      <c r="AG27">
        <v>1.5</v>
      </c>
      <c r="AI27" s="3" t="s">
        <v>85</v>
      </c>
      <c r="AJ27">
        <f t="shared" si="7"/>
        <v>1</v>
      </c>
      <c r="AK27">
        <f t="shared" si="8"/>
        <v>1</v>
      </c>
      <c r="AL27">
        <f t="shared" si="9"/>
        <v>2.1</v>
      </c>
    </row>
    <row r="28" spans="1:38" x14ac:dyDescent="0.2">
      <c r="A28" s="3">
        <v>20200819</v>
      </c>
      <c r="B28" s="3">
        <v>2020</v>
      </c>
      <c r="C28" s="3">
        <v>13</v>
      </c>
      <c r="D28" s="3">
        <v>9</v>
      </c>
      <c r="E28" s="3">
        <v>8</v>
      </c>
      <c r="F28" s="3" t="s">
        <v>138</v>
      </c>
      <c r="G28" s="3" t="s">
        <v>81</v>
      </c>
      <c r="H28" s="3" t="s">
        <v>28</v>
      </c>
      <c r="I28" s="3">
        <v>4.72</v>
      </c>
      <c r="J28" s="3">
        <v>4.3600000000000003</v>
      </c>
      <c r="K28" s="3"/>
      <c r="L28" s="4"/>
      <c r="M28" s="3"/>
      <c r="N28" s="3" t="s">
        <v>123</v>
      </c>
      <c r="O28">
        <v>7</v>
      </c>
      <c r="P28" t="s">
        <v>34</v>
      </c>
      <c r="Q28" t="s">
        <v>35</v>
      </c>
      <c r="R28" t="s">
        <v>31</v>
      </c>
      <c r="S28" t="s">
        <v>87</v>
      </c>
      <c r="U28">
        <f t="shared" si="0"/>
        <v>1</v>
      </c>
      <c r="V28">
        <f t="shared" si="3"/>
        <v>1</v>
      </c>
      <c r="W28">
        <f t="shared" si="1"/>
        <v>1</v>
      </c>
      <c r="X28">
        <f t="shared" si="4"/>
        <v>2</v>
      </c>
      <c r="Y28">
        <f t="shared" si="2"/>
        <v>1.5</v>
      </c>
      <c r="Z28">
        <f t="shared" si="5"/>
        <v>7.08</v>
      </c>
    </row>
    <row r="29" spans="1:38" x14ac:dyDescent="0.2">
      <c r="A29" s="3">
        <v>20200819</v>
      </c>
      <c r="B29" s="3">
        <v>2020</v>
      </c>
      <c r="C29" s="3">
        <v>13</v>
      </c>
      <c r="D29" s="3">
        <v>9</v>
      </c>
      <c r="E29" s="3">
        <v>8</v>
      </c>
      <c r="F29" s="3" t="s">
        <v>138</v>
      </c>
      <c r="G29" s="3" t="s">
        <v>81</v>
      </c>
      <c r="H29" s="3" t="s">
        <v>28</v>
      </c>
      <c r="I29" s="3">
        <v>4.72</v>
      </c>
      <c r="J29" s="3">
        <v>4.3600000000000003</v>
      </c>
      <c r="K29" s="3"/>
      <c r="L29" s="4"/>
      <c r="M29" s="3"/>
      <c r="N29" s="3" t="s">
        <v>123</v>
      </c>
      <c r="O29">
        <v>7</v>
      </c>
      <c r="P29" t="s">
        <v>34</v>
      </c>
      <c r="Q29" t="s">
        <v>35</v>
      </c>
      <c r="R29" t="s">
        <v>31</v>
      </c>
      <c r="S29" t="s">
        <v>87</v>
      </c>
      <c r="U29">
        <f t="shared" si="0"/>
        <v>1</v>
      </c>
      <c r="V29">
        <f t="shared" si="3"/>
        <v>1</v>
      </c>
      <c r="W29">
        <f t="shared" si="1"/>
        <v>1</v>
      </c>
      <c r="X29">
        <f t="shared" si="4"/>
        <v>2</v>
      </c>
      <c r="Y29">
        <f t="shared" si="2"/>
        <v>1.5</v>
      </c>
      <c r="Z29">
        <f t="shared" si="5"/>
        <v>7.08</v>
      </c>
    </row>
    <row r="30" spans="1:38" x14ac:dyDescent="0.2">
      <c r="A30" s="3">
        <v>20200819</v>
      </c>
      <c r="B30" s="3">
        <v>2020</v>
      </c>
      <c r="C30" s="3">
        <v>13</v>
      </c>
      <c r="D30" s="3">
        <v>9</v>
      </c>
      <c r="E30" s="3">
        <v>8</v>
      </c>
      <c r="F30" s="3" t="s">
        <v>138</v>
      </c>
      <c r="G30" s="3" t="s">
        <v>81</v>
      </c>
      <c r="H30" s="3" t="s">
        <v>28</v>
      </c>
      <c r="I30" s="3">
        <v>4.7</v>
      </c>
      <c r="J30" s="3">
        <v>4.3</v>
      </c>
      <c r="K30" s="3"/>
      <c r="L30" s="4"/>
      <c r="M30" s="3"/>
      <c r="N30" s="3"/>
      <c r="O30">
        <v>7</v>
      </c>
      <c r="P30" t="s">
        <v>34</v>
      </c>
      <c r="Q30" t="s">
        <v>35</v>
      </c>
      <c r="R30" t="s">
        <v>31</v>
      </c>
      <c r="S30" t="s">
        <v>87</v>
      </c>
      <c r="U30">
        <f t="shared" si="0"/>
        <v>1</v>
      </c>
      <c r="V30">
        <f t="shared" si="3"/>
        <v>1</v>
      </c>
      <c r="W30">
        <f t="shared" si="1"/>
        <v>1</v>
      </c>
      <c r="X30">
        <f t="shared" si="4"/>
        <v>2</v>
      </c>
      <c r="Y30">
        <f t="shared" si="2"/>
        <v>1.5</v>
      </c>
      <c r="Z30">
        <f t="shared" si="5"/>
        <v>7.0500000000000007</v>
      </c>
    </row>
    <row r="31" spans="1:38" x14ac:dyDescent="0.2">
      <c r="A31" s="3">
        <v>20200819</v>
      </c>
      <c r="B31" s="3">
        <v>2020</v>
      </c>
      <c r="C31" s="3">
        <v>13</v>
      </c>
      <c r="D31" s="3">
        <v>9</v>
      </c>
      <c r="E31" s="3">
        <v>8</v>
      </c>
      <c r="F31" s="3" t="s">
        <v>138</v>
      </c>
      <c r="G31" s="3" t="s">
        <v>81</v>
      </c>
      <c r="H31" s="3" t="s">
        <v>28</v>
      </c>
      <c r="I31" s="3">
        <v>4.7</v>
      </c>
      <c r="J31" s="3">
        <v>4.4000000000000004</v>
      </c>
      <c r="K31" s="3"/>
      <c r="L31" s="4"/>
      <c r="M31" s="3"/>
      <c r="N31" s="3"/>
      <c r="O31">
        <v>7</v>
      </c>
      <c r="P31" t="s">
        <v>34</v>
      </c>
      <c r="Q31" t="s">
        <v>35</v>
      </c>
      <c r="R31" t="s">
        <v>31</v>
      </c>
      <c r="S31" t="s">
        <v>87</v>
      </c>
      <c r="U31">
        <f t="shared" si="0"/>
        <v>1</v>
      </c>
      <c r="V31">
        <f t="shared" si="3"/>
        <v>1</v>
      </c>
      <c r="W31">
        <f t="shared" si="1"/>
        <v>1</v>
      </c>
      <c r="X31">
        <f t="shared" si="4"/>
        <v>2</v>
      </c>
      <c r="Y31">
        <f t="shared" si="2"/>
        <v>1.5</v>
      </c>
      <c r="Z31">
        <f t="shared" si="5"/>
        <v>7.0500000000000007</v>
      </c>
    </row>
    <row r="32" spans="1:38" x14ac:dyDescent="0.2">
      <c r="A32" s="3">
        <v>20200819</v>
      </c>
      <c r="B32" s="3">
        <v>2020</v>
      </c>
      <c r="C32" s="3">
        <v>13</v>
      </c>
      <c r="D32" s="3">
        <v>9</v>
      </c>
      <c r="E32" s="3">
        <v>8</v>
      </c>
      <c r="F32" s="3" t="s">
        <v>138</v>
      </c>
      <c r="G32" s="3" t="s">
        <v>81</v>
      </c>
      <c r="H32" s="3" t="s">
        <v>28</v>
      </c>
      <c r="I32" s="3">
        <v>4.7</v>
      </c>
      <c r="J32" s="3">
        <v>4.2</v>
      </c>
      <c r="K32" s="3"/>
      <c r="L32" s="4"/>
      <c r="M32" s="3"/>
      <c r="N32" s="3"/>
      <c r="O32">
        <v>7</v>
      </c>
      <c r="P32" t="s">
        <v>34</v>
      </c>
      <c r="Q32" t="s">
        <v>35</v>
      </c>
      <c r="R32" t="s">
        <v>31</v>
      </c>
      <c r="S32" t="s">
        <v>87</v>
      </c>
      <c r="U32">
        <f t="shared" si="0"/>
        <v>1</v>
      </c>
      <c r="V32">
        <f t="shared" si="3"/>
        <v>1</v>
      </c>
      <c r="W32">
        <f t="shared" si="1"/>
        <v>1</v>
      </c>
      <c r="X32">
        <f t="shared" si="4"/>
        <v>2</v>
      </c>
      <c r="Y32">
        <f t="shared" si="2"/>
        <v>1.5</v>
      </c>
      <c r="Z32">
        <f t="shared" si="5"/>
        <v>7.0500000000000007</v>
      </c>
    </row>
    <row r="33" spans="1:26" x14ac:dyDescent="0.2">
      <c r="A33" s="3">
        <v>20200819</v>
      </c>
      <c r="B33" s="3">
        <v>2020</v>
      </c>
      <c r="C33" s="3">
        <v>13</v>
      </c>
      <c r="D33" s="3">
        <v>9</v>
      </c>
      <c r="E33" s="3">
        <v>8</v>
      </c>
      <c r="F33" s="3" t="s">
        <v>138</v>
      </c>
      <c r="G33" s="3" t="s">
        <v>81</v>
      </c>
      <c r="H33" s="3" t="s">
        <v>28</v>
      </c>
      <c r="I33" s="3">
        <v>4.5999999999999996</v>
      </c>
      <c r="J33" s="3">
        <v>4.2</v>
      </c>
      <c r="K33" s="3"/>
      <c r="L33" s="4"/>
      <c r="M33" s="3"/>
      <c r="N33" s="3"/>
      <c r="O33">
        <v>7</v>
      </c>
      <c r="P33" t="s">
        <v>34</v>
      </c>
      <c r="Q33" t="s">
        <v>35</v>
      </c>
      <c r="R33" t="s">
        <v>31</v>
      </c>
      <c r="S33" t="s">
        <v>87</v>
      </c>
      <c r="U33">
        <f t="shared" si="0"/>
        <v>1</v>
      </c>
      <c r="V33">
        <f t="shared" si="3"/>
        <v>1</v>
      </c>
      <c r="W33">
        <f t="shared" si="1"/>
        <v>1</v>
      </c>
      <c r="X33">
        <f t="shared" si="4"/>
        <v>2</v>
      </c>
      <c r="Y33">
        <f t="shared" si="2"/>
        <v>1.5</v>
      </c>
      <c r="Z33">
        <f t="shared" si="5"/>
        <v>6.8999999999999995</v>
      </c>
    </row>
    <row r="34" spans="1:26" x14ac:dyDescent="0.2">
      <c r="A34" s="3">
        <v>20200819</v>
      </c>
      <c r="B34" s="3">
        <v>2020</v>
      </c>
      <c r="C34" s="3">
        <v>13</v>
      </c>
      <c r="D34" s="3">
        <v>9</v>
      </c>
      <c r="E34" s="3">
        <v>8</v>
      </c>
      <c r="F34" s="3" t="s">
        <v>138</v>
      </c>
      <c r="G34" s="3" t="s">
        <v>81</v>
      </c>
      <c r="H34" s="3" t="s">
        <v>28</v>
      </c>
      <c r="I34" s="3">
        <v>4.5999999999999996</v>
      </c>
      <c r="J34" s="3">
        <v>4.2</v>
      </c>
      <c r="K34" s="3"/>
      <c r="L34" s="4"/>
      <c r="M34" s="3"/>
      <c r="N34" s="3"/>
      <c r="O34">
        <v>7</v>
      </c>
      <c r="P34" t="s">
        <v>34</v>
      </c>
      <c r="Q34" t="s">
        <v>35</v>
      </c>
      <c r="R34" t="s">
        <v>31</v>
      </c>
      <c r="S34" t="s">
        <v>87</v>
      </c>
      <c r="U34">
        <f t="shared" si="0"/>
        <v>1</v>
      </c>
      <c r="V34">
        <f t="shared" si="3"/>
        <v>1</v>
      </c>
      <c r="W34">
        <f t="shared" si="1"/>
        <v>1</v>
      </c>
      <c r="X34">
        <f t="shared" si="4"/>
        <v>2</v>
      </c>
      <c r="Y34">
        <f t="shared" si="2"/>
        <v>1.5</v>
      </c>
      <c r="Z34">
        <f t="shared" si="5"/>
        <v>6.8999999999999995</v>
      </c>
    </row>
    <row r="35" spans="1:26" x14ac:dyDescent="0.2">
      <c r="A35" s="3">
        <v>20200819</v>
      </c>
      <c r="B35" s="3">
        <v>2020</v>
      </c>
      <c r="C35" s="3">
        <v>13</v>
      </c>
      <c r="D35" s="3">
        <v>9</v>
      </c>
      <c r="E35" s="3">
        <v>8</v>
      </c>
      <c r="F35" s="3" t="s">
        <v>138</v>
      </c>
      <c r="G35" s="3" t="s">
        <v>81</v>
      </c>
      <c r="H35" s="3" t="s">
        <v>28</v>
      </c>
      <c r="I35" s="3">
        <v>4.5</v>
      </c>
      <c r="J35" s="3">
        <v>4.0999999999999996</v>
      </c>
      <c r="K35" s="3"/>
      <c r="L35" s="4"/>
      <c r="M35" s="3"/>
      <c r="N35" s="3"/>
      <c r="O35">
        <v>7</v>
      </c>
      <c r="P35" t="s">
        <v>34</v>
      </c>
      <c r="Q35" t="s">
        <v>35</v>
      </c>
      <c r="R35" t="s">
        <v>31</v>
      </c>
      <c r="S35" t="s">
        <v>87</v>
      </c>
      <c r="U35">
        <f t="shared" si="0"/>
        <v>1</v>
      </c>
      <c r="V35">
        <f t="shared" si="3"/>
        <v>1</v>
      </c>
      <c r="W35">
        <f t="shared" si="1"/>
        <v>1</v>
      </c>
      <c r="X35">
        <f t="shared" si="4"/>
        <v>2</v>
      </c>
      <c r="Y35">
        <f t="shared" si="2"/>
        <v>1.5</v>
      </c>
      <c r="Z35">
        <f t="shared" si="5"/>
        <v>6.75</v>
      </c>
    </row>
    <row r="36" spans="1:26" x14ac:dyDescent="0.2">
      <c r="A36" s="3">
        <v>20200805</v>
      </c>
      <c r="B36" s="3">
        <v>2020</v>
      </c>
      <c r="C36" s="3">
        <v>7</v>
      </c>
      <c r="D36" s="3">
        <v>11</v>
      </c>
      <c r="E36" s="3">
        <v>8</v>
      </c>
      <c r="F36" s="3" t="s">
        <v>114</v>
      </c>
      <c r="G36" s="3" t="s">
        <v>81</v>
      </c>
      <c r="H36" s="3" t="s">
        <v>28</v>
      </c>
      <c r="I36" s="12">
        <v>4.4000000000000004</v>
      </c>
      <c r="J36" s="12">
        <v>4</v>
      </c>
      <c r="K36" s="3"/>
      <c r="L36" s="4"/>
      <c r="M36" s="3"/>
      <c r="N36" s="3"/>
      <c r="O36">
        <v>3</v>
      </c>
      <c r="P36" t="s">
        <v>34</v>
      </c>
      <c r="Q36" t="s">
        <v>35</v>
      </c>
      <c r="R36" t="s">
        <v>36</v>
      </c>
      <c r="S36" t="s">
        <v>51</v>
      </c>
      <c r="U36">
        <f t="shared" si="0"/>
        <v>1</v>
      </c>
      <c r="V36">
        <f t="shared" si="3"/>
        <v>1</v>
      </c>
      <c r="W36">
        <f t="shared" si="1"/>
        <v>1</v>
      </c>
      <c r="X36">
        <f t="shared" si="4"/>
        <v>2</v>
      </c>
      <c r="Y36">
        <f t="shared" si="2"/>
        <v>1.5</v>
      </c>
      <c r="Z36">
        <f t="shared" si="5"/>
        <v>6.6000000000000005</v>
      </c>
    </row>
    <row r="37" spans="1:26" x14ac:dyDescent="0.2">
      <c r="A37" s="3">
        <v>20200819</v>
      </c>
      <c r="B37" s="3">
        <v>2020</v>
      </c>
      <c r="C37" s="3">
        <v>12</v>
      </c>
      <c r="D37" s="3">
        <v>1</v>
      </c>
      <c r="E37" s="3">
        <v>8</v>
      </c>
      <c r="F37" s="3" t="s">
        <v>126</v>
      </c>
      <c r="G37" s="3" t="s">
        <v>81</v>
      </c>
      <c r="H37" s="3" t="s">
        <v>28</v>
      </c>
      <c r="I37" s="3">
        <v>4.4000000000000004</v>
      </c>
      <c r="J37" s="3">
        <v>5.3</v>
      </c>
      <c r="K37" s="3"/>
      <c r="L37" s="4"/>
      <c r="M37" s="3"/>
      <c r="N37" s="3"/>
      <c r="O37">
        <v>3</v>
      </c>
      <c r="P37" t="s">
        <v>29</v>
      </c>
      <c r="Q37" t="s">
        <v>30</v>
      </c>
      <c r="R37" t="s">
        <v>42</v>
      </c>
      <c r="S37" t="s">
        <v>59</v>
      </c>
      <c r="U37">
        <f t="shared" si="0"/>
        <v>1</v>
      </c>
      <c r="V37">
        <f t="shared" si="3"/>
        <v>1</v>
      </c>
      <c r="W37">
        <f t="shared" si="1"/>
        <v>1</v>
      </c>
      <c r="X37">
        <f t="shared" si="4"/>
        <v>2</v>
      </c>
      <c r="Y37">
        <f t="shared" si="2"/>
        <v>1.5</v>
      </c>
      <c r="Z37">
        <f t="shared" si="5"/>
        <v>6.6000000000000005</v>
      </c>
    </row>
    <row r="38" spans="1:26" x14ac:dyDescent="0.2">
      <c r="A38" s="3">
        <v>20200819</v>
      </c>
      <c r="B38" s="3">
        <v>2020</v>
      </c>
      <c r="C38" s="3">
        <v>13</v>
      </c>
      <c r="D38" s="3">
        <v>9</v>
      </c>
      <c r="E38" s="3">
        <v>8</v>
      </c>
      <c r="F38" s="3" t="s">
        <v>138</v>
      </c>
      <c r="G38" s="3" t="s">
        <v>81</v>
      </c>
      <c r="H38" s="3" t="s">
        <v>28</v>
      </c>
      <c r="I38" s="3">
        <v>4.2</v>
      </c>
      <c r="J38" s="3">
        <v>3.8</v>
      </c>
      <c r="K38" s="3"/>
      <c r="L38" s="4"/>
      <c r="M38" s="3"/>
      <c r="N38" s="3"/>
      <c r="O38">
        <v>7</v>
      </c>
      <c r="P38" t="s">
        <v>34</v>
      </c>
      <c r="Q38" t="s">
        <v>35</v>
      </c>
      <c r="R38" t="s">
        <v>31</v>
      </c>
      <c r="S38" t="s">
        <v>87</v>
      </c>
      <c r="U38">
        <f t="shared" si="0"/>
        <v>1</v>
      </c>
      <c r="V38">
        <f t="shared" si="3"/>
        <v>1</v>
      </c>
      <c r="W38">
        <f t="shared" si="1"/>
        <v>1</v>
      </c>
      <c r="X38">
        <f t="shared" si="4"/>
        <v>2</v>
      </c>
      <c r="Y38">
        <f t="shared" si="2"/>
        <v>1.5</v>
      </c>
      <c r="Z38">
        <f t="shared" si="5"/>
        <v>6.3000000000000007</v>
      </c>
    </row>
    <row r="39" spans="1:26" x14ac:dyDescent="0.2">
      <c r="A39" s="3">
        <v>20200819</v>
      </c>
      <c r="B39" s="3">
        <v>2020</v>
      </c>
      <c r="C39" s="3">
        <v>13</v>
      </c>
      <c r="D39" s="3">
        <v>9</v>
      </c>
      <c r="E39" s="3">
        <v>8</v>
      </c>
      <c r="F39" s="3" t="s">
        <v>138</v>
      </c>
      <c r="G39" s="3" t="s">
        <v>81</v>
      </c>
      <c r="H39" s="3" t="s">
        <v>28</v>
      </c>
      <c r="I39" s="3">
        <v>4.2</v>
      </c>
      <c r="J39" s="3">
        <v>4.8</v>
      </c>
      <c r="K39" s="3"/>
      <c r="L39" s="4"/>
      <c r="M39" s="3"/>
      <c r="N39" s="3"/>
      <c r="O39">
        <v>7</v>
      </c>
      <c r="P39" t="s">
        <v>34</v>
      </c>
      <c r="Q39" t="s">
        <v>35</v>
      </c>
      <c r="R39" t="s">
        <v>31</v>
      </c>
      <c r="S39" t="s">
        <v>87</v>
      </c>
      <c r="U39">
        <f t="shared" si="0"/>
        <v>1</v>
      </c>
      <c r="V39">
        <f t="shared" si="3"/>
        <v>1</v>
      </c>
      <c r="W39">
        <f t="shared" si="1"/>
        <v>1</v>
      </c>
      <c r="X39">
        <f t="shared" si="4"/>
        <v>2</v>
      </c>
      <c r="Y39">
        <f t="shared" si="2"/>
        <v>1.5</v>
      </c>
      <c r="Z39">
        <f t="shared" si="5"/>
        <v>6.3000000000000007</v>
      </c>
    </row>
    <row r="40" spans="1:26" x14ac:dyDescent="0.2">
      <c r="A40" s="3">
        <v>20200819</v>
      </c>
      <c r="B40" s="3">
        <v>2020</v>
      </c>
      <c r="C40" s="3">
        <v>8</v>
      </c>
      <c r="D40" s="3">
        <v>4</v>
      </c>
      <c r="E40" s="3">
        <v>8</v>
      </c>
      <c r="F40" s="3" t="s">
        <v>56</v>
      </c>
      <c r="G40" s="3" t="s">
        <v>81</v>
      </c>
      <c r="H40" s="3" t="s">
        <v>28</v>
      </c>
      <c r="I40" s="3">
        <v>4.0999999999999996</v>
      </c>
      <c r="J40" s="3">
        <v>3.6</v>
      </c>
      <c r="K40" s="3"/>
      <c r="L40" s="4"/>
      <c r="M40" s="3"/>
      <c r="N40" s="3"/>
      <c r="O40">
        <v>3</v>
      </c>
      <c r="P40" t="s">
        <v>29</v>
      </c>
      <c r="Q40" t="s">
        <v>30</v>
      </c>
      <c r="R40" t="s">
        <v>31</v>
      </c>
      <c r="S40" t="s">
        <v>32</v>
      </c>
      <c r="U40">
        <f t="shared" si="0"/>
        <v>1</v>
      </c>
      <c r="V40">
        <f t="shared" si="3"/>
        <v>1</v>
      </c>
      <c r="W40">
        <f t="shared" si="1"/>
        <v>1</v>
      </c>
      <c r="X40">
        <f t="shared" si="4"/>
        <v>2</v>
      </c>
      <c r="Y40">
        <f t="shared" si="2"/>
        <v>1.5</v>
      </c>
      <c r="Z40">
        <f t="shared" si="5"/>
        <v>6.1499999999999995</v>
      </c>
    </row>
    <row r="41" spans="1:26" x14ac:dyDescent="0.2">
      <c r="A41" s="3">
        <v>20200819</v>
      </c>
      <c r="B41" s="3">
        <v>2020</v>
      </c>
      <c r="C41" s="3">
        <v>10</v>
      </c>
      <c r="D41" s="3">
        <v>2</v>
      </c>
      <c r="E41" s="3">
        <v>8</v>
      </c>
      <c r="F41" s="3" t="s">
        <v>127</v>
      </c>
      <c r="G41" s="3" t="s">
        <v>81</v>
      </c>
      <c r="H41" s="3" t="s">
        <v>28</v>
      </c>
      <c r="I41" s="3">
        <v>4.0999999999999996</v>
      </c>
      <c r="J41" s="3">
        <v>3.9</v>
      </c>
      <c r="K41" s="3"/>
      <c r="L41" s="4"/>
      <c r="M41" s="3"/>
      <c r="N41" s="3"/>
      <c r="O41">
        <v>7</v>
      </c>
      <c r="P41" t="s">
        <v>29</v>
      </c>
      <c r="Q41" t="s">
        <v>30</v>
      </c>
      <c r="R41" t="s">
        <v>31</v>
      </c>
      <c r="S41" t="s">
        <v>46</v>
      </c>
      <c r="U41">
        <f t="shared" si="0"/>
        <v>1</v>
      </c>
      <c r="V41">
        <f t="shared" si="3"/>
        <v>1</v>
      </c>
      <c r="W41">
        <f t="shared" si="1"/>
        <v>1</v>
      </c>
      <c r="X41">
        <f t="shared" si="4"/>
        <v>2</v>
      </c>
      <c r="Y41">
        <f t="shared" si="2"/>
        <v>1.5</v>
      </c>
      <c r="Z41">
        <f t="shared" si="5"/>
        <v>6.1499999999999995</v>
      </c>
    </row>
    <row r="42" spans="1:26" x14ac:dyDescent="0.2">
      <c r="A42">
        <v>20200722</v>
      </c>
      <c r="B42">
        <v>2020</v>
      </c>
      <c r="C42">
        <v>7</v>
      </c>
      <c r="D42">
        <v>11</v>
      </c>
      <c r="E42">
        <v>7</v>
      </c>
      <c r="F42" t="s">
        <v>80</v>
      </c>
      <c r="G42" s="3" t="s">
        <v>81</v>
      </c>
      <c r="H42" s="3" t="s">
        <v>28</v>
      </c>
      <c r="I42">
        <v>4</v>
      </c>
      <c r="J42">
        <v>3.4</v>
      </c>
      <c r="L42" s="8"/>
      <c r="O42">
        <v>3</v>
      </c>
      <c r="P42" t="s">
        <v>34</v>
      </c>
      <c r="Q42" t="s">
        <v>35</v>
      </c>
      <c r="R42" t="s">
        <v>36</v>
      </c>
      <c r="S42" t="s">
        <v>51</v>
      </c>
      <c r="U42">
        <f t="shared" si="0"/>
        <v>1</v>
      </c>
      <c r="V42">
        <f t="shared" si="3"/>
        <v>1</v>
      </c>
      <c r="W42">
        <f t="shared" si="1"/>
        <v>1</v>
      </c>
      <c r="X42">
        <f t="shared" si="4"/>
        <v>2</v>
      </c>
      <c r="Y42">
        <f t="shared" si="2"/>
        <v>1.5</v>
      </c>
      <c r="Z42">
        <f t="shared" si="5"/>
        <v>6</v>
      </c>
    </row>
    <row r="43" spans="1:26" x14ac:dyDescent="0.2">
      <c r="A43">
        <v>20200722</v>
      </c>
      <c r="B43">
        <v>2020</v>
      </c>
      <c r="C43">
        <v>7</v>
      </c>
      <c r="D43">
        <v>11</v>
      </c>
      <c r="E43">
        <v>7</v>
      </c>
      <c r="F43" t="s">
        <v>80</v>
      </c>
      <c r="G43" s="3" t="s">
        <v>81</v>
      </c>
      <c r="H43" s="3" t="s">
        <v>28</v>
      </c>
      <c r="I43">
        <v>3.8</v>
      </c>
      <c r="J43">
        <v>3.6</v>
      </c>
      <c r="L43" s="8"/>
      <c r="O43">
        <v>3</v>
      </c>
      <c r="P43" t="s">
        <v>34</v>
      </c>
      <c r="Q43" t="s">
        <v>35</v>
      </c>
      <c r="R43" t="s">
        <v>36</v>
      </c>
      <c r="S43" t="s">
        <v>51</v>
      </c>
      <c r="U43">
        <f t="shared" si="0"/>
        <v>1</v>
      </c>
      <c r="V43">
        <f t="shared" si="3"/>
        <v>1</v>
      </c>
      <c r="W43">
        <f t="shared" si="1"/>
        <v>1</v>
      </c>
      <c r="X43">
        <f t="shared" si="4"/>
        <v>2</v>
      </c>
      <c r="Y43">
        <f t="shared" si="2"/>
        <v>1.5</v>
      </c>
      <c r="Z43">
        <f t="shared" si="5"/>
        <v>5.6999999999999993</v>
      </c>
    </row>
    <row r="44" spans="1:26" x14ac:dyDescent="0.2">
      <c r="A44" s="3">
        <v>20200819</v>
      </c>
      <c r="B44" s="3">
        <v>2020</v>
      </c>
      <c r="C44" s="3">
        <v>13</v>
      </c>
      <c r="D44" s="3">
        <v>9</v>
      </c>
      <c r="E44" s="3">
        <v>8</v>
      </c>
      <c r="F44" s="3" t="s">
        <v>138</v>
      </c>
      <c r="G44" s="3" t="s">
        <v>81</v>
      </c>
      <c r="H44" s="3" t="s">
        <v>28</v>
      </c>
      <c r="I44" s="3">
        <v>3.8</v>
      </c>
      <c r="J44" s="3">
        <v>3.5</v>
      </c>
      <c r="K44" s="3"/>
      <c r="L44" s="4"/>
      <c r="M44" s="3"/>
      <c r="N44" s="3"/>
      <c r="O44">
        <v>7</v>
      </c>
      <c r="P44" t="s">
        <v>34</v>
      </c>
      <c r="Q44" t="s">
        <v>35</v>
      </c>
      <c r="R44" t="s">
        <v>31</v>
      </c>
      <c r="S44" t="s">
        <v>87</v>
      </c>
      <c r="U44">
        <f t="shared" si="0"/>
        <v>1</v>
      </c>
      <c r="V44">
        <f t="shared" si="3"/>
        <v>1</v>
      </c>
      <c r="W44">
        <f t="shared" si="1"/>
        <v>1</v>
      </c>
      <c r="X44">
        <f t="shared" si="4"/>
        <v>2</v>
      </c>
      <c r="Y44">
        <f t="shared" si="2"/>
        <v>1.5</v>
      </c>
      <c r="Z44">
        <f t="shared" si="5"/>
        <v>5.6999999999999993</v>
      </c>
    </row>
    <row r="45" spans="1:26" x14ac:dyDescent="0.2">
      <c r="A45" s="3">
        <v>20200819</v>
      </c>
      <c r="B45" s="3">
        <v>2020</v>
      </c>
      <c r="C45" s="3">
        <v>13</v>
      </c>
      <c r="D45" s="3">
        <v>9</v>
      </c>
      <c r="E45" s="3">
        <v>8</v>
      </c>
      <c r="F45" s="3" t="s">
        <v>138</v>
      </c>
      <c r="G45" s="3" t="s">
        <v>81</v>
      </c>
      <c r="H45" s="3" t="s">
        <v>28</v>
      </c>
      <c r="I45" s="3">
        <v>3.8</v>
      </c>
      <c r="J45" s="3">
        <v>3.5</v>
      </c>
      <c r="K45" s="3"/>
      <c r="L45" s="4"/>
      <c r="M45" s="3"/>
      <c r="N45" s="3"/>
      <c r="O45">
        <v>7</v>
      </c>
      <c r="P45" t="s">
        <v>34</v>
      </c>
      <c r="Q45" t="s">
        <v>35</v>
      </c>
      <c r="R45" t="s">
        <v>31</v>
      </c>
      <c r="S45" t="s">
        <v>87</v>
      </c>
      <c r="U45">
        <f t="shared" si="0"/>
        <v>1</v>
      </c>
      <c r="V45">
        <f t="shared" si="3"/>
        <v>1</v>
      </c>
      <c r="W45">
        <f t="shared" si="1"/>
        <v>1</v>
      </c>
      <c r="X45">
        <f t="shared" si="4"/>
        <v>2</v>
      </c>
      <c r="Y45">
        <f t="shared" si="2"/>
        <v>1.5</v>
      </c>
      <c r="Z45">
        <f t="shared" si="5"/>
        <v>5.6999999999999993</v>
      </c>
    </row>
    <row r="46" spans="1:26" x14ac:dyDescent="0.2">
      <c r="A46" s="3">
        <v>20200819</v>
      </c>
      <c r="B46" s="3">
        <v>2020</v>
      </c>
      <c r="C46" s="3">
        <v>13</v>
      </c>
      <c r="D46" s="3">
        <v>9</v>
      </c>
      <c r="E46" s="3">
        <v>8</v>
      </c>
      <c r="F46" s="3" t="s">
        <v>138</v>
      </c>
      <c r="G46" s="3" t="s">
        <v>81</v>
      </c>
      <c r="H46" s="3" t="s">
        <v>28</v>
      </c>
      <c r="I46" s="3">
        <v>3.8</v>
      </c>
      <c r="J46" s="3">
        <v>3.5</v>
      </c>
      <c r="K46" s="3"/>
      <c r="L46" s="4"/>
      <c r="M46" s="3"/>
      <c r="N46" s="3"/>
      <c r="O46">
        <v>7</v>
      </c>
      <c r="P46" t="s">
        <v>34</v>
      </c>
      <c r="Q46" t="s">
        <v>35</v>
      </c>
      <c r="R46" t="s">
        <v>31</v>
      </c>
      <c r="S46" t="s">
        <v>87</v>
      </c>
      <c r="U46">
        <f t="shared" si="0"/>
        <v>1</v>
      </c>
      <c r="V46">
        <f t="shared" si="3"/>
        <v>1</v>
      </c>
      <c r="W46">
        <f t="shared" si="1"/>
        <v>1</v>
      </c>
      <c r="X46">
        <f t="shared" si="4"/>
        <v>2</v>
      </c>
      <c r="Y46">
        <f t="shared" si="2"/>
        <v>1.5</v>
      </c>
      <c r="Z46">
        <f t="shared" si="5"/>
        <v>5.6999999999999993</v>
      </c>
    </row>
    <row r="47" spans="1:26" x14ac:dyDescent="0.2">
      <c r="A47">
        <v>20200722</v>
      </c>
      <c r="B47">
        <v>2020</v>
      </c>
      <c r="C47">
        <v>7</v>
      </c>
      <c r="D47">
        <v>11</v>
      </c>
      <c r="E47">
        <v>7</v>
      </c>
      <c r="F47" t="s">
        <v>80</v>
      </c>
      <c r="G47" s="3" t="s">
        <v>81</v>
      </c>
      <c r="H47" s="3" t="s">
        <v>28</v>
      </c>
      <c r="I47">
        <v>3.6</v>
      </c>
      <c r="J47">
        <v>3.4</v>
      </c>
      <c r="L47" s="8"/>
      <c r="O47">
        <v>3</v>
      </c>
      <c r="P47" t="s">
        <v>34</v>
      </c>
      <c r="Q47" t="s">
        <v>35</v>
      </c>
      <c r="R47" t="s">
        <v>36</v>
      </c>
      <c r="S47" t="s">
        <v>51</v>
      </c>
      <c r="U47">
        <f t="shared" si="0"/>
        <v>1</v>
      </c>
      <c r="V47">
        <f t="shared" si="3"/>
        <v>1</v>
      </c>
      <c r="W47">
        <f t="shared" si="1"/>
        <v>1</v>
      </c>
      <c r="X47">
        <f t="shared" si="4"/>
        <v>2</v>
      </c>
      <c r="Y47">
        <f t="shared" si="2"/>
        <v>1.5</v>
      </c>
      <c r="Z47">
        <f t="shared" si="5"/>
        <v>5.4</v>
      </c>
    </row>
    <row r="48" spans="1:26" x14ac:dyDescent="0.2">
      <c r="A48">
        <v>20200722</v>
      </c>
      <c r="B48">
        <v>2020</v>
      </c>
      <c r="C48">
        <v>7</v>
      </c>
      <c r="D48">
        <v>11</v>
      </c>
      <c r="E48">
        <v>7</v>
      </c>
      <c r="F48" t="s">
        <v>80</v>
      </c>
      <c r="G48" s="3" t="s">
        <v>81</v>
      </c>
      <c r="H48" s="3" t="s">
        <v>28</v>
      </c>
      <c r="I48">
        <v>3.6</v>
      </c>
      <c r="J48">
        <v>3.3</v>
      </c>
      <c r="L48" s="8"/>
      <c r="O48">
        <v>3</v>
      </c>
      <c r="P48" t="s">
        <v>34</v>
      </c>
      <c r="Q48" t="s">
        <v>35</v>
      </c>
      <c r="R48" t="s">
        <v>36</v>
      </c>
      <c r="S48" t="s">
        <v>51</v>
      </c>
      <c r="U48">
        <f t="shared" si="0"/>
        <v>1</v>
      </c>
      <c r="V48">
        <f t="shared" si="3"/>
        <v>1</v>
      </c>
      <c r="W48">
        <f t="shared" si="1"/>
        <v>1</v>
      </c>
      <c r="X48">
        <f t="shared" si="4"/>
        <v>2</v>
      </c>
      <c r="Y48">
        <f t="shared" si="2"/>
        <v>1.5</v>
      </c>
      <c r="Z48">
        <f t="shared" si="5"/>
        <v>5.4</v>
      </c>
    </row>
    <row r="49" spans="1:26" x14ac:dyDescent="0.2">
      <c r="A49" s="3">
        <v>20200805</v>
      </c>
      <c r="B49" s="3">
        <v>2020</v>
      </c>
      <c r="C49" s="3">
        <v>13</v>
      </c>
      <c r="D49" s="3">
        <v>9</v>
      </c>
      <c r="E49" s="3">
        <v>8</v>
      </c>
      <c r="F49" s="3" t="s">
        <v>88</v>
      </c>
      <c r="G49" s="3" t="s">
        <v>81</v>
      </c>
      <c r="H49" s="3" t="s">
        <v>28</v>
      </c>
      <c r="I49" s="3">
        <v>3.6</v>
      </c>
      <c r="J49" s="3">
        <v>3.4</v>
      </c>
      <c r="K49" s="3"/>
      <c r="L49" s="4"/>
      <c r="M49" s="3"/>
      <c r="N49" s="3"/>
      <c r="O49">
        <v>7</v>
      </c>
      <c r="P49" t="s">
        <v>34</v>
      </c>
      <c r="Q49" t="s">
        <v>35</v>
      </c>
      <c r="R49" t="s">
        <v>31</v>
      </c>
      <c r="S49" t="s">
        <v>87</v>
      </c>
      <c r="U49">
        <f t="shared" si="0"/>
        <v>1</v>
      </c>
      <c r="V49">
        <f t="shared" si="3"/>
        <v>1</v>
      </c>
      <c r="W49">
        <f t="shared" si="1"/>
        <v>1</v>
      </c>
      <c r="X49">
        <f t="shared" si="4"/>
        <v>2</v>
      </c>
      <c r="Y49">
        <f t="shared" si="2"/>
        <v>1.5</v>
      </c>
      <c r="Z49">
        <f t="shared" si="5"/>
        <v>5.4</v>
      </c>
    </row>
    <row r="50" spans="1:26" x14ac:dyDescent="0.2">
      <c r="A50">
        <v>20200722</v>
      </c>
      <c r="B50">
        <v>2020</v>
      </c>
      <c r="C50">
        <v>7</v>
      </c>
      <c r="D50">
        <v>11</v>
      </c>
      <c r="E50">
        <v>7</v>
      </c>
      <c r="F50" t="s">
        <v>80</v>
      </c>
      <c r="G50" s="3" t="s">
        <v>81</v>
      </c>
      <c r="H50" s="3" t="s">
        <v>28</v>
      </c>
      <c r="I50">
        <v>3.5</v>
      </c>
      <c r="J50">
        <v>3.2</v>
      </c>
      <c r="L50" s="8"/>
      <c r="O50">
        <v>3</v>
      </c>
      <c r="P50" t="s">
        <v>34</v>
      </c>
      <c r="Q50" t="s">
        <v>35</v>
      </c>
      <c r="R50" t="s">
        <v>36</v>
      </c>
      <c r="S50" t="s">
        <v>51</v>
      </c>
      <c r="U50">
        <f t="shared" si="0"/>
        <v>1</v>
      </c>
      <c r="V50">
        <f t="shared" si="3"/>
        <v>1</v>
      </c>
      <c r="W50">
        <f t="shared" si="1"/>
        <v>1</v>
      </c>
      <c r="X50">
        <f t="shared" si="4"/>
        <v>2</v>
      </c>
      <c r="Y50">
        <f t="shared" si="2"/>
        <v>1.5</v>
      </c>
      <c r="Z50">
        <f t="shared" si="5"/>
        <v>5.25</v>
      </c>
    </row>
    <row r="51" spans="1:26" x14ac:dyDescent="0.2">
      <c r="A51">
        <v>20200722</v>
      </c>
      <c r="B51">
        <v>2020</v>
      </c>
      <c r="C51">
        <v>7</v>
      </c>
      <c r="D51">
        <v>11</v>
      </c>
      <c r="E51">
        <v>7</v>
      </c>
      <c r="F51" t="s">
        <v>80</v>
      </c>
      <c r="G51" s="3" t="s">
        <v>81</v>
      </c>
      <c r="H51" s="3" t="s">
        <v>28</v>
      </c>
      <c r="I51">
        <v>3.5</v>
      </c>
      <c r="J51">
        <v>3.2</v>
      </c>
      <c r="L51" s="8"/>
      <c r="O51">
        <v>3</v>
      </c>
      <c r="P51" t="s">
        <v>34</v>
      </c>
      <c r="Q51" t="s">
        <v>35</v>
      </c>
      <c r="R51" t="s">
        <v>36</v>
      </c>
      <c r="S51" t="s">
        <v>51</v>
      </c>
      <c r="U51">
        <f t="shared" si="0"/>
        <v>1</v>
      </c>
      <c r="V51">
        <f t="shared" si="3"/>
        <v>1</v>
      </c>
      <c r="W51">
        <f t="shared" si="1"/>
        <v>1</v>
      </c>
      <c r="X51">
        <f t="shared" si="4"/>
        <v>2</v>
      </c>
      <c r="Y51">
        <f t="shared" si="2"/>
        <v>1.5</v>
      </c>
      <c r="Z51">
        <f t="shared" si="5"/>
        <v>5.25</v>
      </c>
    </row>
    <row r="52" spans="1:26" x14ac:dyDescent="0.2">
      <c r="A52">
        <v>20200722</v>
      </c>
      <c r="B52">
        <v>2020</v>
      </c>
      <c r="C52">
        <v>7</v>
      </c>
      <c r="D52">
        <v>11</v>
      </c>
      <c r="E52">
        <v>7</v>
      </c>
      <c r="F52" t="s">
        <v>80</v>
      </c>
      <c r="G52" s="3" t="s">
        <v>81</v>
      </c>
      <c r="H52" s="3" t="s">
        <v>28</v>
      </c>
      <c r="I52">
        <v>3.5</v>
      </c>
      <c r="J52">
        <v>3.2</v>
      </c>
      <c r="L52" s="8"/>
      <c r="O52">
        <v>3</v>
      </c>
      <c r="P52" t="s">
        <v>34</v>
      </c>
      <c r="Q52" t="s">
        <v>35</v>
      </c>
      <c r="R52" t="s">
        <v>36</v>
      </c>
      <c r="S52" t="s">
        <v>51</v>
      </c>
      <c r="U52">
        <f t="shared" si="0"/>
        <v>1</v>
      </c>
      <c r="V52">
        <f t="shared" si="3"/>
        <v>1</v>
      </c>
      <c r="W52">
        <f t="shared" si="1"/>
        <v>1</v>
      </c>
      <c r="X52">
        <f t="shared" si="4"/>
        <v>2</v>
      </c>
      <c r="Y52">
        <f t="shared" si="2"/>
        <v>1.5</v>
      </c>
      <c r="Z52">
        <f t="shared" si="5"/>
        <v>5.25</v>
      </c>
    </row>
    <row r="53" spans="1:26" x14ac:dyDescent="0.2">
      <c r="A53">
        <v>20200722</v>
      </c>
      <c r="B53">
        <v>2020</v>
      </c>
      <c r="C53">
        <v>7</v>
      </c>
      <c r="D53">
        <v>11</v>
      </c>
      <c r="E53">
        <v>7</v>
      </c>
      <c r="F53" t="s">
        <v>80</v>
      </c>
      <c r="G53" s="3" t="s">
        <v>81</v>
      </c>
      <c r="H53" s="3" t="s">
        <v>28</v>
      </c>
      <c r="I53">
        <v>3.5</v>
      </c>
      <c r="J53">
        <v>3.2</v>
      </c>
      <c r="L53" s="8"/>
      <c r="O53">
        <v>3</v>
      </c>
      <c r="P53" t="s">
        <v>34</v>
      </c>
      <c r="Q53" t="s">
        <v>35</v>
      </c>
      <c r="R53" t="s">
        <v>36</v>
      </c>
      <c r="S53" t="s">
        <v>51</v>
      </c>
      <c r="U53">
        <f t="shared" si="0"/>
        <v>1</v>
      </c>
      <c r="V53">
        <f t="shared" si="3"/>
        <v>1</v>
      </c>
      <c r="W53">
        <f t="shared" si="1"/>
        <v>1</v>
      </c>
      <c r="X53">
        <f t="shared" si="4"/>
        <v>2</v>
      </c>
      <c r="Y53">
        <f t="shared" si="2"/>
        <v>1.5</v>
      </c>
      <c r="Z53">
        <f t="shared" si="5"/>
        <v>5.25</v>
      </c>
    </row>
    <row r="54" spans="1:26" x14ac:dyDescent="0.2">
      <c r="A54">
        <v>20200722</v>
      </c>
      <c r="B54">
        <v>2020</v>
      </c>
      <c r="C54">
        <v>7</v>
      </c>
      <c r="D54">
        <v>11</v>
      </c>
      <c r="E54">
        <v>7</v>
      </c>
      <c r="F54" t="s">
        <v>80</v>
      </c>
      <c r="G54" s="3" t="s">
        <v>81</v>
      </c>
      <c r="H54" s="3" t="s">
        <v>28</v>
      </c>
      <c r="I54">
        <v>3.5</v>
      </c>
      <c r="J54">
        <v>3.1</v>
      </c>
      <c r="L54" s="8"/>
      <c r="O54">
        <v>3</v>
      </c>
      <c r="P54" t="s">
        <v>34</v>
      </c>
      <c r="Q54" t="s">
        <v>35</v>
      </c>
      <c r="R54" t="s">
        <v>36</v>
      </c>
      <c r="S54" t="s">
        <v>51</v>
      </c>
      <c r="U54">
        <f t="shared" si="0"/>
        <v>1</v>
      </c>
      <c r="V54">
        <f t="shared" si="3"/>
        <v>1</v>
      </c>
      <c r="W54">
        <f t="shared" si="1"/>
        <v>1</v>
      </c>
      <c r="X54">
        <f t="shared" si="4"/>
        <v>2</v>
      </c>
      <c r="Y54">
        <f t="shared" si="2"/>
        <v>1.5</v>
      </c>
      <c r="Z54">
        <f t="shared" si="5"/>
        <v>5.25</v>
      </c>
    </row>
    <row r="55" spans="1:26" x14ac:dyDescent="0.2">
      <c r="A55">
        <v>20200722</v>
      </c>
      <c r="B55">
        <v>2020</v>
      </c>
      <c r="C55">
        <v>7</v>
      </c>
      <c r="D55">
        <v>11</v>
      </c>
      <c r="E55">
        <v>7</v>
      </c>
      <c r="F55" t="s">
        <v>80</v>
      </c>
      <c r="G55" s="3" t="s">
        <v>81</v>
      </c>
      <c r="H55" s="3" t="s">
        <v>28</v>
      </c>
      <c r="I55">
        <v>3.5</v>
      </c>
      <c r="J55">
        <v>3.2</v>
      </c>
      <c r="L55" s="8"/>
      <c r="O55">
        <v>3</v>
      </c>
      <c r="P55" t="s">
        <v>34</v>
      </c>
      <c r="Q55" t="s">
        <v>35</v>
      </c>
      <c r="R55" t="s">
        <v>36</v>
      </c>
      <c r="S55" t="s">
        <v>51</v>
      </c>
      <c r="U55">
        <f t="shared" si="0"/>
        <v>1</v>
      </c>
      <c r="V55">
        <f t="shared" si="3"/>
        <v>1</v>
      </c>
      <c r="W55">
        <f t="shared" si="1"/>
        <v>1</v>
      </c>
      <c r="X55">
        <f t="shared" si="4"/>
        <v>2</v>
      </c>
      <c r="Y55">
        <f t="shared" si="2"/>
        <v>1.5</v>
      </c>
      <c r="Z55">
        <f t="shared" si="5"/>
        <v>5.25</v>
      </c>
    </row>
    <row r="56" spans="1:26" x14ac:dyDescent="0.2">
      <c r="A56" s="3">
        <v>20200805</v>
      </c>
      <c r="B56" s="3">
        <v>2020</v>
      </c>
      <c r="C56" s="3">
        <v>10</v>
      </c>
      <c r="D56" s="3">
        <v>2</v>
      </c>
      <c r="E56" s="3">
        <v>8</v>
      </c>
      <c r="F56" s="3" t="s">
        <v>134</v>
      </c>
      <c r="G56" s="3" t="s">
        <v>81</v>
      </c>
      <c r="H56" s="3" t="s">
        <v>28</v>
      </c>
      <c r="I56" s="3">
        <v>3.5</v>
      </c>
      <c r="J56" s="3">
        <v>3.2</v>
      </c>
      <c r="K56" s="3"/>
      <c r="L56" s="4"/>
      <c r="M56" s="3"/>
      <c r="N56" s="3"/>
      <c r="O56">
        <v>7</v>
      </c>
      <c r="P56" t="s">
        <v>29</v>
      </c>
      <c r="Q56" t="s">
        <v>30</v>
      </c>
      <c r="R56" t="s">
        <v>31</v>
      </c>
      <c r="S56" t="s">
        <v>46</v>
      </c>
      <c r="U56">
        <f t="shared" si="0"/>
        <v>1</v>
      </c>
      <c r="V56">
        <f t="shared" si="3"/>
        <v>1</v>
      </c>
      <c r="W56">
        <f t="shared" si="1"/>
        <v>1</v>
      </c>
      <c r="X56">
        <f t="shared" si="4"/>
        <v>2</v>
      </c>
      <c r="Y56">
        <f t="shared" si="2"/>
        <v>1.5</v>
      </c>
      <c r="Z56">
        <f t="shared" si="5"/>
        <v>5.25</v>
      </c>
    </row>
    <row r="57" spans="1:26" x14ac:dyDescent="0.2">
      <c r="A57" s="3">
        <v>20200805</v>
      </c>
      <c r="B57" s="3">
        <v>2020</v>
      </c>
      <c r="C57" s="3">
        <v>10</v>
      </c>
      <c r="D57" s="3">
        <v>2</v>
      </c>
      <c r="E57" s="3">
        <v>8</v>
      </c>
      <c r="F57" s="3" t="s">
        <v>134</v>
      </c>
      <c r="G57" s="3" t="s">
        <v>81</v>
      </c>
      <c r="H57" s="3" t="s">
        <v>28</v>
      </c>
      <c r="I57" s="3">
        <v>3.5</v>
      </c>
      <c r="J57" s="3">
        <v>3.2</v>
      </c>
      <c r="K57" s="3"/>
      <c r="L57" s="4"/>
      <c r="M57" s="3"/>
      <c r="N57" s="3"/>
      <c r="O57">
        <v>7</v>
      </c>
      <c r="P57" t="s">
        <v>29</v>
      </c>
      <c r="Q57" t="s">
        <v>30</v>
      </c>
      <c r="R57" t="s">
        <v>31</v>
      </c>
      <c r="S57" t="s">
        <v>46</v>
      </c>
      <c r="U57">
        <f t="shared" si="0"/>
        <v>1</v>
      </c>
      <c r="V57">
        <f t="shared" si="3"/>
        <v>1</v>
      </c>
      <c r="W57">
        <f t="shared" si="1"/>
        <v>1</v>
      </c>
      <c r="X57">
        <f t="shared" si="4"/>
        <v>2</v>
      </c>
      <c r="Y57">
        <f t="shared" si="2"/>
        <v>1.5</v>
      </c>
      <c r="Z57">
        <f t="shared" si="5"/>
        <v>5.25</v>
      </c>
    </row>
    <row r="58" spans="1:26" x14ac:dyDescent="0.2">
      <c r="A58" s="3">
        <v>20200805</v>
      </c>
      <c r="B58" s="3">
        <v>2020</v>
      </c>
      <c r="C58" s="3">
        <v>11</v>
      </c>
      <c r="D58" s="3">
        <v>10</v>
      </c>
      <c r="E58" s="3">
        <v>8</v>
      </c>
      <c r="F58" s="3" t="s">
        <v>64</v>
      </c>
      <c r="G58" s="3" t="s">
        <v>81</v>
      </c>
      <c r="H58" s="3" t="s">
        <v>28</v>
      </c>
      <c r="I58" s="3">
        <v>3.5</v>
      </c>
      <c r="J58" s="3">
        <v>3.3</v>
      </c>
      <c r="K58" s="3"/>
      <c r="L58" s="4"/>
      <c r="M58" s="3"/>
      <c r="N58" s="3"/>
      <c r="O58">
        <v>3</v>
      </c>
      <c r="P58" t="s">
        <v>34</v>
      </c>
      <c r="Q58" t="s">
        <v>35</v>
      </c>
      <c r="R58" t="s">
        <v>36</v>
      </c>
      <c r="S58" t="s">
        <v>37</v>
      </c>
      <c r="U58">
        <f t="shared" si="0"/>
        <v>1</v>
      </c>
      <c r="V58">
        <f t="shared" si="3"/>
        <v>1</v>
      </c>
      <c r="W58">
        <f t="shared" si="1"/>
        <v>1</v>
      </c>
      <c r="X58">
        <f t="shared" si="4"/>
        <v>2</v>
      </c>
      <c r="Y58">
        <f t="shared" si="2"/>
        <v>1.5</v>
      </c>
      <c r="Z58">
        <f t="shared" si="5"/>
        <v>5.25</v>
      </c>
    </row>
    <row r="59" spans="1:26" x14ac:dyDescent="0.2">
      <c r="A59">
        <v>20200722</v>
      </c>
      <c r="B59">
        <v>2020</v>
      </c>
      <c r="C59" s="9">
        <v>13</v>
      </c>
      <c r="D59">
        <v>9</v>
      </c>
      <c r="E59">
        <v>7</v>
      </c>
      <c r="F59" t="s">
        <v>86</v>
      </c>
      <c r="G59" s="3" t="s">
        <v>81</v>
      </c>
      <c r="H59" s="3" t="s">
        <v>28</v>
      </c>
      <c r="I59">
        <v>3.5</v>
      </c>
      <c r="J59">
        <v>3.3</v>
      </c>
      <c r="L59" s="8"/>
      <c r="O59">
        <v>7</v>
      </c>
      <c r="P59" t="s">
        <v>34</v>
      </c>
      <c r="Q59" t="s">
        <v>35</v>
      </c>
      <c r="R59" t="s">
        <v>31</v>
      </c>
      <c r="S59" t="s">
        <v>87</v>
      </c>
      <c r="U59">
        <f t="shared" si="0"/>
        <v>1</v>
      </c>
      <c r="V59">
        <f t="shared" si="3"/>
        <v>1</v>
      </c>
      <c r="W59">
        <f t="shared" si="1"/>
        <v>1</v>
      </c>
      <c r="X59">
        <f t="shared" si="4"/>
        <v>2</v>
      </c>
      <c r="Y59">
        <f t="shared" si="2"/>
        <v>1.5</v>
      </c>
      <c r="Z59">
        <f t="shared" si="5"/>
        <v>5.25</v>
      </c>
    </row>
    <row r="60" spans="1:26" x14ac:dyDescent="0.2">
      <c r="A60">
        <v>20200722</v>
      </c>
      <c r="B60">
        <v>2020</v>
      </c>
      <c r="C60">
        <v>7</v>
      </c>
      <c r="D60">
        <v>11</v>
      </c>
      <c r="E60">
        <v>7</v>
      </c>
      <c r="F60" t="s">
        <v>80</v>
      </c>
      <c r="G60" s="3" t="s">
        <v>81</v>
      </c>
      <c r="H60" s="3" t="s">
        <v>28</v>
      </c>
      <c r="I60" s="13">
        <v>3.43</v>
      </c>
      <c r="J60" s="13">
        <v>3.13</v>
      </c>
      <c r="L60" s="8"/>
      <c r="N60" s="3" t="s">
        <v>123</v>
      </c>
      <c r="O60">
        <v>3</v>
      </c>
      <c r="P60" t="s">
        <v>34</v>
      </c>
      <c r="Q60" t="s">
        <v>35</v>
      </c>
      <c r="R60" t="s">
        <v>36</v>
      </c>
      <c r="S60" t="s">
        <v>51</v>
      </c>
      <c r="U60">
        <f t="shared" si="0"/>
        <v>1</v>
      </c>
      <c r="V60">
        <f t="shared" si="3"/>
        <v>1</v>
      </c>
      <c r="W60">
        <f t="shared" si="1"/>
        <v>1</v>
      </c>
      <c r="X60">
        <f t="shared" si="4"/>
        <v>2</v>
      </c>
      <c r="Y60">
        <f t="shared" si="2"/>
        <v>1.5</v>
      </c>
      <c r="Z60">
        <f t="shared" si="5"/>
        <v>5.1450000000000005</v>
      </c>
    </row>
    <row r="61" spans="1:26" x14ac:dyDescent="0.2">
      <c r="A61">
        <v>20200722</v>
      </c>
      <c r="B61">
        <v>2020</v>
      </c>
      <c r="C61">
        <v>7</v>
      </c>
      <c r="D61">
        <v>11</v>
      </c>
      <c r="E61">
        <v>7</v>
      </c>
      <c r="F61" t="s">
        <v>80</v>
      </c>
      <c r="G61" s="3" t="s">
        <v>81</v>
      </c>
      <c r="H61" s="3" t="s">
        <v>28</v>
      </c>
      <c r="I61" s="13">
        <v>3.43</v>
      </c>
      <c r="J61" s="13">
        <v>3.13</v>
      </c>
      <c r="L61" s="8"/>
      <c r="N61" s="3" t="s">
        <v>123</v>
      </c>
      <c r="O61">
        <v>3</v>
      </c>
      <c r="P61" t="s">
        <v>34</v>
      </c>
      <c r="Q61" t="s">
        <v>35</v>
      </c>
      <c r="R61" t="s">
        <v>36</v>
      </c>
      <c r="S61" t="s">
        <v>51</v>
      </c>
      <c r="U61">
        <f t="shared" si="0"/>
        <v>1</v>
      </c>
      <c r="V61">
        <f t="shared" si="3"/>
        <v>1</v>
      </c>
      <c r="W61">
        <f t="shared" si="1"/>
        <v>1</v>
      </c>
      <c r="X61">
        <f t="shared" si="4"/>
        <v>2</v>
      </c>
      <c r="Y61">
        <f t="shared" si="2"/>
        <v>1.5</v>
      </c>
      <c r="Z61">
        <f t="shared" si="5"/>
        <v>5.1450000000000005</v>
      </c>
    </row>
    <row r="62" spans="1:26" x14ac:dyDescent="0.2">
      <c r="A62">
        <v>20200722</v>
      </c>
      <c r="B62">
        <v>2020</v>
      </c>
      <c r="C62">
        <v>7</v>
      </c>
      <c r="D62">
        <v>11</v>
      </c>
      <c r="E62">
        <v>7</v>
      </c>
      <c r="F62" t="s">
        <v>80</v>
      </c>
      <c r="G62" s="3" t="s">
        <v>81</v>
      </c>
      <c r="H62" s="3" t="s">
        <v>28</v>
      </c>
      <c r="I62" s="13">
        <v>3.43</v>
      </c>
      <c r="J62" s="13">
        <v>3.13</v>
      </c>
      <c r="L62" s="8"/>
      <c r="N62" s="3" t="s">
        <v>123</v>
      </c>
      <c r="O62">
        <v>3</v>
      </c>
      <c r="P62" t="s">
        <v>34</v>
      </c>
      <c r="Q62" t="s">
        <v>35</v>
      </c>
      <c r="R62" t="s">
        <v>36</v>
      </c>
      <c r="S62" t="s">
        <v>51</v>
      </c>
      <c r="U62">
        <f t="shared" si="0"/>
        <v>1</v>
      </c>
      <c r="V62">
        <f t="shared" si="3"/>
        <v>1</v>
      </c>
      <c r="W62">
        <f t="shared" si="1"/>
        <v>1</v>
      </c>
      <c r="X62">
        <f t="shared" si="4"/>
        <v>2</v>
      </c>
      <c r="Y62">
        <f t="shared" si="2"/>
        <v>1.5</v>
      </c>
      <c r="Z62">
        <f t="shared" si="5"/>
        <v>5.1450000000000005</v>
      </c>
    </row>
    <row r="63" spans="1:26" x14ac:dyDescent="0.2">
      <c r="A63">
        <v>20200722</v>
      </c>
      <c r="B63">
        <v>2020</v>
      </c>
      <c r="C63">
        <v>7</v>
      </c>
      <c r="D63">
        <v>11</v>
      </c>
      <c r="E63">
        <v>7</v>
      </c>
      <c r="F63" t="s">
        <v>80</v>
      </c>
      <c r="G63" s="3" t="s">
        <v>81</v>
      </c>
      <c r="H63" s="3" t="s">
        <v>28</v>
      </c>
      <c r="I63" s="13">
        <v>3.43</v>
      </c>
      <c r="J63" s="13">
        <v>3.13</v>
      </c>
      <c r="L63" s="8"/>
      <c r="N63" s="3" t="s">
        <v>123</v>
      </c>
      <c r="O63">
        <v>3</v>
      </c>
      <c r="P63" t="s">
        <v>34</v>
      </c>
      <c r="Q63" t="s">
        <v>35</v>
      </c>
      <c r="R63" t="s">
        <v>36</v>
      </c>
      <c r="S63" t="s">
        <v>51</v>
      </c>
      <c r="U63">
        <f t="shared" si="0"/>
        <v>1</v>
      </c>
      <c r="V63">
        <f t="shared" si="3"/>
        <v>1</v>
      </c>
      <c r="W63">
        <f t="shared" si="1"/>
        <v>1</v>
      </c>
      <c r="X63">
        <f t="shared" si="4"/>
        <v>2</v>
      </c>
      <c r="Y63">
        <f t="shared" si="2"/>
        <v>1.5</v>
      </c>
      <c r="Z63">
        <f t="shared" si="5"/>
        <v>5.1450000000000005</v>
      </c>
    </row>
    <row r="64" spans="1:26" x14ac:dyDescent="0.2">
      <c r="A64">
        <v>20200722</v>
      </c>
      <c r="B64">
        <v>2020</v>
      </c>
      <c r="C64">
        <v>7</v>
      </c>
      <c r="D64">
        <v>11</v>
      </c>
      <c r="E64">
        <v>7</v>
      </c>
      <c r="F64" t="s">
        <v>80</v>
      </c>
      <c r="G64" s="3" t="s">
        <v>81</v>
      </c>
      <c r="H64" s="3" t="s">
        <v>28</v>
      </c>
      <c r="I64" s="13">
        <v>3.43</v>
      </c>
      <c r="J64" s="13">
        <v>3.13</v>
      </c>
      <c r="L64" s="8"/>
      <c r="N64" s="3" t="s">
        <v>123</v>
      </c>
      <c r="O64">
        <v>3</v>
      </c>
      <c r="P64" t="s">
        <v>34</v>
      </c>
      <c r="Q64" t="s">
        <v>35</v>
      </c>
      <c r="R64" t="s">
        <v>36</v>
      </c>
      <c r="S64" t="s">
        <v>51</v>
      </c>
      <c r="U64">
        <f t="shared" si="0"/>
        <v>1</v>
      </c>
      <c r="V64">
        <f t="shared" si="3"/>
        <v>1</v>
      </c>
      <c r="W64">
        <f t="shared" si="1"/>
        <v>1</v>
      </c>
      <c r="X64">
        <f t="shared" si="4"/>
        <v>2</v>
      </c>
      <c r="Y64">
        <f t="shared" si="2"/>
        <v>1.5</v>
      </c>
      <c r="Z64">
        <f t="shared" si="5"/>
        <v>5.1450000000000005</v>
      </c>
    </row>
    <row r="65" spans="1:26" x14ac:dyDescent="0.2">
      <c r="A65">
        <v>20200722</v>
      </c>
      <c r="B65">
        <v>2020</v>
      </c>
      <c r="C65">
        <v>7</v>
      </c>
      <c r="D65">
        <v>11</v>
      </c>
      <c r="E65">
        <v>7</v>
      </c>
      <c r="F65" t="s">
        <v>80</v>
      </c>
      <c r="G65" s="3" t="s">
        <v>81</v>
      </c>
      <c r="H65" s="3" t="s">
        <v>28</v>
      </c>
      <c r="I65" s="13">
        <v>3.43</v>
      </c>
      <c r="J65" s="13">
        <v>3.13</v>
      </c>
      <c r="L65" s="8"/>
      <c r="N65" s="3" t="s">
        <v>123</v>
      </c>
      <c r="O65">
        <v>3</v>
      </c>
      <c r="P65" t="s">
        <v>34</v>
      </c>
      <c r="Q65" t="s">
        <v>35</v>
      </c>
      <c r="R65" t="s">
        <v>36</v>
      </c>
      <c r="S65" t="s">
        <v>51</v>
      </c>
      <c r="U65">
        <f t="shared" si="0"/>
        <v>1</v>
      </c>
      <c r="V65">
        <f t="shared" si="3"/>
        <v>1</v>
      </c>
      <c r="W65">
        <f t="shared" si="1"/>
        <v>1</v>
      </c>
      <c r="X65">
        <f t="shared" si="4"/>
        <v>2</v>
      </c>
      <c r="Y65">
        <f t="shared" si="2"/>
        <v>1.5</v>
      </c>
      <c r="Z65">
        <f t="shared" si="5"/>
        <v>5.1450000000000005</v>
      </c>
    </row>
    <row r="66" spans="1:26" x14ac:dyDescent="0.2">
      <c r="A66">
        <v>20200722</v>
      </c>
      <c r="B66">
        <v>2020</v>
      </c>
      <c r="C66">
        <v>7</v>
      </c>
      <c r="D66">
        <v>11</v>
      </c>
      <c r="E66">
        <v>7</v>
      </c>
      <c r="F66" t="s">
        <v>80</v>
      </c>
      <c r="G66" s="3" t="s">
        <v>81</v>
      </c>
      <c r="H66" s="3" t="s">
        <v>28</v>
      </c>
      <c r="I66" s="13">
        <v>3.43</v>
      </c>
      <c r="J66" s="13">
        <v>3.13</v>
      </c>
      <c r="L66" s="8"/>
      <c r="N66" s="3" t="s">
        <v>123</v>
      </c>
      <c r="O66">
        <v>3</v>
      </c>
      <c r="P66" t="s">
        <v>34</v>
      </c>
      <c r="Q66" t="s">
        <v>35</v>
      </c>
      <c r="R66" t="s">
        <v>36</v>
      </c>
      <c r="S66" t="s">
        <v>51</v>
      </c>
      <c r="U66">
        <f t="shared" ref="U66:U129" si="10">_xlfn.XLOOKUP(I66,AB$2:AB$11,AC$2:AC$11,,1)</f>
        <v>1</v>
      </c>
      <c r="V66">
        <f t="shared" ref="V66:V129" si="11">1*U66</f>
        <v>1</v>
      </c>
      <c r="W66">
        <f t="shared" ref="W66:W129" si="12">_xlfn.XLOOKUP(G66,AE$2:AE$27,AF$2:AF$27)</f>
        <v>1</v>
      </c>
      <c r="X66">
        <f t="shared" ref="X66:X129" si="13">V66+W66</f>
        <v>2</v>
      </c>
      <c r="Y66">
        <f t="shared" ref="Y66:Y129" si="14">_xlfn.XLOOKUP(G66,AE$2:AE$27,AG$2:AG$27)</f>
        <v>1.5</v>
      </c>
      <c r="Z66">
        <f t="shared" ref="Z66:Z129" si="15">I66*Y66</f>
        <v>5.1450000000000005</v>
      </c>
    </row>
    <row r="67" spans="1:26" x14ac:dyDescent="0.2">
      <c r="A67">
        <v>20200722</v>
      </c>
      <c r="B67">
        <v>2020</v>
      </c>
      <c r="C67">
        <v>7</v>
      </c>
      <c r="D67">
        <v>11</v>
      </c>
      <c r="E67">
        <v>7</v>
      </c>
      <c r="F67" t="s">
        <v>80</v>
      </c>
      <c r="G67" s="3" t="s">
        <v>81</v>
      </c>
      <c r="H67" s="3" t="s">
        <v>28</v>
      </c>
      <c r="I67" s="13">
        <v>3.43</v>
      </c>
      <c r="J67" s="13">
        <v>3.13</v>
      </c>
      <c r="L67" s="8"/>
      <c r="N67" s="3" t="s">
        <v>123</v>
      </c>
      <c r="O67">
        <v>3</v>
      </c>
      <c r="P67" t="s">
        <v>34</v>
      </c>
      <c r="Q67" t="s">
        <v>35</v>
      </c>
      <c r="R67" t="s">
        <v>36</v>
      </c>
      <c r="S67" t="s">
        <v>51</v>
      </c>
      <c r="U67">
        <f t="shared" si="10"/>
        <v>1</v>
      </c>
      <c r="V67">
        <f t="shared" si="11"/>
        <v>1</v>
      </c>
      <c r="W67">
        <f t="shared" si="12"/>
        <v>1</v>
      </c>
      <c r="X67">
        <f t="shared" si="13"/>
        <v>2</v>
      </c>
      <c r="Y67">
        <f t="shared" si="14"/>
        <v>1.5</v>
      </c>
      <c r="Z67">
        <f t="shared" si="15"/>
        <v>5.1450000000000005</v>
      </c>
    </row>
    <row r="68" spans="1:26" x14ac:dyDescent="0.2">
      <c r="A68">
        <v>20200722</v>
      </c>
      <c r="B68">
        <v>2020</v>
      </c>
      <c r="C68">
        <v>7</v>
      </c>
      <c r="D68">
        <v>11</v>
      </c>
      <c r="E68">
        <v>7</v>
      </c>
      <c r="F68" t="s">
        <v>80</v>
      </c>
      <c r="G68" s="3" t="s">
        <v>81</v>
      </c>
      <c r="H68" s="3" t="s">
        <v>28</v>
      </c>
      <c r="I68" s="13">
        <v>3.43</v>
      </c>
      <c r="J68" s="13">
        <v>3.13</v>
      </c>
      <c r="L68" s="8"/>
      <c r="N68" s="3" t="s">
        <v>123</v>
      </c>
      <c r="O68">
        <v>3</v>
      </c>
      <c r="P68" t="s">
        <v>34</v>
      </c>
      <c r="Q68" t="s">
        <v>35</v>
      </c>
      <c r="R68" t="s">
        <v>36</v>
      </c>
      <c r="S68" t="s">
        <v>51</v>
      </c>
      <c r="U68">
        <f t="shared" si="10"/>
        <v>1</v>
      </c>
      <c r="V68">
        <f t="shared" si="11"/>
        <v>1</v>
      </c>
      <c r="W68">
        <f t="shared" si="12"/>
        <v>1</v>
      </c>
      <c r="X68">
        <f t="shared" si="13"/>
        <v>2</v>
      </c>
      <c r="Y68">
        <f t="shared" si="14"/>
        <v>1.5</v>
      </c>
      <c r="Z68">
        <f t="shared" si="15"/>
        <v>5.1450000000000005</v>
      </c>
    </row>
    <row r="69" spans="1:26" x14ac:dyDescent="0.2">
      <c r="A69">
        <v>20200722</v>
      </c>
      <c r="B69">
        <v>2020</v>
      </c>
      <c r="C69">
        <v>7</v>
      </c>
      <c r="D69">
        <v>11</v>
      </c>
      <c r="E69">
        <v>7</v>
      </c>
      <c r="F69" t="s">
        <v>80</v>
      </c>
      <c r="G69" s="3" t="s">
        <v>81</v>
      </c>
      <c r="H69" s="3" t="s">
        <v>28</v>
      </c>
      <c r="I69" s="13">
        <v>3.43</v>
      </c>
      <c r="J69" s="13">
        <v>3.13</v>
      </c>
      <c r="L69" s="8"/>
      <c r="N69" s="3" t="s">
        <v>123</v>
      </c>
      <c r="O69">
        <v>3</v>
      </c>
      <c r="P69" t="s">
        <v>34</v>
      </c>
      <c r="Q69" t="s">
        <v>35</v>
      </c>
      <c r="R69" t="s">
        <v>36</v>
      </c>
      <c r="S69" t="s">
        <v>51</v>
      </c>
      <c r="U69">
        <f t="shared" si="10"/>
        <v>1</v>
      </c>
      <c r="V69">
        <f t="shared" si="11"/>
        <v>1</v>
      </c>
      <c r="W69">
        <f t="shared" si="12"/>
        <v>1</v>
      </c>
      <c r="X69">
        <f t="shared" si="13"/>
        <v>2</v>
      </c>
      <c r="Y69">
        <f t="shared" si="14"/>
        <v>1.5</v>
      </c>
      <c r="Z69">
        <f t="shared" si="15"/>
        <v>5.1450000000000005</v>
      </c>
    </row>
    <row r="70" spans="1:26" x14ac:dyDescent="0.2">
      <c r="A70">
        <v>20200722</v>
      </c>
      <c r="B70">
        <v>2020</v>
      </c>
      <c r="C70">
        <v>7</v>
      </c>
      <c r="D70">
        <v>11</v>
      </c>
      <c r="E70">
        <v>7</v>
      </c>
      <c r="F70" t="s">
        <v>80</v>
      </c>
      <c r="G70" s="3" t="s">
        <v>81</v>
      </c>
      <c r="H70" s="3" t="s">
        <v>28</v>
      </c>
      <c r="I70" s="13">
        <v>3.43</v>
      </c>
      <c r="J70" s="13">
        <v>3.13</v>
      </c>
      <c r="L70" s="8"/>
      <c r="N70" s="3" t="s">
        <v>123</v>
      </c>
      <c r="O70">
        <v>3</v>
      </c>
      <c r="P70" t="s">
        <v>34</v>
      </c>
      <c r="Q70" t="s">
        <v>35</v>
      </c>
      <c r="R70" t="s">
        <v>36</v>
      </c>
      <c r="S70" t="s">
        <v>51</v>
      </c>
      <c r="U70">
        <f t="shared" si="10"/>
        <v>1</v>
      </c>
      <c r="V70">
        <f t="shared" si="11"/>
        <v>1</v>
      </c>
      <c r="W70">
        <f t="shared" si="12"/>
        <v>1</v>
      </c>
      <c r="X70">
        <f t="shared" si="13"/>
        <v>2</v>
      </c>
      <c r="Y70">
        <f t="shared" si="14"/>
        <v>1.5</v>
      </c>
      <c r="Z70">
        <f t="shared" si="15"/>
        <v>5.1450000000000005</v>
      </c>
    </row>
    <row r="71" spans="1:26" x14ac:dyDescent="0.2">
      <c r="A71">
        <v>20200722</v>
      </c>
      <c r="B71">
        <v>2020</v>
      </c>
      <c r="C71">
        <v>7</v>
      </c>
      <c r="D71">
        <v>11</v>
      </c>
      <c r="E71">
        <v>7</v>
      </c>
      <c r="F71" t="s">
        <v>80</v>
      </c>
      <c r="G71" s="3" t="s">
        <v>81</v>
      </c>
      <c r="H71" s="3" t="s">
        <v>28</v>
      </c>
      <c r="I71" s="13">
        <v>3.43</v>
      </c>
      <c r="J71" s="13">
        <v>3.13</v>
      </c>
      <c r="L71" s="8"/>
      <c r="N71" s="3" t="s">
        <v>123</v>
      </c>
      <c r="O71">
        <v>3</v>
      </c>
      <c r="P71" t="s">
        <v>34</v>
      </c>
      <c r="Q71" t="s">
        <v>35</v>
      </c>
      <c r="R71" t="s">
        <v>36</v>
      </c>
      <c r="S71" t="s">
        <v>51</v>
      </c>
      <c r="U71">
        <f t="shared" si="10"/>
        <v>1</v>
      </c>
      <c r="V71">
        <f t="shared" si="11"/>
        <v>1</v>
      </c>
      <c r="W71">
        <f t="shared" si="12"/>
        <v>1</v>
      </c>
      <c r="X71">
        <f t="shared" si="13"/>
        <v>2</v>
      </c>
      <c r="Y71">
        <f t="shared" si="14"/>
        <v>1.5</v>
      </c>
      <c r="Z71">
        <f t="shared" si="15"/>
        <v>5.1450000000000005</v>
      </c>
    </row>
    <row r="72" spans="1:26" x14ac:dyDescent="0.2">
      <c r="A72">
        <v>20200722</v>
      </c>
      <c r="B72">
        <v>2020</v>
      </c>
      <c r="C72">
        <v>7</v>
      </c>
      <c r="D72">
        <v>11</v>
      </c>
      <c r="E72">
        <v>7</v>
      </c>
      <c r="F72" t="s">
        <v>80</v>
      </c>
      <c r="G72" s="3" t="s">
        <v>81</v>
      </c>
      <c r="H72" s="3" t="s">
        <v>28</v>
      </c>
      <c r="I72" s="13">
        <v>3.43</v>
      </c>
      <c r="J72" s="13">
        <v>3.13</v>
      </c>
      <c r="L72" s="8"/>
      <c r="N72" s="3" t="s">
        <v>123</v>
      </c>
      <c r="O72">
        <v>3</v>
      </c>
      <c r="P72" t="s">
        <v>34</v>
      </c>
      <c r="Q72" t="s">
        <v>35</v>
      </c>
      <c r="R72" t="s">
        <v>36</v>
      </c>
      <c r="S72" t="s">
        <v>51</v>
      </c>
      <c r="U72">
        <f t="shared" si="10"/>
        <v>1</v>
      </c>
      <c r="V72">
        <f t="shared" si="11"/>
        <v>1</v>
      </c>
      <c r="W72">
        <f t="shared" si="12"/>
        <v>1</v>
      </c>
      <c r="X72">
        <f t="shared" si="13"/>
        <v>2</v>
      </c>
      <c r="Y72">
        <f t="shared" si="14"/>
        <v>1.5</v>
      </c>
      <c r="Z72">
        <f t="shared" si="15"/>
        <v>5.1450000000000005</v>
      </c>
    </row>
    <row r="73" spans="1:26" x14ac:dyDescent="0.2">
      <c r="A73">
        <v>20200722</v>
      </c>
      <c r="B73">
        <v>2020</v>
      </c>
      <c r="C73">
        <v>7</v>
      </c>
      <c r="D73">
        <v>11</v>
      </c>
      <c r="E73">
        <v>7</v>
      </c>
      <c r="F73" t="s">
        <v>80</v>
      </c>
      <c r="G73" s="3" t="s">
        <v>81</v>
      </c>
      <c r="H73" s="3" t="s">
        <v>28</v>
      </c>
      <c r="I73" s="13">
        <v>3.43</v>
      </c>
      <c r="J73" s="13">
        <v>3.13</v>
      </c>
      <c r="L73" s="8"/>
      <c r="N73" s="3" t="s">
        <v>123</v>
      </c>
      <c r="O73">
        <v>3</v>
      </c>
      <c r="P73" t="s">
        <v>34</v>
      </c>
      <c r="Q73" t="s">
        <v>35</v>
      </c>
      <c r="R73" t="s">
        <v>36</v>
      </c>
      <c r="S73" t="s">
        <v>51</v>
      </c>
      <c r="U73">
        <f t="shared" si="10"/>
        <v>1</v>
      </c>
      <c r="V73">
        <f t="shared" si="11"/>
        <v>1</v>
      </c>
      <c r="W73">
        <f t="shared" si="12"/>
        <v>1</v>
      </c>
      <c r="X73">
        <f t="shared" si="13"/>
        <v>2</v>
      </c>
      <c r="Y73">
        <f t="shared" si="14"/>
        <v>1.5</v>
      </c>
      <c r="Z73">
        <f t="shared" si="15"/>
        <v>5.1450000000000005</v>
      </c>
    </row>
    <row r="74" spans="1:26" x14ac:dyDescent="0.2">
      <c r="A74">
        <v>20200722</v>
      </c>
      <c r="B74">
        <v>2020</v>
      </c>
      <c r="C74">
        <v>7</v>
      </c>
      <c r="D74">
        <v>11</v>
      </c>
      <c r="E74">
        <v>7</v>
      </c>
      <c r="F74" t="s">
        <v>80</v>
      </c>
      <c r="G74" s="3" t="s">
        <v>81</v>
      </c>
      <c r="H74" s="3" t="s">
        <v>28</v>
      </c>
      <c r="I74" s="13">
        <v>3.43</v>
      </c>
      <c r="J74" s="13">
        <v>3.13</v>
      </c>
      <c r="L74" s="8"/>
      <c r="N74" s="3" t="s">
        <v>123</v>
      </c>
      <c r="O74">
        <v>3</v>
      </c>
      <c r="P74" t="s">
        <v>34</v>
      </c>
      <c r="Q74" t="s">
        <v>35</v>
      </c>
      <c r="R74" t="s">
        <v>36</v>
      </c>
      <c r="S74" t="s">
        <v>51</v>
      </c>
      <c r="U74">
        <f t="shared" si="10"/>
        <v>1</v>
      </c>
      <c r="V74">
        <f t="shared" si="11"/>
        <v>1</v>
      </c>
      <c r="W74">
        <f t="shared" si="12"/>
        <v>1</v>
      </c>
      <c r="X74">
        <f t="shared" si="13"/>
        <v>2</v>
      </c>
      <c r="Y74">
        <f t="shared" si="14"/>
        <v>1.5</v>
      </c>
      <c r="Z74">
        <f t="shared" si="15"/>
        <v>5.1450000000000005</v>
      </c>
    </row>
    <row r="75" spans="1:26" x14ac:dyDescent="0.2">
      <c r="A75">
        <v>20200722</v>
      </c>
      <c r="B75">
        <v>2020</v>
      </c>
      <c r="C75">
        <v>7</v>
      </c>
      <c r="D75">
        <v>11</v>
      </c>
      <c r="E75">
        <v>7</v>
      </c>
      <c r="F75" t="s">
        <v>80</v>
      </c>
      <c r="G75" s="3" t="s">
        <v>81</v>
      </c>
      <c r="H75" s="3" t="s">
        <v>28</v>
      </c>
      <c r="I75" s="13">
        <v>3.43</v>
      </c>
      <c r="J75" s="13">
        <v>3.13</v>
      </c>
      <c r="L75" s="8"/>
      <c r="N75" s="3" t="s">
        <v>123</v>
      </c>
      <c r="O75">
        <v>3</v>
      </c>
      <c r="P75" t="s">
        <v>34</v>
      </c>
      <c r="Q75" t="s">
        <v>35</v>
      </c>
      <c r="R75" t="s">
        <v>36</v>
      </c>
      <c r="S75" t="s">
        <v>51</v>
      </c>
      <c r="U75">
        <f t="shared" si="10"/>
        <v>1</v>
      </c>
      <c r="V75">
        <f t="shared" si="11"/>
        <v>1</v>
      </c>
      <c r="W75">
        <f t="shared" si="12"/>
        <v>1</v>
      </c>
      <c r="X75">
        <f t="shared" si="13"/>
        <v>2</v>
      </c>
      <c r="Y75">
        <f t="shared" si="14"/>
        <v>1.5</v>
      </c>
      <c r="Z75">
        <f t="shared" si="15"/>
        <v>5.1450000000000005</v>
      </c>
    </row>
    <row r="76" spans="1:26" x14ac:dyDescent="0.2">
      <c r="A76">
        <v>20200722</v>
      </c>
      <c r="B76">
        <v>2020</v>
      </c>
      <c r="C76">
        <v>7</v>
      </c>
      <c r="D76">
        <v>11</v>
      </c>
      <c r="E76">
        <v>7</v>
      </c>
      <c r="F76" t="s">
        <v>80</v>
      </c>
      <c r="G76" s="3" t="s">
        <v>81</v>
      </c>
      <c r="H76" s="3" t="s">
        <v>28</v>
      </c>
      <c r="I76" s="13">
        <v>3.43</v>
      </c>
      <c r="J76" s="13">
        <v>3.13</v>
      </c>
      <c r="L76" s="8"/>
      <c r="N76" s="3" t="s">
        <v>123</v>
      </c>
      <c r="O76">
        <v>3</v>
      </c>
      <c r="P76" t="s">
        <v>34</v>
      </c>
      <c r="Q76" t="s">
        <v>35</v>
      </c>
      <c r="R76" t="s">
        <v>36</v>
      </c>
      <c r="S76" t="s">
        <v>51</v>
      </c>
      <c r="U76">
        <f t="shared" si="10"/>
        <v>1</v>
      </c>
      <c r="V76">
        <f t="shared" si="11"/>
        <v>1</v>
      </c>
      <c r="W76">
        <f t="shared" si="12"/>
        <v>1</v>
      </c>
      <c r="X76">
        <f t="shared" si="13"/>
        <v>2</v>
      </c>
      <c r="Y76">
        <f t="shared" si="14"/>
        <v>1.5</v>
      </c>
      <c r="Z76">
        <f t="shared" si="15"/>
        <v>5.1450000000000005</v>
      </c>
    </row>
    <row r="77" spans="1:26" x14ac:dyDescent="0.2">
      <c r="A77">
        <v>20200722</v>
      </c>
      <c r="B77">
        <v>2020</v>
      </c>
      <c r="C77">
        <v>7</v>
      </c>
      <c r="D77">
        <v>11</v>
      </c>
      <c r="E77">
        <v>7</v>
      </c>
      <c r="F77" t="s">
        <v>80</v>
      </c>
      <c r="G77" s="3" t="s">
        <v>81</v>
      </c>
      <c r="H77" s="3" t="s">
        <v>28</v>
      </c>
      <c r="I77" s="13">
        <v>3.43</v>
      </c>
      <c r="J77" s="13">
        <v>3.13</v>
      </c>
      <c r="L77" s="8"/>
      <c r="N77" s="3" t="s">
        <v>123</v>
      </c>
      <c r="O77">
        <v>3</v>
      </c>
      <c r="P77" t="s">
        <v>34</v>
      </c>
      <c r="Q77" t="s">
        <v>35</v>
      </c>
      <c r="R77" t="s">
        <v>36</v>
      </c>
      <c r="S77" t="s">
        <v>51</v>
      </c>
      <c r="U77">
        <f t="shared" si="10"/>
        <v>1</v>
      </c>
      <c r="V77">
        <f t="shared" si="11"/>
        <v>1</v>
      </c>
      <c r="W77">
        <f t="shared" si="12"/>
        <v>1</v>
      </c>
      <c r="X77">
        <f t="shared" si="13"/>
        <v>2</v>
      </c>
      <c r="Y77">
        <f t="shared" si="14"/>
        <v>1.5</v>
      </c>
      <c r="Z77">
        <f t="shared" si="15"/>
        <v>5.1450000000000005</v>
      </c>
    </row>
    <row r="78" spans="1:26" x14ac:dyDescent="0.2">
      <c r="A78">
        <v>20200722</v>
      </c>
      <c r="B78">
        <v>2020</v>
      </c>
      <c r="C78">
        <v>7</v>
      </c>
      <c r="D78">
        <v>11</v>
      </c>
      <c r="E78">
        <v>7</v>
      </c>
      <c r="F78" t="s">
        <v>80</v>
      </c>
      <c r="G78" s="3" t="s">
        <v>81</v>
      </c>
      <c r="H78" s="3" t="s">
        <v>28</v>
      </c>
      <c r="I78" s="13">
        <v>3.43</v>
      </c>
      <c r="J78" s="13">
        <v>3.13</v>
      </c>
      <c r="L78" s="8"/>
      <c r="N78" s="3" t="s">
        <v>123</v>
      </c>
      <c r="O78">
        <v>3</v>
      </c>
      <c r="P78" t="s">
        <v>34</v>
      </c>
      <c r="Q78" t="s">
        <v>35</v>
      </c>
      <c r="R78" t="s">
        <v>36</v>
      </c>
      <c r="S78" t="s">
        <v>51</v>
      </c>
      <c r="U78">
        <f t="shared" si="10"/>
        <v>1</v>
      </c>
      <c r="V78">
        <f t="shared" si="11"/>
        <v>1</v>
      </c>
      <c r="W78">
        <f t="shared" si="12"/>
        <v>1</v>
      </c>
      <c r="X78">
        <f t="shared" si="13"/>
        <v>2</v>
      </c>
      <c r="Y78">
        <f t="shared" si="14"/>
        <v>1.5</v>
      </c>
      <c r="Z78">
        <f t="shared" si="15"/>
        <v>5.1450000000000005</v>
      </c>
    </row>
    <row r="79" spans="1:26" x14ac:dyDescent="0.2">
      <c r="A79">
        <v>20200722</v>
      </c>
      <c r="B79">
        <v>2020</v>
      </c>
      <c r="C79">
        <v>7</v>
      </c>
      <c r="D79">
        <v>11</v>
      </c>
      <c r="E79">
        <v>7</v>
      </c>
      <c r="F79" t="s">
        <v>80</v>
      </c>
      <c r="G79" s="3" t="s">
        <v>81</v>
      </c>
      <c r="H79" s="3" t="s">
        <v>28</v>
      </c>
      <c r="I79" s="13">
        <v>3.43</v>
      </c>
      <c r="J79" s="13">
        <v>3.13</v>
      </c>
      <c r="L79" s="8"/>
      <c r="N79" s="3" t="s">
        <v>123</v>
      </c>
      <c r="O79">
        <v>3</v>
      </c>
      <c r="P79" t="s">
        <v>34</v>
      </c>
      <c r="Q79" t="s">
        <v>35</v>
      </c>
      <c r="R79" t="s">
        <v>36</v>
      </c>
      <c r="S79" t="s">
        <v>51</v>
      </c>
      <c r="U79">
        <f t="shared" si="10"/>
        <v>1</v>
      </c>
      <c r="V79">
        <f t="shared" si="11"/>
        <v>1</v>
      </c>
      <c r="W79">
        <f t="shared" si="12"/>
        <v>1</v>
      </c>
      <c r="X79">
        <f t="shared" si="13"/>
        <v>2</v>
      </c>
      <c r="Y79">
        <f t="shared" si="14"/>
        <v>1.5</v>
      </c>
      <c r="Z79">
        <f t="shared" si="15"/>
        <v>5.1450000000000005</v>
      </c>
    </row>
    <row r="80" spans="1:26" x14ac:dyDescent="0.2">
      <c r="A80">
        <v>20200722</v>
      </c>
      <c r="B80">
        <v>2020</v>
      </c>
      <c r="C80">
        <v>7</v>
      </c>
      <c r="D80">
        <v>11</v>
      </c>
      <c r="E80">
        <v>7</v>
      </c>
      <c r="F80" t="s">
        <v>80</v>
      </c>
      <c r="G80" s="3" t="s">
        <v>81</v>
      </c>
      <c r="H80" s="3" t="s">
        <v>28</v>
      </c>
      <c r="I80" s="13">
        <v>3.43</v>
      </c>
      <c r="J80" s="13">
        <v>3.13</v>
      </c>
      <c r="L80" s="8"/>
      <c r="N80" s="3" t="s">
        <v>123</v>
      </c>
      <c r="O80">
        <v>3</v>
      </c>
      <c r="P80" t="s">
        <v>34</v>
      </c>
      <c r="Q80" t="s">
        <v>35</v>
      </c>
      <c r="R80" t="s">
        <v>36</v>
      </c>
      <c r="S80" t="s">
        <v>51</v>
      </c>
      <c r="U80">
        <f t="shared" si="10"/>
        <v>1</v>
      </c>
      <c r="V80">
        <f t="shared" si="11"/>
        <v>1</v>
      </c>
      <c r="W80">
        <f t="shared" si="12"/>
        <v>1</v>
      </c>
      <c r="X80">
        <f t="shared" si="13"/>
        <v>2</v>
      </c>
      <c r="Y80">
        <f t="shared" si="14"/>
        <v>1.5</v>
      </c>
      <c r="Z80">
        <f t="shared" si="15"/>
        <v>5.1450000000000005</v>
      </c>
    </row>
    <row r="81" spans="1:26" x14ac:dyDescent="0.2">
      <c r="A81">
        <v>20200722</v>
      </c>
      <c r="B81">
        <v>2020</v>
      </c>
      <c r="C81">
        <v>7</v>
      </c>
      <c r="D81">
        <v>11</v>
      </c>
      <c r="E81">
        <v>7</v>
      </c>
      <c r="F81" t="s">
        <v>80</v>
      </c>
      <c r="G81" s="3" t="s">
        <v>81</v>
      </c>
      <c r="H81" s="3" t="s">
        <v>28</v>
      </c>
      <c r="I81" s="13">
        <v>3.43</v>
      </c>
      <c r="J81" s="13">
        <v>3.13</v>
      </c>
      <c r="L81" s="8"/>
      <c r="N81" s="3" t="s">
        <v>123</v>
      </c>
      <c r="O81">
        <v>3</v>
      </c>
      <c r="P81" t="s">
        <v>34</v>
      </c>
      <c r="Q81" t="s">
        <v>35</v>
      </c>
      <c r="R81" t="s">
        <v>36</v>
      </c>
      <c r="S81" t="s">
        <v>51</v>
      </c>
      <c r="U81">
        <f t="shared" si="10"/>
        <v>1</v>
      </c>
      <c r="V81">
        <f t="shared" si="11"/>
        <v>1</v>
      </c>
      <c r="W81">
        <f t="shared" si="12"/>
        <v>1</v>
      </c>
      <c r="X81">
        <f t="shared" si="13"/>
        <v>2</v>
      </c>
      <c r="Y81">
        <f t="shared" si="14"/>
        <v>1.5</v>
      </c>
      <c r="Z81">
        <f t="shared" si="15"/>
        <v>5.1450000000000005</v>
      </c>
    </row>
    <row r="82" spans="1:26" x14ac:dyDescent="0.2">
      <c r="A82">
        <v>20200722</v>
      </c>
      <c r="B82">
        <v>2020</v>
      </c>
      <c r="C82">
        <v>7</v>
      </c>
      <c r="D82">
        <v>11</v>
      </c>
      <c r="E82">
        <v>7</v>
      </c>
      <c r="F82" t="s">
        <v>80</v>
      </c>
      <c r="G82" s="3" t="s">
        <v>81</v>
      </c>
      <c r="H82" s="3" t="s">
        <v>28</v>
      </c>
      <c r="I82">
        <v>3.4</v>
      </c>
      <c r="J82">
        <v>3.1</v>
      </c>
      <c r="L82" s="8"/>
      <c r="O82">
        <v>3</v>
      </c>
      <c r="P82" t="s">
        <v>34</v>
      </c>
      <c r="Q82" t="s">
        <v>35</v>
      </c>
      <c r="R82" t="s">
        <v>36</v>
      </c>
      <c r="S82" t="s">
        <v>51</v>
      </c>
      <c r="U82">
        <f t="shared" si="10"/>
        <v>1</v>
      </c>
      <c r="V82">
        <f t="shared" si="11"/>
        <v>1</v>
      </c>
      <c r="W82">
        <f t="shared" si="12"/>
        <v>1</v>
      </c>
      <c r="X82">
        <f t="shared" si="13"/>
        <v>2</v>
      </c>
      <c r="Y82">
        <f t="shared" si="14"/>
        <v>1.5</v>
      </c>
      <c r="Z82">
        <f t="shared" si="15"/>
        <v>5.0999999999999996</v>
      </c>
    </row>
    <row r="83" spans="1:26" x14ac:dyDescent="0.2">
      <c r="A83">
        <v>20200722</v>
      </c>
      <c r="B83">
        <v>2020</v>
      </c>
      <c r="C83">
        <v>7</v>
      </c>
      <c r="D83">
        <v>11</v>
      </c>
      <c r="E83">
        <v>7</v>
      </c>
      <c r="F83" t="s">
        <v>80</v>
      </c>
      <c r="G83" s="3" t="s">
        <v>81</v>
      </c>
      <c r="H83" s="3" t="s">
        <v>28</v>
      </c>
      <c r="I83">
        <v>3.4</v>
      </c>
      <c r="J83">
        <v>3.2</v>
      </c>
      <c r="L83" s="8"/>
      <c r="O83">
        <v>3</v>
      </c>
      <c r="P83" t="s">
        <v>34</v>
      </c>
      <c r="Q83" t="s">
        <v>35</v>
      </c>
      <c r="R83" t="s">
        <v>36</v>
      </c>
      <c r="S83" t="s">
        <v>51</v>
      </c>
      <c r="U83">
        <f t="shared" si="10"/>
        <v>1</v>
      </c>
      <c r="V83">
        <f t="shared" si="11"/>
        <v>1</v>
      </c>
      <c r="W83">
        <f t="shared" si="12"/>
        <v>1</v>
      </c>
      <c r="X83">
        <f t="shared" si="13"/>
        <v>2</v>
      </c>
      <c r="Y83">
        <f t="shared" si="14"/>
        <v>1.5</v>
      </c>
      <c r="Z83">
        <f t="shared" si="15"/>
        <v>5.0999999999999996</v>
      </c>
    </row>
    <row r="84" spans="1:26" x14ac:dyDescent="0.2">
      <c r="A84">
        <v>20200722</v>
      </c>
      <c r="B84">
        <v>2020</v>
      </c>
      <c r="C84">
        <v>7</v>
      </c>
      <c r="D84">
        <v>11</v>
      </c>
      <c r="E84">
        <v>7</v>
      </c>
      <c r="F84" t="s">
        <v>80</v>
      </c>
      <c r="G84" s="3" t="s">
        <v>81</v>
      </c>
      <c r="H84" s="3" t="s">
        <v>28</v>
      </c>
      <c r="I84" s="3">
        <v>3.4</v>
      </c>
      <c r="J84">
        <v>3.1</v>
      </c>
      <c r="L84" s="8"/>
      <c r="O84">
        <v>3</v>
      </c>
      <c r="P84" t="s">
        <v>34</v>
      </c>
      <c r="Q84" t="s">
        <v>35</v>
      </c>
      <c r="R84" t="s">
        <v>36</v>
      </c>
      <c r="S84" t="s">
        <v>51</v>
      </c>
      <c r="U84">
        <f t="shared" si="10"/>
        <v>1</v>
      </c>
      <c r="V84">
        <f t="shared" si="11"/>
        <v>1</v>
      </c>
      <c r="W84">
        <f t="shared" si="12"/>
        <v>1</v>
      </c>
      <c r="X84">
        <f t="shared" si="13"/>
        <v>2</v>
      </c>
      <c r="Y84">
        <f t="shared" si="14"/>
        <v>1.5</v>
      </c>
      <c r="Z84">
        <f t="shared" si="15"/>
        <v>5.0999999999999996</v>
      </c>
    </row>
    <row r="85" spans="1:26" x14ac:dyDescent="0.2">
      <c r="A85" s="3">
        <v>20200819</v>
      </c>
      <c r="B85" s="3">
        <v>2020</v>
      </c>
      <c r="C85" s="3">
        <v>12</v>
      </c>
      <c r="D85" s="3">
        <v>1</v>
      </c>
      <c r="E85" s="3">
        <v>8</v>
      </c>
      <c r="F85" s="3" t="s">
        <v>126</v>
      </c>
      <c r="G85" s="3" t="s">
        <v>81</v>
      </c>
      <c r="H85" s="3" t="s">
        <v>28</v>
      </c>
      <c r="I85" s="3">
        <v>3.4</v>
      </c>
      <c r="J85" s="3">
        <v>3.1</v>
      </c>
      <c r="K85" s="3"/>
      <c r="L85" s="4"/>
      <c r="M85" s="3"/>
      <c r="N85" s="3"/>
      <c r="O85">
        <v>3</v>
      </c>
      <c r="P85" t="s">
        <v>29</v>
      </c>
      <c r="Q85" t="s">
        <v>30</v>
      </c>
      <c r="R85" t="s">
        <v>42</v>
      </c>
      <c r="S85" t="s">
        <v>59</v>
      </c>
      <c r="U85">
        <f t="shared" si="10"/>
        <v>1</v>
      </c>
      <c r="V85">
        <f t="shared" si="11"/>
        <v>1</v>
      </c>
      <c r="W85">
        <f t="shared" si="12"/>
        <v>1</v>
      </c>
      <c r="X85">
        <f t="shared" si="13"/>
        <v>2</v>
      </c>
      <c r="Y85">
        <f t="shared" si="14"/>
        <v>1.5</v>
      </c>
      <c r="Z85">
        <f t="shared" si="15"/>
        <v>5.0999999999999996</v>
      </c>
    </row>
    <row r="86" spans="1:26" x14ac:dyDescent="0.2">
      <c r="A86" s="3">
        <v>20200819</v>
      </c>
      <c r="B86" s="3">
        <v>2020</v>
      </c>
      <c r="C86" s="3">
        <v>12</v>
      </c>
      <c r="D86" s="3">
        <v>1</v>
      </c>
      <c r="E86" s="3">
        <v>8</v>
      </c>
      <c r="F86" s="3" t="s">
        <v>126</v>
      </c>
      <c r="G86" s="3" t="s">
        <v>81</v>
      </c>
      <c r="H86" s="3" t="s">
        <v>28</v>
      </c>
      <c r="I86" s="3">
        <v>3.4</v>
      </c>
      <c r="J86" s="3">
        <v>2.9</v>
      </c>
      <c r="K86" s="3"/>
      <c r="L86" s="4"/>
      <c r="M86" s="3"/>
      <c r="N86" s="3"/>
      <c r="O86">
        <v>3</v>
      </c>
      <c r="P86" t="s">
        <v>29</v>
      </c>
      <c r="Q86" t="s">
        <v>30</v>
      </c>
      <c r="R86" t="s">
        <v>42</v>
      </c>
      <c r="S86" t="s">
        <v>59</v>
      </c>
      <c r="U86">
        <f t="shared" si="10"/>
        <v>1</v>
      </c>
      <c r="V86">
        <f t="shared" si="11"/>
        <v>1</v>
      </c>
      <c r="W86">
        <f t="shared" si="12"/>
        <v>1</v>
      </c>
      <c r="X86">
        <f t="shared" si="13"/>
        <v>2</v>
      </c>
      <c r="Y86">
        <f t="shared" si="14"/>
        <v>1.5</v>
      </c>
      <c r="Z86">
        <f t="shared" si="15"/>
        <v>5.0999999999999996</v>
      </c>
    </row>
    <row r="87" spans="1:26" x14ac:dyDescent="0.2">
      <c r="A87">
        <v>20200722</v>
      </c>
      <c r="B87">
        <v>2020</v>
      </c>
      <c r="C87" s="9">
        <v>13</v>
      </c>
      <c r="D87">
        <v>9</v>
      </c>
      <c r="E87">
        <v>7</v>
      </c>
      <c r="F87" t="s">
        <v>86</v>
      </c>
      <c r="G87" s="3" t="s">
        <v>81</v>
      </c>
      <c r="H87" s="3" t="s">
        <v>28</v>
      </c>
      <c r="I87">
        <v>3.4</v>
      </c>
      <c r="J87">
        <v>3.1</v>
      </c>
      <c r="L87" s="8"/>
      <c r="O87">
        <v>7</v>
      </c>
      <c r="P87" t="s">
        <v>34</v>
      </c>
      <c r="Q87" t="s">
        <v>35</v>
      </c>
      <c r="R87" t="s">
        <v>31</v>
      </c>
      <c r="S87" t="s">
        <v>87</v>
      </c>
      <c r="U87">
        <f t="shared" si="10"/>
        <v>1</v>
      </c>
      <c r="V87">
        <f t="shared" si="11"/>
        <v>1</v>
      </c>
      <c r="W87">
        <f t="shared" si="12"/>
        <v>1</v>
      </c>
      <c r="X87">
        <f t="shared" si="13"/>
        <v>2</v>
      </c>
      <c r="Y87">
        <f t="shared" si="14"/>
        <v>1.5</v>
      </c>
      <c r="Z87">
        <f t="shared" si="15"/>
        <v>5.0999999999999996</v>
      </c>
    </row>
    <row r="88" spans="1:26" x14ac:dyDescent="0.2">
      <c r="A88">
        <v>20200722</v>
      </c>
      <c r="B88">
        <v>2020</v>
      </c>
      <c r="C88">
        <v>7</v>
      </c>
      <c r="D88">
        <v>11</v>
      </c>
      <c r="E88">
        <v>7</v>
      </c>
      <c r="F88" t="s">
        <v>80</v>
      </c>
      <c r="G88" s="3" t="s">
        <v>81</v>
      </c>
      <c r="H88" s="3" t="s">
        <v>28</v>
      </c>
      <c r="I88" s="3">
        <v>3.3</v>
      </c>
      <c r="J88">
        <v>3</v>
      </c>
      <c r="L88" s="8"/>
      <c r="O88">
        <v>3</v>
      </c>
      <c r="P88" t="s">
        <v>34</v>
      </c>
      <c r="Q88" t="s">
        <v>35</v>
      </c>
      <c r="R88" t="s">
        <v>36</v>
      </c>
      <c r="S88" t="s">
        <v>51</v>
      </c>
      <c r="U88">
        <f t="shared" si="10"/>
        <v>1</v>
      </c>
      <c r="V88">
        <f t="shared" si="11"/>
        <v>1</v>
      </c>
      <c r="W88">
        <f t="shared" si="12"/>
        <v>1</v>
      </c>
      <c r="X88">
        <f t="shared" si="13"/>
        <v>2</v>
      </c>
      <c r="Y88">
        <f t="shared" si="14"/>
        <v>1.5</v>
      </c>
      <c r="Z88">
        <f t="shared" si="15"/>
        <v>4.9499999999999993</v>
      </c>
    </row>
    <row r="89" spans="1:26" x14ac:dyDescent="0.2">
      <c r="A89">
        <v>20200722</v>
      </c>
      <c r="B89">
        <v>2020</v>
      </c>
      <c r="C89">
        <v>7</v>
      </c>
      <c r="D89">
        <v>11</v>
      </c>
      <c r="E89">
        <v>7</v>
      </c>
      <c r="F89" t="s">
        <v>80</v>
      </c>
      <c r="G89" s="3" t="s">
        <v>81</v>
      </c>
      <c r="H89" s="3" t="s">
        <v>28</v>
      </c>
      <c r="I89" s="3">
        <v>3.3</v>
      </c>
      <c r="J89">
        <v>3</v>
      </c>
      <c r="L89" s="8"/>
      <c r="O89">
        <v>3</v>
      </c>
      <c r="P89" t="s">
        <v>34</v>
      </c>
      <c r="Q89" t="s">
        <v>35</v>
      </c>
      <c r="R89" t="s">
        <v>36</v>
      </c>
      <c r="S89" t="s">
        <v>51</v>
      </c>
      <c r="U89">
        <f t="shared" si="10"/>
        <v>1</v>
      </c>
      <c r="V89">
        <f t="shared" si="11"/>
        <v>1</v>
      </c>
      <c r="W89">
        <f t="shared" si="12"/>
        <v>1</v>
      </c>
      <c r="X89">
        <f t="shared" si="13"/>
        <v>2</v>
      </c>
      <c r="Y89">
        <f t="shared" si="14"/>
        <v>1.5</v>
      </c>
      <c r="Z89">
        <f t="shared" si="15"/>
        <v>4.9499999999999993</v>
      </c>
    </row>
    <row r="90" spans="1:26" x14ac:dyDescent="0.2">
      <c r="A90">
        <v>20200722</v>
      </c>
      <c r="B90">
        <v>2020</v>
      </c>
      <c r="C90">
        <v>7</v>
      </c>
      <c r="D90">
        <v>11</v>
      </c>
      <c r="E90">
        <v>7</v>
      </c>
      <c r="F90" t="s">
        <v>80</v>
      </c>
      <c r="G90" s="3" t="s">
        <v>81</v>
      </c>
      <c r="H90" s="3" t="s">
        <v>28</v>
      </c>
      <c r="I90" s="3">
        <v>3.3</v>
      </c>
      <c r="J90">
        <v>3</v>
      </c>
      <c r="L90" s="8"/>
      <c r="O90">
        <v>3</v>
      </c>
      <c r="P90" t="s">
        <v>34</v>
      </c>
      <c r="Q90" t="s">
        <v>35</v>
      </c>
      <c r="R90" t="s">
        <v>36</v>
      </c>
      <c r="S90" t="s">
        <v>51</v>
      </c>
      <c r="U90">
        <f t="shared" si="10"/>
        <v>1</v>
      </c>
      <c r="V90">
        <f t="shared" si="11"/>
        <v>1</v>
      </c>
      <c r="W90">
        <f t="shared" si="12"/>
        <v>1</v>
      </c>
      <c r="X90">
        <f t="shared" si="13"/>
        <v>2</v>
      </c>
      <c r="Y90">
        <f t="shared" si="14"/>
        <v>1.5</v>
      </c>
      <c r="Z90">
        <f t="shared" si="15"/>
        <v>4.9499999999999993</v>
      </c>
    </row>
    <row r="91" spans="1:26" x14ac:dyDescent="0.2">
      <c r="A91">
        <v>20200722</v>
      </c>
      <c r="B91">
        <v>2020</v>
      </c>
      <c r="C91" s="9">
        <v>13</v>
      </c>
      <c r="D91">
        <v>9</v>
      </c>
      <c r="E91">
        <v>7</v>
      </c>
      <c r="F91" t="s">
        <v>86</v>
      </c>
      <c r="G91" s="3" t="s">
        <v>81</v>
      </c>
      <c r="H91" s="3" t="s">
        <v>28</v>
      </c>
      <c r="I91">
        <v>3.3</v>
      </c>
      <c r="J91">
        <v>3.1</v>
      </c>
      <c r="L91" s="8"/>
      <c r="O91">
        <v>7</v>
      </c>
      <c r="P91" t="s">
        <v>34</v>
      </c>
      <c r="Q91" t="s">
        <v>35</v>
      </c>
      <c r="R91" t="s">
        <v>31</v>
      </c>
      <c r="S91" t="s">
        <v>87</v>
      </c>
      <c r="U91">
        <f t="shared" si="10"/>
        <v>1</v>
      </c>
      <c r="V91">
        <f t="shared" si="11"/>
        <v>1</v>
      </c>
      <c r="W91">
        <f t="shared" si="12"/>
        <v>1</v>
      </c>
      <c r="X91">
        <f t="shared" si="13"/>
        <v>2</v>
      </c>
      <c r="Y91">
        <f t="shared" si="14"/>
        <v>1.5</v>
      </c>
      <c r="Z91">
        <f t="shared" si="15"/>
        <v>4.9499999999999993</v>
      </c>
    </row>
    <row r="92" spans="1:26" x14ac:dyDescent="0.2">
      <c r="A92">
        <v>20200722</v>
      </c>
      <c r="B92">
        <v>2020</v>
      </c>
      <c r="C92">
        <v>7</v>
      </c>
      <c r="D92">
        <v>11</v>
      </c>
      <c r="E92">
        <v>7</v>
      </c>
      <c r="F92" t="s">
        <v>80</v>
      </c>
      <c r="G92" s="3" t="s">
        <v>81</v>
      </c>
      <c r="H92" s="3" t="s">
        <v>28</v>
      </c>
      <c r="I92">
        <v>3.2</v>
      </c>
      <c r="J92">
        <v>2.9</v>
      </c>
      <c r="L92" s="8"/>
      <c r="O92">
        <v>3</v>
      </c>
      <c r="P92" t="s">
        <v>34</v>
      </c>
      <c r="Q92" t="s">
        <v>35</v>
      </c>
      <c r="R92" t="s">
        <v>36</v>
      </c>
      <c r="S92" t="s">
        <v>51</v>
      </c>
      <c r="U92">
        <f t="shared" si="10"/>
        <v>1</v>
      </c>
      <c r="V92">
        <f t="shared" si="11"/>
        <v>1</v>
      </c>
      <c r="W92">
        <f t="shared" si="12"/>
        <v>1</v>
      </c>
      <c r="X92">
        <f t="shared" si="13"/>
        <v>2</v>
      </c>
      <c r="Y92">
        <f t="shared" si="14"/>
        <v>1.5</v>
      </c>
      <c r="Z92">
        <f t="shared" si="15"/>
        <v>4.8000000000000007</v>
      </c>
    </row>
    <row r="93" spans="1:26" x14ac:dyDescent="0.2">
      <c r="A93">
        <v>20200722</v>
      </c>
      <c r="B93">
        <v>2020</v>
      </c>
      <c r="C93">
        <v>7</v>
      </c>
      <c r="D93">
        <v>11</v>
      </c>
      <c r="E93">
        <v>7</v>
      </c>
      <c r="F93" t="s">
        <v>80</v>
      </c>
      <c r="G93" s="3" t="s">
        <v>81</v>
      </c>
      <c r="H93" s="3" t="s">
        <v>28</v>
      </c>
      <c r="I93" s="3">
        <v>3.2</v>
      </c>
      <c r="J93">
        <v>2.8</v>
      </c>
      <c r="L93" s="8"/>
      <c r="O93">
        <v>3</v>
      </c>
      <c r="P93" t="s">
        <v>34</v>
      </c>
      <c r="Q93" t="s">
        <v>35</v>
      </c>
      <c r="R93" t="s">
        <v>36</v>
      </c>
      <c r="S93" t="s">
        <v>51</v>
      </c>
      <c r="U93">
        <f t="shared" si="10"/>
        <v>1</v>
      </c>
      <c r="V93">
        <f t="shared" si="11"/>
        <v>1</v>
      </c>
      <c r="W93">
        <f t="shared" si="12"/>
        <v>1</v>
      </c>
      <c r="X93">
        <f t="shared" si="13"/>
        <v>2</v>
      </c>
      <c r="Y93">
        <f t="shared" si="14"/>
        <v>1.5</v>
      </c>
      <c r="Z93">
        <f t="shared" si="15"/>
        <v>4.8000000000000007</v>
      </c>
    </row>
    <row r="94" spans="1:26" x14ac:dyDescent="0.2">
      <c r="A94">
        <v>20200722</v>
      </c>
      <c r="B94">
        <v>2020</v>
      </c>
      <c r="C94">
        <v>7</v>
      </c>
      <c r="D94">
        <v>11</v>
      </c>
      <c r="E94">
        <v>7</v>
      </c>
      <c r="F94" t="s">
        <v>80</v>
      </c>
      <c r="G94" s="3" t="s">
        <v>81</v>
      </c>
      <c r="H94" s="3" t="s">
        <v>28</v>
      </c>
      <c r="I94" s="3">
        <v>3.2</v>
      </c>
      <c r="J94">
        <v>2.9</v>
      </c>
      <c r="L94" s="8"/>
      <c r="O94">
        <v>3</v>
      </c>
      <c r="P94" t="s">
        <v>34</v>
      </c>
      <c r="Q94" t="s">
        <v>35</v>
      </c>
      <c r="R94" t="s">
        <v>36</v>
      </c>
      <c r="S94" t="s">
        <v>51</v>
      </c>
      <c r="U94">
        <f t="shared" si="10"/>
        <v>1</v>
      </c>
      <c r="V94">
        <f t="shared" si="11"/>
        <v>1</v>
      </c>
      <c r="W94">
        <f t="shared" si="12"/>
        <v>1</v>
      </c>
      <c r="X94">
        <f t="shared" si="13"/>
        <v>2</v>
      </c>
      <c r="Y94">
        <f t="shared" si="14"/>
        <v>1.5</v>
      </c>
      <c r="Z94">
        <f t="shared" si="15"/>
        <v>4.8000000000000007</v>
      </c>
    </row>
    <row r="95" spans="1:26" x14ac:dyDescent="0.2">
      <c r="A95">
        <v>20200722</v>
      </c>
      <c r="B95">
        <v>2020</v>
      </c>
      <c r="C95">
        <v>7</v>
      </c>
      <c r="D95">
        <v>11</v>
      </c>
      <c r="E95">
        <v>7</v>
      </c>
      <c r="F95" t="s">
        <v>80</v>
      </c>
      <c r="G95" s="3" t="s">
        <v>81</v>
      </c>
      <c r="H95" s="3" t="s">
        <v>28</v>
      </c>
      <c r="I95" s="3">
        <v>3.2</v>
      </c>
      <c r="J95">
        <v>3</v>
      </c>
      <c r="L95" s="8"/>
      <c r="O95">
        <v>3</v>
      </c>
      <c r="P95" t="s">
        <v>34</v>
      </c>
      <c r="Q95" t="s">
        <v>35</v>
      </c>
      <c r="R95" t="s">
        <v>36</v>
      </c>
      <c r="S95" t="s">
        <v>51</v>
      </c>
      <c r="U95">
        <f t="shared" si="10"/>
        <v>1</v>
      </c>
      <c r="V95">
        <f t="shared" si="11"/>
        <v>1</v>
      </c>
      <c r="W95">
        <f t="shared" si="12"/>
        <v>1</v>
      </c>
      <c r="X95">
        <f t="shared" si="13"/>
        <v>2</v>
      </c>
      <c r="Y95">
        <f t="shared" si="14"/>
        <v>1.5</v>
      </c>
      <c r="Z95">
        <f t="shared" si="15"/>
        <v>4.8000000000000007</v>
      </c>
    </row>
    <row r="96" spans="1:26" x14ac:dyDescent="0.2">
      <c r="A96" s="3">
        <v>20200805</v>
      </c>
      <c r="B96" s="3">
        <v>2020</v>
      </c>
      <c r="C96" s="3">
        <v>11</v>
      </c>
      <c r="D96" s="3">
        <v>10</v>
      </c>
      <c r="E96" s="3">
        <v>8</v>
      </c>
      <c r="F96" s="3" t="s">
        <v>64</v>
      </c>
      <c r="G96" s="3" t="s">
        <v>81</v>
      </c>
      <c r="H96" s="3" t="s">
        <v>28</v>
      </c>
      <c r="I96" s="3">
        <v>3.2</v>
      </c>
      <c r="J96" s="3">
        <v>2.9</v>
      </c>
      <c r="K96" s="3"/>
      <c r="L96" s="4"/>
      <c r="M96" s="3"/>
      <c r="N96" s="3"/>
      <c r="O96">
        <v>3</v>
      </c>
      <c r="P96" t="s">
        <v>34</v>
      </c>
      <c r="Q96" t="s">
        <v>35</v>
      </c>
      <c r="R96" t="s">
        <v>36</v>
      </c>
      <c r="S96" t="s">
        <v>37</v>
      </c>
      <c r="U96">
        <f t="shared" si="10"/>
        <v>1</v>
      </c>
      <c r="V96">
        <f t="shared" si="11"/>
        <v>1</v>
      </c>
      <c r="W96">
        <f t="shared" si="12"/>
        <v>1</v>
      </c>
      <c r="X96">
        <f t="shared" si="13"/>
        <v>2</v>
      </c>
      <c r="Y96">
        <f t="shared" si="14"/>
        <v>1.5</v>
      </c>
      <c r="Z96">
        <f t="shared" si="15"/>
        <v>4.8000000000000007</v>
      </c>
    </row>
    <row r="97" spans="1:26" x14ac:dyDescent="0.2">
      <c r="A97">
        <v>20200722</v>
      </c>
      <c r="B97">
        <v>2020</v>
      </c>
      <c r="C97">
        <v>7</v>
      </c>
      <c r="D97">
        <v>11</v>
      </c>
      <c r="E97">
        <v>7</v>
      </c>
      <c r="F97" t="s">
        <v>80</v>
      </c>
      <c r="G97" s="3" t="s">
        <v>81</v>
      </c>
      <c r="H97" s="3" t="s">
        <v>28</v>
      </c>
      <c r="I97">
        <v>3.1</v>
      </c>
      <c r="J97">
        <v>2.9</v>
      </c>
      <c r="L97" s="8"/>
      <c r="O97">
        <v>3</v>
      </c>
      <c r="P97" t="s">
        <v>34</v>
      </c>
      <c r="Q97" t="s">
        <v>35</v>
      </c>
      <c r="R97" t="s">
        <v>36</v>
      </c>
      <c r="S97" t="s">
        <v>51</v>
      </c>
      <c r="U97">
        <f t="shared" si="10"/>
        <v>1</v>
      </c>
      <c r="V97">
        <f t="shared" si="11"/>
        <v>1</v>
      </c>
      <c r="W97">
        <f t="shared" si="12"/>
        <v>1</v>
      </c>
      <c r="X97">
        <f t="shared" si="13"/>
        <v>2</v>
      </c>
      <c r="Y97">
        <f t="shared" si="14"/>
        <v>1.5</v>
      </c>
      <c r="Z97">
        <f t="shared" si="15"/>
        <v>4.6500000000000004</v>
      </c>
    </row>
    <row r="98" spans="1:26" x14ac:dyDescent="0.2">
      <c r="A98" s="3">
        <v>20200819</v>
      </c>
      <c r="B98" s="3">
        <v>2020</v>
      </c>
      <c r="C98" s="3">
        <v>12</v>
      </c>
      <c r="D98" s="3">
        <v>1</v>
      </c>
      <c r="E98" s="3">
        <v>8</v>
      </c>
      <c r="F98" s="3" t="s">
        <v>126</v>
      </c>
      <c r="G98" s="3" t="s">
        <v>81</v>
      </c>
      <c r="H98" s="3" t="s">
        <v>28</v>
      </c>
      <c r="I98" s="3">
        <v>3.1</v>
      </c>
      <c r="J98" s="3">
        <v>2.7</v>
      </c>
      <c r="K98" s="3"/>
      <c r="L98" s="4"/>
      <c r="M98" s="3"/>
      <c r="N98" s="3"/>
      <c r="O98">
        <v>3</v>
      </c>
      <c r="P98" t="s">
        <v>29</v>
      </c>
      <c r="Q98" t="s">
        <v>30</v>
      </c>
      <c r="R98" t="s">
        <v>42</v>
      </c>
      <c r="S98" t="s">
        <v>59</v>
      </c>
      <c r="U98">
        <f t="shared" si="10"/>
        <v>1</v>
      </c>
      <c r="V98">
        <f t="shared" si="11"/>
        <v>1</v>
      </c>
      <c r="W98">
        <f t="shared" si="12"/>
        <v>1</v>
      </c>
      <c r="X98">
        <f t="shared" si="13"/>
        <v>2</v>
      </c>
      <c r="Y98">
        <f t="shared" si="14"/>
        <v>1.5</v>
      </c>
      <c r="Z98">
        <f t="shared" si="15"/>
        <v>4.6500000000000004</v>
      </c>
    </row>
    <row r="99" spans="1:26" x14ac:dyDescent="0.2">
      <c r="A99" s="3">
        <v>20200819</v>
      </c>
      <c r="B99" s="3">
        <v>2020</v>
      </c>
      <c r="C99" s="3">
        <v>12</v>
      </c>
      <c r="D99" s="3">
        <v>1</v>
      </c>
      <c r="E99" s="3">
        <v>8</v>
      </c>
      <c r="F99" s="3" t="s">
        <v>126</v>
      </c>
      <c r="G99" s="3" t="s">
        <v>81</v>
      </c>
      <c r="H99" s="3" t="s">
        <v>28</v>
      </c>
      <c r="I99" s="3">
        <v>3.1</v>
      </c>
      <c r="J99" s="3">
        <v>2.7</v>
      </c>
      <c r="K99" s="3"/>
      <c r="L99" s="4"/>
      <c r="M99" s="3"/>
      <c r="N99" s="3"/>
      <c r="O99">
        <v>3</v>
      </c>
      <c r="P99" t="s">
        <v>29</v>
      </c>
      <c r="Q99" t="s">
        <v>30</v>
      </c>
      <c r="R99" t="s">
        <v>42</v>
      </c>
      <c r="S99" t="s">
        <v>59</v>
      </c>
      <c r="U99">
        <f t="shared" si="10"/>
        <v>1</v>
      </c>
      <c r="V99">
        <f t="shared" si="11"/>
        <v>1</v>
      </c>
      <c r="W99">
        <f t="shared" si="12"/>
        <v>1</v>
      </c>
      <c r="X99">
        <f t="shared" si="13"/>
        <v>2</v>
      </c>
      <c r="Y99">
        <f t="shared" si="14"/>
        <v>1.5</v>
      </c>
      <c r="Z99">
        <f t="shared" si="15"/>
        <v>4.6500000000000004</v>
      </c>
    </row>
    <row r="100" spans="1:26" x14ac:dyDescent="0.2">
      <c r="A100" s="3">
        <v>20200819</v>
      </c>
      <c r="B100" s="3">
        <v>2020</v>
      </c>
      <c r="C100" s="3">
        <v>12</v>
      </c>
      <c r="D100" s="3">
        <v>1</v>
      </c>
      <c r="E100" s="3">
        <v>8</v>
      </c>
      <c r="F100" s="3" t="s">
        <v>126</v>
      </c>
      <c r="G100" s="3" t="s">
        <v>81</v>
      </c>
      <c r="H100" s="3" t="s">
        <v>28</v>
      </c>
      <c r="I100" s="3">
        <v>3.1</v>
      </c>
      <c r="J100" s="3">
        <v>2.7</v>
      </c>
      <c r="K100" s="3"/>
      <c r="L100" s="4"/>
      <c r="M100" s="3"/>
      <c r="N100" s="3"/>
      <c r="O100">
        <v>3</v>
      </c>
      <c r="P100" t="s">
        <v>29</v>
      </c>
      <c r="Q100" t="s">
        <v>30</v>
      </c>
      <c r="R100" t="s">
        <v>42</v>
      </c>
      <c r="S100" t="s">
        <v>59</v>
      </c>
      <c r="U100">
        <f t="shared" si="10"/>
        <v>1</v>
      </c>
      <c r="V100">
        <f t="shared" si="11"/>
        <v>1</v>
      </c>
      <c r="W100">
        <f t="shared" si="12"/>
        <v>1</v>
      </c>
      <c r="X100">
        <f t="shared" si="13"/>
        <v>2</v>
      </c>
      <c r="Y100">
        <f t="shared" si="14"/>
        <v>1.5</v>
      </c>
      <c r="Z100">
        <f t="shared" si="15"/>
        <v>4.6500000000000004</v>
      </c>
    </row>
    <row r="101" spans="1:26" x14ac:dyDescent="0.2">
      <c r="A101" s="3">
        <v>20200805</v>
      </c>
      <c r="B101" s="3">
        <v>2020</v>
      </c>
      <c r="C101" s="3">
        <v>11</v>
      </c>
      <c r="D101" s="3">
        <v>10</v>
      </c>
      <c r="E101" s="3">
        <v>8</v>
      </c>
      <c r="F101" s="3" t="s">
        <v>64</v>
      </c>
      <c r="G101" s="3" t="s">
        <v>81</v>
      </c>
      <c r="H101" s="3" t="s">
        <v>28</v>
      </c>
      <c r="I101" s="3">
        <v>3</v>
      </c>
      <c r="J101" s="3">
        <v>2.7</v>
      </c>
      <c r="K101" s="3"/>
      <c r="L101" s="4"/>
      <c r="M101" s="3"/>
      <c r="N101" s="3"/>
      <c r="O101">
        <v>3</v>
      </c>
      <c r="P101" t="s">
        <v>34</v>
      </c>
      <c r="Q101" t="s">
        <v>35</v>
      </c>
      <c r="R101" t="s">
        <v>36</v>
      </c>
      <c r="S101" t="s">
        <v>37</v>
      </c>
      <c r="U101">
        <f t="shared" si="10"/>
        <v>1</v>
      </c>
      <c r="V101">
        <f t="shared" si="11"/>
        <v>1</v>
      </c>
      <c r="W101">
        <f t="shared" si="12"/>
        <v>1</v>
      </c>
      <c r="X101">
        <f t="shared" si="13"/>
        <v>2</v>
      </c>
      <c r="Y101">
        <f t="shared" si="14"/>
        <v>1.5</v>
      </c>
      <c r="Z101">
        <f t="shared" si="15"/>
        <v>4.5</v>
      </c>
    </row>
    <row r="102" spans="1:26" x14ac:dyDescent="0.2">
      <c r="A102">
        <v>20200722</v>
      </c>
      <c r="B102">
        <v>2020</v>
      </c>
      <c r="C102" s="9">
        <v>13</v>
      </c>
      <c r="D102">
        <v>9</v>
      </c>
      <c r="E102">
        <v>7</v>
      </c>
      <c r="F102" t="s">
        <v>86</v>
      </c>
      <c r="G102" s="3" t="s">
        <v>81</v>
      </c>
      <c r="H102" s="3" t="s">
        <v>28</v>
      </c>
      <c r="I102">
        <v>3</v>
      </c>
      <c r="J102">
        <v>2.8</v>
      </c>
      <c r="L102" s="8"/>
      <c r="O102">
        <v>7</v>
      </c>
      <c r="P102" t="s">
        <v>34</v>
      </c>
      <c r="Q102" t="s">
        <v>35</v>
      </c>
      <c r="R102" t="s">
        <v>31</v>
      </c>
      <c r="S102" t="s">
        <v>87</v>
      </c>
      <c r="U102">
        <f t="shared" si="10"/>
        <v>1</v>
      </c>
      <c r="V102">
        <f t="shared" si="11"/>
        <v>1</v>
      </c>
      <c r="W102">
        <f t="shared" si="12"/>
        <v>1</v>
      </c>
      <c r="X102">
        <f t="shared" si="13"/>
        <v>2</v>
      </c>
      <c r="Y102">
        <f t="shared" si="14"/>
        <v>1.5</v>
      </c>
      <c r="Z102">
        <f t="shared" si="15"/>
        <v>4.5</v>
      </c>
    </row>
    <row r="103" spans="1:26" x14ac:dyDescent="0.2">
      <c r="A103" s="3">
        <v>20200805</v>
      </c>
      <c r="B103" s="3">
        <v>2020</v>
      </c>
      <c r="C103" s="3">
        <v>10</v>
      </c>
      <c r="D103" s="3">
        <v>2</v>
      </c>
      <c r="E103" s="3">
        <v>8</v>
      </c>
      <c r="F103" s="3" t="s">
        <v>134</v>
      </c>
      <c r="G103" s="3" t="s">
        <v>81</v>
      </c>
      <c r="H103" s="3" t="s">
        <v>28</v>
      </c>
      <c r="I103" s="3">
        <v>2.9</v>
      </c>
      <c r="J103" s="3">
        <v>2.7</v>
      </c>
      <c r="K103" s="3"/>
      <c r="L103" s="4"/>
      <c r="M103" s="3"/>
      <c r="N103" s="3"/>
      <c r="O103">
        <v>7</v>
      </c>
      <c r="P103" t="s">
        <v>29</v>
      </c>
      <c r="Q103" t="s">
        <v>30</v>
      </c>
      <c r="R103" t="s">
        <v>31</v>
      </c>
      <c r="S103" t="s">
        <v>46</v>
      </c>
      <c r="U103">
        <f t="shared" si="10"/>
        <v>1</v>
      </c>
      <c r="V103">
        <f t="shared" si="11"/>
        <v>1</v>
      </c>
      <c r="W103">
        <f t="shared" si="12"/>
        <v>1</v>
      </c>
      <c r="X103">
        <f t="shared" si="13"/>
        <v>2</v>
      </c>
      <c r="Y103">
        <f t="shared" si="14"/>
        <v>1.5</v>
      </c>
      <c r="Z103">
        <f t="shared" si="15"/>
        <v>4.3499999999999996</v>
      </c>
    </row>
    <row r="104" spans="1:26" x14ac:dyDescent="0.2">
      <c r="A104" s="3">
        <v>20200916</v>
      </c>
      <c r="B104" s="3">
        <v>2020</v>
      </c>
      <c r="C104">
        <v>11</v>
      </c>
      <c r="D104">
        <v>10</v>
      </c>
      <c r="E104" s="3">
        <v>9</v>
      </c>
      <c r="F104" s="3" t="s">
        <v>61</v>
      </c>
      <c r="G104" s="3" t="s">
        <v>73</v>
      </c>
      <c r="H104" s="3" t="s">
        <v>28</v>
      </c>
      <c r="I104" s="3">
        <v>9.6</v>
      </c>
      <c r="J104" s="3">
        <v>9.1</v>
      </c>
      <c r="K104" s="3"/>
      <c r="L104" s="3"/>
      <c r="M104" s="3"/>
      <c r="N104" s="3"/>
      <c r="O104">
        <v>3</v>
      </c>
      <c r="P104" t="s">
        <v>34</v>
      </c>
      <c r="Q104" t="s">
        <v>35</v>
      </c>
      <c r="R104" t="s">
        <v>36</v>
      </c>
      <c r="S104" t="s">
        <v>37</v>
      </c>
      <c r="U104">
        <f t="shared" si="10"/>
        <v>1.5</v>
      </c>
      <c r="V104">
        <f t="shared" si="11"/>
        <v>1.5</v>
      </c>
      <c r="W104">
        <f t="shared" si="12"/>
        <v>1</v>
      </c>
      <c r="X104">
        <f t="shared" si="13"/>
        <v>2.5</v>
      </c>
      <c r="Y104">
        <f t="shared" si="14"/>
        <v>1.5</v>
      </c>
      <c r="Z104">
        <f t="shared" si="15"/>
        <v>14.399999999999999</v>
      </c>
    </row>
    <row r="105" spans="1:26" x14ac:dyDescent="0.2">
      <c r="A105" s="3">
        <v>20200819</v>
      </c>
      <c r="B105" s="3">
        <v>2020</v>
      </c>
      <c r="C105" s="9">
        <v>9</v>
      </c>
      <c r="D105" s="3">
        <v>3</v>
      </c>
      <c r="E105" s="3">
        <v>8</v>
      </c>
      <c r="F105" s="3" t="s">
        <v>122</v>
      </c>
      <c r="G105" s="3" t="s">
        <v>73</v>
      </c>
      <c r="H105" s="3" t="s">
        <v>28</v>
      </c>
      <c r="I105" s="3">
        <v>9</v>
      </c>
      <c r="J105" s="3">
        <v>8.5</v>
      </c>
      <c r="K105" s="3"/>
      <c r="L105" s="4"/>
      <c r="M105" s="3"/>
      <c r="N105" s="3"/>
      <c r="O105">
        <v>3</v>
      </c>
      <c r="P105" t="s">
        <v>29</v>
      </c>
      <c r="Q105" t="s">
        <v>30</v>
      </c>
      <c r="R105" t="s">
        <v>36</v>
      </c>
      <c r="S105" t="s">
        <v>96</v>
      </c>
      <c r="U105">
        <f t="shared" si="10"/>
        <v>1.5</v>
      </c>
      <c r="V105">
        <f t="shared" si="11"/>
        <v>1.5</v>
      </c>
      <c r="W105">
        <f t="shared" si="12"/>
        <v>1</v>
      </c>
      <c r="X105">
        <f t="shared" si="13"/>
        <v>2.5</v>
      </c>
      <c r="Y105">
        <f t="shared" si="14"/>
        <v>1.5</v>
      </c>
      <c r="Z105">
        <f t="shared" si="15"/>
        <v>13.5</v>
      </c>
    </row>
    <row r="106" spans="1:26" x14ac:dyDescent="0.2">
      <c r="A106" s="3">
        <v>20200916</v>
      </c>
      <c r="B106" s="3">
        <v>2020</v>
      </c>
      <c r="C106">
        <v>11</v>
      </c>
      <c r="D106">
        <v>10</v>
      </c>
      <c r="E106" s="3">
        <v>9</v>
      </c>
      <c r="F106" s="3" t="s">
        <v>61</v>
      </c>
      <c r="G106" s="3" t="s">
        <v>73</v>
      </c>
      <c r="H106" s="3" t="s">
        <v>28</v>
      </c>
      <c r="I106" s="3">
        <v>9</v>
      </c>
      <c r="J106" s="3">
        <v>8.5</v>
      </c>
      <c r="K106" s="3"/>
      <c r="L106" s="3"/>
      <c r="M106" s="3"/>
      <c r="N106" s="3"/>
      <c r="O106">
        <v>3</v>
      </c>
      <c r="P106" t="s">
        <v>34</v>
      </c>
      <c r="Q106" t="s">
        <v>35</v>
      </c>
      <c r="R106" t="s">
        <v>36</v>
      </c>
      <c r="S106" t="s">
        <v>37</v>
      </c>
      <c r="U106">
        <f t="shared" si="10"/>
        <v>1.5</v>
      </c>
      <c r="V106">
        <f t="shared" si="11"/>
        <v>1.5</v>
      </c>
      <c r="W106">
        <f t="shared" si="12"/>
        <v>1</v>
      </c>
      <c r="X106">
        <f t="shared" si="13"/>
        <v>2.5</v>
      </c>
      <c r="Y106">
        <f t="shared" si="14"/>
        <v>1.5</v>
      </c>
      <c r="Z106">
        <f t="shared" si="15"/>
        <v>13.5</v>
      </c>
    </row>
    <row r="107" spans="1:26" x14ac:dyDescent="0.2">
      <c r="A107" s="3">
        <v>20200916</v>
      </c>
      <c r="B107" s="3">
        <v>2020</v>
      </c>
      <c r="C107">
        <v>11</v>
      </c>
      <c r="D107">
        <v>10</v>
      </c>
      <c r="E107" s="3">
        <v>9</v>
      </c>
      <c r="F107" s="3" t="s">
        <v>61</v>
      </c>
      <c r="G107" s="3" t="s">
        <v>73</v>
      </c>
      <c r="H107" s="3" t="s">
        <v>28</v>
      </c>
      <c r="I107" s="3">
        <v>8.9</v>
      </c>
      <c r="J107" s="3">
        <v>8.4</v>
      </c>
      <c r="K107" s="3"/>
      <c r="L107" s="3"/>
      <c r="M107" s="3"/>
      <c r="N107" s="3"/>
      <c r="O107">
        <v>3</v>
      </c>
      <c r="P107" t="s">
        <v>34</v>
      </c>
      <c r="Q107" t="s">
        <v>35</v>
      </c>
      <c r="R107" t="s">
        <v>36</v>
      </c>
      <c r="S107" t="s">
        <v>37</v>
      </c>
      <c r="U107">
        <f t="shared" si="10"/>
        <v>1.5</v>
      </c>
      <c r="V107">
        <f t="shared" si="11"/>
        <v>1.5</v>
      </c>
      <c r="W107">
        <f t="shared" si="12"/>
        <v>1</v>
      </c>
      <c r="X107">
        <f t="shared" si="13"/>
        <v>2.5</v>
      </c>
      <c r="Y107">
        <f t="shared" si="14"/>
        <v>1.5</v>
      </c>
      <c r="Z107">
        <f t="shared" si="15"/>
        <v>13.350000000000001</v>
      </c>
    </row>
    <row r="108" spans="1:26" x14ac:dyDescent="0.2">
      <c r="A108" s="3">
        <v>20200916</v>
      </c>
      <c r="B108" s="3">
        <v>2020</v>
      </c>
      <c r="C108">
        <v>11</v>
      </c>
      <c r="D108">
        <v>10</v>
      </c>
      <c r="E108" s="3">
        <v>9</v>
      </c>
      <c r="F108" s="3" t="s">
        <v>61</v>
      </c>
      <c r="G108" s="3" t="s">
        <v>73</v>
      </c>
      <c r="H108" s="3" t="s">
        <v>28</v>
      </c>
      <c r="I108" s="3">
        <v>8.9</v>
      </c>
      <c r="J108" s="3">
        <v>8.4</v>
      </c>
      <c r="K108" s="3"/>
      <c r="L108" s="3"/>
      <c r="M108" s="3"/>
      <c r="N108" s="3"/>
      <c r="O108">
        <v>3</v>
      </c>
      <c r="P108" t="s">
        <v>34</v>
      </c>
      <c r="Q108" t="s">
        <v>35</v>
      </c>
      <c r="R108" t="s">
        <v>36</v>
      </c>
      <c r="S108" t="s">
        <v>37</v>
      </c>
      <c r="U108">
        <f t="shared" si="10"/>
        <v>1.5</v>
      </c>
      <c r="V108">
        <f t="shared" si="11"/>
        <v>1.5</v>
      </c>
      <c r="W108">
        <f t="shared" si="12"/>
        <v>1</v>
      </c>
      <c r="X108">
        <f t="shared" si="13"/>
        <v>2.5</v>
      </c>
      <c r="Y108">
        <f t="shared" si="14"/>
        <v>1.5</v>
      </c>
      <c r="Z108">
        <f t="shared" si="15"/>
        <v>13.350000000000001</v>
      </c>
    </row>
    <row r="109" spans="1:26" x14ac:dyDescent="0.2">
      <c r="A109" s="3">
        <v>20200902</v>
      </c>
      <c r="B109" s="3">
        <v>2020</v>
      </c>
      <c r="C109">
        <v>11</v>
      </c>
      <c r="D109">
        <v>10</v>
      </c>
      <c r="E109" s="3">
        <v>9</v>
      </c>
      <c r="F109" s="3" t="s">
        <v>33</v>
      </c>
      <c r="G109" s="3" t="s">
        <v>73</v>
      </c>
      <c r="H109" s="3" t="s">
        <v>28</v>
      </c>
      <c r="I109" s="3">
        <v>8.6</v>
      </c>
      <c r="J109" s="3">
        <v>8.1999999999999993</v>
      </c>
      <c r="K109" s="3"/>
      <c r="L109" s="4"/>
      <c r="M109" s="3"/>
      <c r="N109" s="3"/>
      <c r="O109">
        <v>3</v>
      </c>
      <c r="P109" t="s">
        <v>34</v>
      </c>
      <c r="Q109" t="s">
        <v>35</v>
      </c>
      <c r="R109" t="s">
        <v>36</v>
      </c>
      <c r="S109" t="s">
        <v>37</v>
      </c>
      <c r="U109">
        <f t="shared" si="10"/>
        <v>1.5</v>
      </c>
      <c r="V109">
        <f t="shared" si="11"/>
        <v>1.5</v>
      </c>
      <c r="W109">
        <f t="shared" si="12"/>
        <v>1</v>
      </c>
      <c r="X109">
        <f t="shared" si="13"/>
        <v>2.5</v>
      </c>
      <c r="Y109">
        <f t="shared" si="14"/>
        <v>1.5</v>
      </c>
      <c r="Z109">
        <f t="shared" si="15"/>
        <v>12.899999999999999</v>
      </c>
    </row>
    <row r="110" spans="1:26" x14ac:dyDescent="0.2">
      <c r="A110" s="3">
        <v>20200902</v>
      </c>
      <c r="B110" s="3">
        <v>2020</v>
      </c>
      <c r="C110">
        <v>11</v>
      </c>
      <c r="D110">
        <v>10</v>
      </c>
      <c r="E110" s="3">
        <v>9</v>
      </c>
      <c r="F110" s="3" t="s">
        <v>33</v>
      </c>
      <c r="G110" s="3" t="s">
        <v>73</v>
      </c>
      <c r="H110" s="3" t="s">
        <v>28</v>
      </c>
      <c r="I110" s="3">
        <v>8.5</v>
      </c>
      <c r="J110" s="3">
        <v>8</v>
      </c>
      <c r="K110" s="3"/>
      <c r="L110" s="4"/>
      <c r="M110" s="3"/>
      <c r="N110" s="3"/>
      <c r="O110">
        <v>3</v>
      </c>
      <c r="P110" t="s">
        <v>34</v>
      </c>
      <c r="Q110" t="s">
        <v>35</v>
      </c>
      <c r="R110" t="s">
        <v>36</v>
      </c>
      <c r="S110" t="s">
        <v>37</v>
      </c>
      <c r="U110">
        <f t="shared" si="10"/>
        <v>1.5</v>
      </c>
      <c r="V110">
        <f t="shared" si="11"/>
        <v>1.5</v>
      </c>
      <c r="W110">
        <f t="shared" si="12"/>
        <v>1</v>
      </c>
      <c r="X110">
        <f t="shared" si="13"/>
        <v>2.5</v>
      </c>
      <c r="Y110">
        <f t="shared" si="14"/>
        <v>1.5</v>
      </c>
      <c r="Z110">
        <f t="shared" si="15"/>
        <v>12.75</v>
      </c>
    </row>
    <row r="111" spans="1:26" x14ac:dyDescent="0.2">
      <c r="A111" s="3">
        <v>20200902</v>
      </c>
      <c r="B111" s="3">
        <v>2020</v>
      </c>
      <c r="C111">
        <v>11</v>
      </c>
      <c r="D111">
        <v>10</v>
      </c>
      <c r="E111" s="3">
        <v>9</v>
      </c>
      <c r="F111" s="3" t="s">
        <v>33</v>
      </c>
      <c r="G111" s="3" t="s">
        <v>73</v>
      </c>
      <c r="H111" s="3" t="s">
        <v>28</v>
      </c>
      <c r="I111" s="3">
        <v>8.5</v>
      </c>
      <c r="J111" s="3">
        <v>8</v>
      </c>
      <c r="K111" s="3"/>
      <c r="L111" s="4"/>
      <c r="M111" s="3"/>
      <c r="N111" s="3"/>
      <c r="O111">
        <v>3</v>
      </c>
      <c r="P111" t="s">
        <v>34</v>
      </c>
      <c r="Q111" t="s">
        <v>35</v>
      </c>
      <c r="R111" t="s">
        <v>36</v>
      </c>
      <c r="S111" t="s">
        <v>37</v>
      </c>
      <c r="U111">
        <f t="shared" si="10"/>
        <v>1.5</v>
      </c>
      <c r="V111">
        <f t="shared" si="11"/>
        <v>1.5</v>
      </c>
      <c r="W111">
        <f t="shared" si="12"/>
        <v>1</v>
      </c>
      <c r="X111">
        <f t="shared" si="13"/>
        <v>2.5</v>
      </c>
      <c r="Y111">
        <f t="shared" si="14"/>
        <v>1.5</v>
      </c>
      <c r="Z111">
        <f t="shared" si="15"/>
        <v>12.75</v>
      </c>
    </row>
    <row r="112" spans="1:26" x14ac:dyDescent="0.2">
      <c r="A112" s="3">
        <v>20200902</v>
      </c>
      <c r="B112" s="3">
        <v>2020</v>
      </c>
      <c r="C112">
        <v>11</v>
      </c>
      <c r="D112">
        <v>10</v>
      </c>
      <c r="E112" s="3">
        <v>9</v>
      </c>
      <c r="F112" s="3" t="s">
        <v>33</v>
      </c>
      <c r="G112" s="3" t="s">
        <v>73</v>
      </c>
      <c r="H112" s="3" t="s">
        <v>28</v>
      </c>
      <c r="I112" s="3">
        <v>8.3000000000000007</v>
      </c>
      <c r="J112" s="3">
        <v>7.8</v>
      </c>
      <c r="K112" s="3"/>
      <c r="L112" s="4"/>
      <c r="M112" s="3"/>
      <c r="N112" s="3"/>
      <c r="O112">
        <v>3</v>
      </c>
      <c r="P112" t="s">
        <v>34</v>
      </c>
      <c r="Q112" t="s">
        <v>35</v>
      </c>
      <c r="R112" t="s">
        <v>36</v>
      </c>
      <c r="S112" t="s">
        <v>37</v>
      </c>
      <c r="U112">
        <f t="shared" si="10"/>
        <v>1.5</v>
      </c>
      <c r="V112">
        <f t="shared" si="11"/>
        <v>1.5</v>
      </c>
      <c r="W112">
        <f t="shared" si="12"/>
        <v>1</v>
      </c>
      <c r="X112">
        <f t="shared" si="13"/>
        <v>2.5</v>
      </c>
      <c r="Y112">
        <f t="shared" si="14"/>
        <v>1.5</v>
      </c>
      <c r="Z112">
        <f t="shared" si="15"/>
        <v>12.450000000000001</v>
      </c>
    </row>
    <row r="113" spans="1:26" x14ac:dyDescent="0.2">
      <c r="A113" s="3">
        <v>20200916</v>
      </c>
      <c r="B113" s="3">
        <v>2020</v>
      </c>
      <c r="C113">
        <v>11</v>
      </c>
      <c r="D113">
        <v>10</v>
      </c>
      <c r="E113" s="3">
        <v>9</v>
      </c>
      <c r="F113" s="3" t="s">
        <v>61</v>
      </c>
      <c r="G113" s="3" t="s">
        <v>73</v>
      </c>
      <c r="H113" s="3" t="s">
        <v>28</v>
      </c>
      <c r="I113" s="3">
        <v>8.3000000000000007</v>
      </c>
      <c r="J113" s="3">
        <v>8</v>
      </c>
      <c r="K113" s="3"/>
      <c r="L113" s="3"/>
      <c r="M113" s="3"/>
      <c r="N113" s="3"/>
      <c r="O113">
        <v>3</v>
      </c>
      <c r="P113" t="s">
        <v>34</v>
      </c>
      <c r="Q113" t="s">
        <v>35</v>
      </c>
      <c r="R113" t="s">
        <v>36</v>
      </c>
      <c r="S113" t="s">
        <v>37</v>
      </c>
      <c r="U113">
        <f t="shared" si="10"/>
        <v>1.5</v>
      </c>
      <c r="V113">
        <f t="shared" si="11"/>
        <v>1.5</v>
      </c>
      <c r="W113">
        <f t="shared" si="12"/>
        <v>1</v>
      </c>
      <c r="X113">
        <f t="shared" si="13"/>
        <v>2.5</v>
      </c>
      <c r="Y113">
        <f t="shared" si="14"/>
        <v>1.5</v>
      </c>
      <c r="Z113">
        <f t="shared" si="15"/>
        <v>12.450000000000001</v>
      </c>
    </row>
    <row r="114" spans="1:26" x14ac:dyDescent="0.2">
      <c r="A114" s="3">
        <v>20200916</v>
      </c>
      <c r="B114" s="3">
        <v>2020</v>
      </c>
      <c r="C114">
        <v>2</v>
      </c>
      <c r="D114">
        <v>7</v>
      </c>
      <c r="E114" s="3">
        <v>9</v>
      </c>
      <c r="F114" s="3" t="s">
        <v>102</v>
      </c>
      <c r="G114" s="3" t="s">
        <v>73</v>
      </c>
      <c r="H114" s="3" t="s">
        <v>28</v>
      </c>
      <c r="I114" s="3">
        <v>8.1999999999999993</v>
      </c>
      <c r="J114" s="3">
        <v>7.8</v>
      </c>
      <c r="K114" s="3"/>
      <c r="L114" s="3"/>
      <c r="M114" s="3"/>
      <c r="N114" s="3"/>
      <c r="O114">
        <v>3</v>
      </c>
      <c r="P114" t="s">
        <v>34</v>
      </c>
      <c r="Q114" t="s">
        <v>35</v>
      </c>
      <c r="R114" t="s">
        <v>36</v>
      </c>
      <c r="S114" t="s">
        <v>93</v>
      </c>
      <c r="U114">
        <f t="shared" si="10"/>
        <v>1.5</v>
      </c>
      <c r="V114">
        <f t="shared" si="11"/>
        <v>1.5</v>
      </c>
      <c r="W114">
        <f t="shared" si="12"/>
        <v>1</v>
      </c>
      <c r="X114">
        <f t="shared" si="13"/>
        <v>2.5</v>
      </c>
      <c r="Y114">
        <f t="shared" si="14"/>
        <v>1.5</v>
      </c>
      <c r="Z114">
        <f t="shared" si="15"/>
        <v>12.299999999999999</v>
      </c>
    </row>
    <row r="115" spans="1:26" x14ac:dyDescent="0.2">
      <c r="A115" s="3">
        <v>20200902</v>
      </c>
      <c r="B115" s="3">
        <v>2020</v>
      </c>
      <c r="C115">
        <v>11</v>
      </c>
      <c r="D115">
        <v>10</v>
      </c>
      <c r="E115" s="3">
        <v>9</v>
      </c>
      <c r="F115" s="3" t="s">
        <v>33</v>
      </c>
      <c r="G115" s="3" t="s">
        <v>73</v>
      </c>
      <c r="H115" s="3" t="s">
        <v>28</v>
      </c>
      <c r="I115" s="3">
        <v>8.1</v>
      </c>
      <c r="J115" s="3">
        <v>7.6</v>
      </c>
      <c r="K115" s="3"/>
      <c r="L115" s="4"/>
      <c r="M115" s="3"/>
      <c r="N115" s="3"/>
      <c r="O115">
        <v>3</v>
      </c>
      <c r="P115" t="s">
        <v>34</v>
      </c>
      <c r="Q115" t="s">
        <v>35</v>
      </c>
      <c r="R115" t="s">
        <v>36</v>
      </c>
      <c r="S115" t="s">
        <v>37</v>
      </c>
      <c r="U115">
        <f t="shared" si="10"/>
        <v>1.5</v>
      </c>
      <c r="V115">
        <f t="shared" si="11"/>
        <v>1.5</v>
      </c>
      <c r="W115">
        <f t="shared" si="12"/>
        <v>1</v>
      </c>
      <c r="X115">
        <f t="shared" si="13"/>
        <v>2.5</v>
      </c>
      <c r="Y115">
        <f t="shared" si="14"/>
        <v>1.5</v>
      </c>
      <c r="Z115">
        <f t="shared" si="15"/>
        <v>12.149999999999999</v>
      </c>
    </row>
    <row r="116" spans="1:26" x14ac:dyDescent="0.2">
      <c r="A116" s="3">
        <v>20200916</v>
      </c>
      <c r="B116" s="3">
        <v>2020</v>
      </c>
      <c r="C116">
        <v>11</v>
      </c>
      <c r="D116">
        <v>10</v>
      </c>
      <c r="E116" s="3">
        <v>9</v>
      </c>
      <c r="F116" s="3" t="s">
        <v>61</v>
      </c>
      <c r="G116" s="3" t="s">
        <v>73</v>
      </c>
      <c r="H116" s="3" t="s">
        <v>28</v>
      </c>
      <c r="I116" s="3">
        <v>8.1</v>
      </c>
      <c r="J116" s="3">
        <v>7.7</v>
      </c>
      <c r="K116" s="3"/>
      <c r="L116" s="3"/>
      <c r="M116" s="3"/>
      <c r="N116" s="3"/>
      <c r="O116">
        <v>3</v>
      </c>
      <c r="P116" t="s">
        <v>34</v>
      </c>
      <c r="Q116" t="s">
        <v>35</v>
      </c>
      <c r="R116" t="s">
        <v>36</v>
      </c>
      <c r="S116" t="s">
        <v>37</v>
      </c>
      <c r="U116">
        <f t="shared" si="10"/>
        <v>1.5</v>
      </c>
      <c r="V116">
        <f t="shared" si="11"/>
        <v>1.5</v>
      </c>
      <c r="W116">
        <f t="shared" si="12"/>
        <v>1</v>
      </c>
      <c r="X116">
        <f t="shared" si="13"/>
        <v>2.5</v>
      </c>
      <c r="Y116">
        <f t="shared" si="14"/>
        <v>1.5</v>
      </c>
      <c r="Z116">
        <f t="shared" si="15"/>
        <v>12.149999999999999</v>
      </c>
    </row>
    <row r="117" spans="1:26" x14ac:dyDescent="0.2">
      <c r="A117" s="3">
        <v>20200916</v>
      </c>
      <c r="B117" s="3">
        <v>2020</v>
      </c>
      <c r="C117">
        <v>11</v>
      </c>
      <c r="D117">
        <v>10</v>
      </c>
      <c r="E117" s="3">
        <v>9</v>
      </c>
      <c r="F117" s="3" t="s">
        <v>61</v>
      </c>
      <c r="G117" s="3" t="s">
        <v>73</v>
      </c>
      <c r="H117" s="3" t="s">
        <v>28</v>
      </c>
      <c r="I117" s="3">
        <v>8</v>
      </c>
      <c r="J117" s="3">
        <v>7.5</v>
      </c>
      <c r="K117" s="3"/>
      <c r="L117" s="3"/>
      <c r="M117" s="3"/>
      <c r="N117" s="3"/>
      <c r="O117">
        <v>3</v>
      </c>
      <c r="P117" t="s">
        <v>34</v>
      </c>
      <c r="Q117" t="s">
        <v>35</v>
      </c>
      <c r="R117" t="s">
        <v>36</v>
      </c>
      <c r="S117" t="s">
        <v>37</v>
      </c>
      <c r="U117">
        <f t="shared" si="10"/>
        <v>1.5</v>
      </c>
      <c r="V117">
        <f t="shared" si="11"/>
        <v>1.5</v>
      </c>
      <c r="W117">
        <f t="shared" si="12"/>
        <v>1</v>
      </c>
      <c r="X117">
        <f t="shared" si="13"/>
        <v>2.5</v>
      </c>
      <c r="Y117">
        <f t="shared" si="14"/>
        <v>1.5</v>
      </c>
      <c r="Z117">
        <f t="shared" si="15"/>
        <v>12</v>
      </c>
    </row>
    <row r="118" spans="1:26" x14ac:dyDescent="0.2">
      <c r="A118" s="3">
        <v>20200805</v>
      </c>
      <c r="B118" s="3">
        <v>2020</v>
      </c>
      <c r="C118" s="3">
        <v>13</v>
      </c>
      <c r="D118" s="3">
        <v>9</v>
      </c>
      <c r="E118" s="3">
        <v>8</v>
      </c>
      <c r="F118" s="3" t="s">
        <v>88</v>
      </c>
      <c r="G118" s="3" t="s">
        <v>73</v>
      </c>
      <c r="H118" s="3" t="s">
        <v>28</v>
      </c>
      <c r="I118" s="3">
        <v>8</v>
      </c>
      <c r="J118" s="3">
        <v>7.5</v>
      </c>
      <c r="K118" s="3"/>
      <c r="L118" s="4"/>
      <c r="M118" s="3"/>
      <c r="N118" s="3"/>
      <c r="O118">
        <v>7</v>
      </c>
      <c r="P118" t="s">
        <v>34</v>
      </c>
      <c r="Q118" t="s">
        <v>35</v>
      </c>
      <c r="R118" t="s">
        <v>31</v>
      </c>
      <c r="S118" t="s">
        <v>87</v>
      </c>
      <c r="U118">
        <f t="shared" si="10"/>
        <v>1.5</v>
      </c>
      <c r="V118">
        <f t="shared" si="11"/>
        <v>1.5</v>
      </c>
      <c r="W118">
        <f t="shared" si="12"/>
        <v>1</v>
      </c>
      <c r="X118">
        <f t="shared" si="13"/>
        <v>2.5</v>
      </c>
      <c r="Y118">
        <f t="shared" si="14"/>
        <v>1.5</v>
      </c>
      <c r="Z118">
        <f t="shared" si="15"/>
        <v>12</v>
      </c>
    </row>
    <row r="119" spans="1:26" x14ac:dyDescent="0.2">
      <c r="A119" s="3">
        <v>20200805</v>
      </c>
      <c r="B119" s="3">
        <v>2020</v>
      </c>
      <c r="C119" s="9">
        <v>9</v>
      </c>
      <c r="D119" s="3">
        <v>3</v>
      </c>
      <c r="E119" s="3">
        <v>8</v>
      </c>
      <c r="F119" s="3" t="s">
        <v>95</v>
      </c>
      <c r="G119" s="3" t="s">
        <v>73</v>
      </c>
      <c r="H119" s="3" t="s">
        <v>28</v>
      </c>
      <c r="I119" s="3">
        <v>7.9</v>
      </c>
      <c r="J119" s="3">
        <v>7.4</v>
      </c>
      <c r="K119" s="3"/>
      <c r="L119" s="4"/>
      <c r="M119" s="3"/>
      <c r="N119" s="3"/>
      <c r="O119">
        <v>3</v>
      </c>
      <c r="P119" t="s">
        <v>29</v>
      </c>
      <c r="Q119" t="s">
        <v>30</v>
      </c>
      <c r="R119" t="s">
        <v>36</v>
      </c>
      <c r="S119" t="s">
        <v>96</v>
      </c>
      <c r="U119">
        <f t="shared" si="10"/>
        <v>1.5</v>
      </c>
      <c r="V119">
        <f t="shared" si="11"/>
        <v>1.5</v>
      </c>
      <c r="W119">
        <f t="shared" si="12"/>
        <v>1</v>
      </c>
      <c r="X119">
        <f t="shared" si="13"/>
        <v>2.5</v>
      </c>
      <c r="Y119">
        <f t="shared" si="14"/>
        <v>1.5</v>
      </c>
      <c r="Z119">
        <f t="shared" si="15"/>
        <v>11.850000000000001</v>
      </c>
    </row>
    <row r="120" spans="1:26" x14ac:dyDescent="0.2">
      <c r="A120" s="3">
        <v>20200805</v>
      </c>
      <c r="B120" s="3">
        <v>2020</v>
      </c>
      <c r="C120" s="3">
        <v>3</v>
      </c>
      <c r="D120" s="3">
        <v>6</v>
      </c>
      <c r="E120" s="3">
        <v>8</v>
      </c>
      <c r="F120" s="3" t="s">
        <v>119</v>
      </c>
      <c r="G120" s="3" t="s">
        <v>73</v>
      </c>
      <c r="H120" s="3" t="s">
        <v>28</v>
      </c>
      <c r="I120" s="3">
        <v>7.7</v>
      </c>
      <c r="J120" s="3">
        <v>7.4</v>
      </c>
      <c r="K120" s="3"/>
      <c r="L120" s="4"/>
      <c r="M120" s="3"/>
      <c r="N120" s="3"/>
      <c r="O120">
        <v>3</v>
      </c>
      <c r="P120" t="s">
        <v>34</v>
      </c>
      <c r="Q120" t="s">
        <v>35</v>
      </c>
      <c r="R120" t="s">
        <v>42</v>
      </c>
      <c r="S120" t="s">
        <v>54</v>
      </c>
      <c r="U120">
        <f t="shared" si="10"/>
        <v>1.5</v>
      </c>
      <c r="V120">
        <f t="shared" si="11"/>
        <v>1.5</v>
      </c>
      <c r="W120">
        <f t="shared" si="12"/>
        <v>1</v>
      </c>
      <c r="X120">
        <f t="shared" si="13"/>
        <v>2.5</v>
      </c>
      <c r="Y120">
        <f t="shared" si="14"/>
        <v>1.5</v>
      </c>
      <c r="Z120">
        <f t="shared" si="15"/>
        <v>11.55</v>
      </c>
    </row>
    <row r="121" spans="1:26" x14ac:dyDescent="0.2">
      <c r="A121" s="3">
        <v>20200805</v>
      </c>
      <c r="B121" s="3">
        <v>2020</v>
      </c>
      <c r="C121" s="3">
        <v>3</v>
      </c>
      <c r="D121" s="3">
        <v>6</v>
      </c>
      <c r="E121" s="3">
        <v>8</v>
      </c>
      <c r="F121" s="3" t="s">
        <v>119</v>
      </c>
      <c r="G121" s="3" t="s">
        <v>73</v>
      </c>
      <c r="H121" s="3" t="s">
        <v>28</v>
      </c>
      <c r="I121" s="3">
        <v>7.6</v>
      </c>
      <c r="J121" s="3">
        <v>7</v>
      </c>
      <c r="K121" s="3"/>
      <c r="L121" s="4"/>
      <c r="M121" s="3"/>
      <c r="N121" s="3"/>
      <c r="O121">
        <v>3</v>
      </c>
      <c r="P121" t="s">
        <v>34</v>
      </c>
      <c r="Q121" t="s">
        <v>35</v>
      </c>
      <c r="R121" t="s">
        <v>42</v>
      </c>
      <c r="S121" t="s">
        <v>54</v>
      </c>
      <c r="U121">
        <f t="shared" si="10"/>
        <v>1.5</v>
      </c>
      <c r="V121">
        <f t="shared" si="11"/>
        <v>1.5</v>
      </c>
      <c r="W121">
        <f t="shared" si="12"/>
        <v>1</v>
      </c>
      <c r="X121">
        <f t="shared" si="13"/>
        <v>2.5</v>
      </c>
      <c r="Y121">
        <f t="shared" si="14"/>
        <v>1.5</v>
      </c>
      <c r="Z121">
        <f t="shared" si="15"/>
        <v>11.399999999999999</v>
      </c>
    </row>
    <row r="122" spans="1:26" x14ac:dyDescent="0.2">
      <c r="A122" s="3">
        <v>20200805</v>
      </c>
      <c r="B122" s="3">
        <v>2020</v>
      </c>
      <c r="C122" s="9">
        <v>9</v>
      </c>
      <c r="D122" s="3">
        <v>3</v>
      </c>
      <c r="E122" s="3">
        <v>8</v>
      </c>
      <c r="F122" s="3" t="s">
        <v>95</v>
      </c>
      <c r="G122" s="3" t="s">
        <v>73</v>
      </c>
      <c r="H122" s="3" t="s">
        <v>28</v>
      </c>
      <c r="I122" s="3">
        <v>7.6</v>
      </c>
      <c r="J122" s="3">
        <v>7.3</v>
      </c>
      <c r="K122" s="3"/>
      <c r="L122" s="4"/>
      <c r="M122" s="3"/>
      <c r="N122" s="3"/>
      <c r="O122">
        <v>3</v>
      </c>
      <c r="P122" t="s">
        <v>29</v>
      </c>
      <c r="Q122" t="s">
        <v>30</v>
      </c>
      <c r="R122" t="s">
        <v>36</v>
      </c>
      <c r="S122" t="s">
        <v>96</v>
      </c>
      <c r="U122">
        <f t="shared" si="10"/>
        <v>1.5</v>
      </c>
      <c r="V122">
        <f t="shared" si="11"/>
        <v>1.5</v>
      </c>
      <c r="W122">
        <f t="shared" si="12"/>
        <v>1</v>
      </c>
      <c r="X122">
        <f t="shared" si="13"/>
        <v>2.5</v>
      </c>
      <c r="Y122">
        <f t="shared" si="14"/>
        <v>1.5</v>
      </c>
      <c r="Z122">
        <f t="shared" si="15"/>
        <v>11.399999999999999</v>
      </c>
    </row>
    <row r="123" spans="1:26" x14ac:dyDescent="0.2">
      <c r="A123" s="3">
        <v>20200805</v>
      </c>
      <c r="B123" s="3">
        <v>2020</v>
      </c>
      <c r="C123" s="3">
        <v>10</v>
      </c>
      <c r="D123" s="3">
        <v>2</v>
      </c>
      <c r="E123" s="3">
        <v>8</v>
      </c>
      <c r="F123" s="3" t="s">
        <v>134</v>
      </c>
      <c r="G123" s="3" t="s">
        <v>73</v>
      </c>
      <c r="H123" s="3" t="s">
        <v>28</v>
      </c>
      <c r="I123" s="3">
        <v>7.5</v>
      </c>
      <c r="J123" s="3">
        <v>7</v>
      </c>
      <c r="K123" s="3"/>
      <c r="L123" s="4"/>
      <c r="M123" s="3"/>
      <c r="N123" s="3"/>
      <c r="O123">
        <v>7</v>
      </c>
      <c r="P123" t="s">
        <v>29</v>
      </c>
      <c r="Q123" t="s">
        <v>30</v>
      </c>
      <c r="R123" t="s">
        <v>31</v>
      </c>
      <c r="S123" t="s">
        <v>46</v>
      </c>
      <c r="U123">
        <f t="shared" si="10"/>
        <v>1.5</v>
      </c>
      <c r="V123">
        <f t="shared" si="11"/>
        <v>1.5</v>
      </c>
      <c r="W123">
        <f t="shared" si="12"/>
        <v>1</v>
      </c>
      <c r="X123">
        <f t="shared" si="13"/>
        <v>2.5</v>
      </c>
      <c r="Y123">
        <f t="shared" si="14"/>
        <v>1.5</v>
      </c>
      <c r="Z123">
        <f t="shared" si="15"/>
        <v>11.25</v>
      </c>
    </row>
    <row r="124" spans="1:26" x14ac:dyDescent="0.2">
      <c r="A124" s="3">
        <v>20200805</v>
      </c>
      <c r="B124" s="3">
        <v>2020</v>
      </c>
      <c r="C124" s="3">
        <v>11</v>
      </c>
      <c r="D124" s="3">
        <v>10</v>
      </c>
      <c r="E124" s="3">
        <v>8</v>
      </c>
      <c r="F124" s="3" t="s">
        <v>64</v>
      </c>
      <c r="G124" s="3" t="s">
        <v>73</v>
      </c>
      <c r="H124" s="3" t="s">
        <v>28</v>
      </c>
      <c r="I124" s="3">
        <v>7.5</v>
      </c>
      <c r="J124" s="3">
        <v>7</v>
      </c>
      <c r="K124" s="3"/>
      <c r="L124" s="4"/>
      <c r="M124" s="3"/>
      <c r="N124" s="3"/>
      <c r="O124">
        <v>3</v>
      </c>
      <c r="P124" t="s">
        <v>34</v>
      </c>
      <c r="Q124" t="s">
        <v>35</v>
      </c>
      <c r="R124" t="s">
        <v>36</v>
      </c>
      <c r="S124" t="s">
        <v>37</v>
      </c>
      <c r="U124">
        <f t="shared" si="10"/>
        <v>1.5</v>
      </c>
      <c r="V124">
        <f t="shared" si="11"/>
        <v>1.5</v>
      </c>
      <c r="W124">
        <f t="shared" si="12"/>
        <v>1</v>
      </c>
      <c r="X124">
        <f t="shared" si="13"/>
        <v>2.5</v>
      </c>
      <c r="Y124">
        <f t="shared" si="14"/>
        <v>1.5</v>
      </c>
      <c r="Z124">
        <f t="shared" si="15"/>
        <v>11.25</v>
      </c>
    </row>
    <row r="125" spans="1:26" x14ac:dyDescent="0.2">
      <c r="A125" s="3">
        <v>20200805</v>
      </c>
      <c r="B125" s="3">
        <v>2020</v>
      </c>
      <c r="C125" s="3">
        <v>11</v>
      </c>
      <c r="D125" s="3">
        <v>10</v>
      </c>
      <c r="E125" s="3">
        <v>8</v>
      </c>
      <c r="F125" s="3" t="s">
        <v>64</v>
      </c>
      <c r="G125" s="3" t="s">
        <v>73</v>
      </c>
      <c r="H125" s="3" t="s">
        <v>28</v>
      </c>
      <c r="I125" s="3">
        <v>7.5</v>
      </c>
      <c r="J125" s="3">
        <v>7</v>
      </c>
      <c r="K125" s="3"/>
      <c r="L125" s="4"/>
      <c r="M125" s="3"/>
      <c r="N125" s="3"/>
      <c r="O125">
        <v>3</v>
      </c>
      <c r="P125" t="s">
        <v>34</v>
      </c>
      <c r="Q125" t="s">
        <v>35</v>
      </c>
      <c r="R125" t="s">
        <v>36</v>
      </c>
      <c r="S125" t="s">
        <v>37</v>
      </c>
      <c r="U125">
        <f t="shared" si="10"/>
        <v>1.5</v>
      </c>
      <c r="V125">
        <f t="shared" si="11"/>
        <v>1.5</v>
      </c>
      <c r="W125">
        <f t="shared" si="12"/>
        <v>1</v>
      </c>
      <c r="X125">
        <f t="shared" si="13"/>
        <v>2.5</v>
      </c>
      <c r="Y125">
        <f t="shared" si="14"/>
        <v>1.5</v>
      </c>
      <c r="Z125">
        <f t="shared" si="15"/>
        <v>11.25</v>
      </c>
    </row>
    <row r="126" spans="1:26" x14ac:dyDescent="0.2">
      <c r="A126" s="3">
        <v>20200902</v>
      </c>
      <c r="B126" s="3">
        <v>2020</v>
      </c>
      <c r="C126">
        <v>11</v>
      </c>
      <c r="D126">
        <v>10</v>
      </c>
      <c r="E126" s="3">
        <v>9</v>
      </c>
      <c r="F126" s="3" t="s">
        <v>33</v>
      </c>
      <c r="G126" s="3" t="s">
        <v>73</v>
      </c>
      <c r="H126" s="3" t="s">
        <v>28</v>
      </c>
      <c r="I126" s="3">
        <v>7.5</v>
      </c>
      <c r="J126" s="3">
        <v>7</v>
      </c>
      <c r="K126" s="3"/>
      <c r="L126" s="4"/>
      <c r="M126" s="3"/>
      <c r="N126" s="3"/>
      <c r="O126">
        <v>3</v>
      </c>
      <c r="P126" t="s">
        <v>34</v>
      </c>
      <c r="Q126" t="s">
        <v>35</v>
      </c>
      <c r="R126" t="s">
        <v>36</v>
      </c>
      <c r="S126" t="s">
        <v>37</v>
      </c>
      <c r="U126">
        <f t="shared" si="10"/>
        <v>1.5</v>
      </c>
      <c r="V126">
        <f t="shared" si="11"/>
        <v>1.5</v>
      </c>
      <c r="W126">
        <f t="shared" si="12"/>
        <v>1</v>
      </c>
      <c r="X126">
        <f t="shared" si="13"/>
        <v>2.5</v>
      </c>
      <c r="Y126">
        <f t="shared" si="14"/>
        <v>1.5</v>
      </c>
      <c r="Z126">
        <f t="shared" si="15"/>
        <v>11.25</v>
      </c>
    </row>
    <row r="127" spans="1:26" x14ac:dyDescent="0.2">
      <c r="A127" s="3">
        <v>20200805</v>
      </c>
      <c r="B127" s="3">
        <v>2020</v>
      </c>
      <c r="C127" s="3">
        <v>11</v>
      </c>
      <c r="D127" s="3">
        <v>10</v>
      </c>
      <c r="E127" s="3">
        <v>8</v>
      </c>
      <c r="F127" s="3" t="s">
        <v>64</v>
      </c>
      <c r="G127" s="3" t="s">
        <v>73</v>
      </c>
      <c r="H127" s="3" t="s">
        <v>28</v>
      </c>
      <c r="I127" s="3">
        <v>7.4</v>
      </c>
      <c r="J127" s="3">
        <v>7</v>
      </c>
      <c r="K127" s="3"/>
      <c r="L127" s="4"/>
      <c r="M127" s="3"/>
      <c r="N127" s="3"/>
      <c r="O127">
        <v>3</v>
      </c>
      <c r="P127" t="s">
        <v>34</v>
      </c>
      <c r="Q127" t="s">
        <v>35</v>
      </c>
      <c r="R127" t="s">
        <v>36</v>
      </c>
      <c r="S127" t="s">
        <v>37</v>
      </c>
      <c r="U127">
        <f t="shared" si="10"/>
        <v>1.5</v>
      </c>
      <c r="V127">
        <f t="shared" si="11"/>
        <v>1.5</v>
      </c>
      <c r="W127">
        <f t="shared" si="12"/>
        <v>1</v>
      </c>
      <c r="X127">
        <f t="shared" si="13"/>
        <v>2.5</v>
      </c>
      <c r="Y127">
        <f t="shared" si="14"/>
        <v>1.5</v>
      </c>
      <c r="Z127">
        <f t="shared" si="15"/>
        <v>11.100000000000001</v>
      </c>
    </row>
    <row r="128" spans="1:26" x14ac:dyDescent="0.2">
      <c r="A128" s="3">
        <v>20200916</v>
      </c>
      <c r="B128" s="3">
        <v>2020</v>
      </c>
      <c r="C128">
        <v>2</v>
      </c>
      <c r="D128">
        <v>7</v>
      </c>
      <c r="E128" s="3">
        <v>9</v>
      </c>
      <c r="F128" s="3" t="s">
        <v>102</v>
      </c>
      <c r="G128" s="3" t="s">
        <v>73</v>
      </c>
      <c r="H128" s="3" t="s">
        <v>28</v>
      </c>
      <c r="I128" s="3">
        <v>7.2</v>
      </c>
      <c r="J128" s="3">
        <v>6.7</v>
      </c>
      <c r="K128" s="3"/>
      <c r="L128" s="3"/>
      <c r="M128" s="3"/>
      <c r="N128" s="3"/>
      <c r="O128">
        <v>3</v>
      </c>
      <c r="P128" t="s">
        <v>34</v>
      </c>
      <c r="Q128" t="s">
        <v>35</v>
      </c>
      <c r="R128" t="s">
        <v>36</v>
      </c>
      <c r="S128" t="s">
        <v>93</v>
      </c>
      <c r="U128">
        <f t="shared" si="10"/>
        <v>1.5</v>
      </c>
      <c r="V128">
        <f t="shared" si="11"/>
        <v>1.5</v>
      </c>
      <c r="W128">
        <f t="shared" si="12"/>
        <v>1</v>
      </c>
      <c r="X128">
        <f t="shared" si="13"/>
        <v>2.5</v>
      </c>
      <c r="Y128">
        <f t="shared" si="14"/>
        <v>1.5</v>
      </c>
      <c r="Z128">
        <f t="shared" si="15"/>
        <v>10.8</v>
      </c>
    </row>
    <row r="129" spans="1:26" x14ac:dyDescent="0.2">
      <c r="A129">
        <v>20200722</v>
      </c>
      <c r="B129">
        <v>2020</v>
      </c>
      <c r="C129">
        <v>12</v>
      </c>
      <c r="D129">
        <v>1</v>
      </c>
      <c r="E129">
        <v>7</v>
      </c>
      <c r="F129" t="s">
        <v>58</v>
      </c>
      <c r="G129" s="3" t="s">
        <v>73</v>
      </c>
      <c r="H129" s="3" t="s">
        <v>28</v>
      </c>
      <c r="I129">
        <v>7.2</v>
      </c>
      <c r="J129">
        <v>6.9</v>
      </c>
      <c r="L129" s="4"/>
      <c r="N129" s="3"/>
      <c r="O129">
        <v>3</v>
      </c>
      <c r="P129" t="s">
        <v>29</v>
      </c>
      <c r="Q129" t="s">
        <v>30</v>
      </c>
      <c r="R129" t="s">
        <v>42</v>
      </c>
      <c r="S129" t="s">
        <v>59</v>
      </c>
      <c r="U129">
        <f t="shared" si="10"/>
        <v>1.5</v>
      </c>
      <c r="V129">
        <f t="shared" si="11"/>
        <v>1.5</v>
      </c>
      <c r="W129">
        <f t="shared" si="12"/>
        <v>1</v>
      </c>
      <c r="X129">
        <f t="shared" si="13"/>
        <v>2.5</v>
      </c>
      <c r="Y129">
        <f t="shared" si="14"/>
        <v>1.5</v>
      </c>
      <c r="Z129">
        <f t="shared" si="15"/>
        <v>10.8</v>
      </c>
    </row>
    <row r="130" spans="1:26" x14ac:dyDescent="0.2">
      <c r="A130" s="3">
        <v>20200805</v>
      </c>
      <c r="B130" s="3">
        <v>2020</v>
      </c>
      <c r="C130" s="3">
        <v>10</v>
      </c>
      <c r="D130" s="3">
        <v>2</v>
      </c>
      <c r="E130" s="3">
        <v>8</v>
      </c>
      <c r="F130" s="3" t="s">
        <v>134</v>
      </c>
      <c r="G130" s="3" t="s">
        <v>73</v>
      </c>
      <c r="H130" s="3" t="s">
        <v>28</v>
      </c>
      <c r="I130" s="3">
        <v>7.1</v>
      </c>
      <c r="J130" s="3">
        <v>6.8</v>
      </c>
      <c r="K130" s="3"/>
      <c r="L130" s="4"/>
      <c r="M130" s="3"/>
      <c r="N130" s="3"/>
      <c r="O130">
        <v>7</v>
      </c>
      <c r="P130" t="s">
        <v>29</v>
      </c>
      <c r="Q130" t="s">
        <v>30</v>
      </c>
      <c r="R130" t="s">
        <v>31</v>
      </c>
      <c r="S130" t="s">
        <v>46</v>
      </c>
      <c r="U130">
        <f t="shared" ref="U130:U193" si="16">_xlfn.XLOOKUP(I130,AB$2:AB$11,AC$2:AC$11,,1)</f>
        <v>1.5</v>
      </c>
      <c r="V130">
        <f t="shared" ref="V130:V193" si="17">1*U130</f>
        <v>1.5</v>
      </c>
      <c r="W130">
        <f t="shared" ref="W130:W193" si="18">_xlfn.XLOOKUP(G130,AE$2:AE$27,AF$2:AF$27)</f>
        <v>1</v>
      </c>
      <c r="X130">
        <f t="shared" ref="X130:X193" si="19">V130+W130</f>
        <v>2.5</v>
      </c>
      <c r="Y130">
        <f t="shared" ref="Y130:Y193" si="20">_xlfn.XLOOKUP(G130,AE$2:AE$27,AG$2:AG$27)</f>
        <v>1.5</v>
      </c>
      <c r="Z130">
        <f t="shared" ref="Z130:Z193" si="21">I130*Y130</f>
        <v>10.649999999999999</v>
      </c>
    </row>
    <row r="131" spans="1:26" x14ac:dyDescent="0.2">
      <c r="A131" s="3">
        <v>20200805</v>
      </c>
      <c r="B131" s="3">
        <v>2020</v>
      </c>
      <c r="C131" s="3">
        <v>11</v>
      </c>
      <c r="D131" s="3">
        <v>10</v>
      </c>
      <c r="E131" s="3">
        <v>8</v>
      </c>
      <c r="F131" s="3" t="s">
        <v>64</v>
      </c>
      <c r="G131" s="3" t="s">
        <v>73</v>
      </c>
      <c r="H131" s="3" t="s">
        <v>28</v>
      </c>
      <c r="I131" s="3">
        <v>7.1</v>
      </c>
      <c r="J131" s="3">
        <v>6.8</v>
      </c>
      <c r="K131" s="3"/>
      <c r="L131" s="4"/>
      <c r="M131" s="3"/>
      <c r="N131" s="3"/>
      <c r="O131">
        <v>3</v>
      </c>
      <c r="P131" t="s">
        <v>34</v>
      </c>
      <c r="Q131" t="s">
        <v>35</v>
      </c>
      <c r="R131" t="s">
        <v>36</v>
      </c>
      <c r="S131" t="s">
        <v>37</v>
      </c>
      <c r="U131">
        <f t="shared" si="16"/>
        <v>1.5</v>
      </c>
      <c r="V131">
        <f t="shared" si="17"/>
        <v>1.5</v>
      </c>
      <c r="W131">
        <f t="shared" si="18"/>
        <v>1</v>
      </c>
      <c r="X131">
        <f t="shared" si="19"/>
        <v>2.5</v>
      </c>
      <c r="Y131">
        <f t="shared" si="20"/>
        <v>1.5</v>
      </c>
      <c r="Z131">
        <f t="shared" si="21"/>
        <v>10.649999999999999</v>
      </c>
    </row>
    <row r="132" spans="1:26" x14ac:dyDescent="0.2">
      <c r="A132" s="3">
        <v>20200805</v>
      </c>
      <c r="B132" s="3">
        <v>2020</v>
      </c>
      <c r="C132" s="3">
        <v>11</v>
      </c>
      <c r="D132" s="3">
        <v>10</v>
      </c>
      <c r="E132" s="3">
        <v>8</v>
      </c>
      <c r="F132" s="3" t="s">
        <v>64</v>
      </c>
      <c r="G132" s="3" t="s">
        <v>73</v>
      </c>
      <c r="H132" s="3" t="s">
        <v>28</v>
      </c>
      <c r="I132" s="3">
        <v>7.1</v>
      </c>
      <c r="J132" s="3">
        <v>6.9</v>
      </c>
      <c r="K132" s="3"/>
      <c r="L132" s="4"/>
      <c r="M132" s="3"/>
      <c r="N132" s="3"/>
      <c r="O132">
        <v>3</v>
      </c>
      <c r="P132" t="s">
        <v>34</v>
      </c>
      <c r="Q132" t="s">
        <v>35</v>
      </c>
      <c r="R132" t="s">
        <v>36</v>
      </c>
      <c r="S132" t="s">
        <v>37</v>
      </c>
      <c r="U132">
        <f t="shared" si="16"/>
        <v>1.5</v>
      </c>
      <c r="V132">
        <f t="shared" si="17"/>
        <v>1.5</v>
      </c>
      <c r="W132">
        <f t="shared" si="18"/>
        <v>1</v>
      </c>
      <c r="X132">
        <f t="shared" si="19"/>
        <v>2.5</v>
      </c>
      <c r="Y132">
        <f t="shared" si="20"/>
        <v>1.5</v>
      </c>
      <c r="Z132">
        <f t="shared" si="21"/>
        <v>10.649999999999999</v>
      </c>
    </row>
    <row r="133" spans="1:26" x14ac:dyDescent="0.2">
      <c r="A133" s="3">
        <v>20200805</v>
      </c>
      <c r="B133" s="3">
        <v>2020</v>
      </c>
      <c r="C133" s="3">
        <v>11</v>
      </c>
      <c r="D133" s="3">
        <v>10</v>
      </c>
      <c r="E133" s="3">
        <v>8</v>
      </c>
      <c r="F133" s="3" t="s">
        <v>64</v>
      </c>
      <c r="G133" s="3" t="s">
        <v>73</v>
      </c>
      <c r="H133" s="3" t="s">
        <v>28</v>
      </c>
      <c r="I133" s="3">
        <v>7.1</v>
      </c>
      <c r="J133" s="3">
        <v>6.6</v>
      </c>
      <c r="K133" s="3"/>
      <c r="L133" s="4"/>
      <c r="M133" s="3"/>
      <c r="N133" s="3"/>
      <c r="O133">
        <v>3</v>
      </c>
      <c r="P133" t="s">
        <v>34</v>
      </c>
      <c r="Q133" t="s">
        <v>35</v>
      </c>
      <c r="R133" t="s">
        <v>36</v>
      </c>
      <c r="S133" t="s">
        <v>37</v>
      </c>
      <c r="U133">
        <f t="shared" si="16"/>
        <v>1.5</v>
      </c>
      <c r="V133">
        <f t="shared" si="17"/>
        <v>1.5</v>
      </c>
      <c r="W133">
        <f t="shared" si="18"/>
        <v>1</v>
      </c>
      <c r="X133">
        <f t="shared" si="19"/>
        <v>2.5</v>
      </c>
      <c r="Y133">
        <f t="shared" si="20"/>
        <v>1.5</v>
      </c>
      <c r="Z133">
        <f t="shared" si="21"/>
        <v>10.649999999999999</v>
      </c>
    </row>
    <row r="134" spans="1:26" x14ac:dyDescent="0.2">
      <c r="A134" s="3">
        <v>20200805</v>
      </c>
      <c r="B134" s="3">
        <v>2020</v>
      </c>
      <c r="C134" s="3">
        <v>3</v>
      </c>
      <c r="D134" s="3">
        <v>6</v>
      </c>
      <c r="E134" s="3">
        <v>8</v>
      </c>
      <c r="F134" s="3" t="s">
        <v>119</v>
      </c>
      <c r="G134" s="3" t="s">
        <v>73</v>
      </c>
      <c r="H134" s="3" t="s">
        <v>28</v>
      </c>
      <c r="I134" s="3">
        <v>7</v>
      </c>
      <c r="J134" s="3">
        <v>6.7</v>
      </c>
      <c r="K134" s="3"/>
      <c r="L134" s="4"/>
      <c r="M134" s="3"/>
      <c r="N134" s="3"/>
      <c r="O134">
        <v>3</v>
      </c>
      <c r="P134" t="s">
        <v>34</v>
      </c>
      <c r="Q134" t="s">
        <v>35</v>
      </c>
      <c r="R134" t="s">
        <v>42</v>
      </c>
      <c r="S134" t="s">
        <v>54</v>
      </c>
      <c r="U134">
        <f t="shared" si="16"/>
        <v>1.5</v>
      </c>
      <c r="V134">
        <f t="shared" si="17"/>
        <v>1.5</v>
      </c>
      <c r="W134">
        <f t="shared" si="18"/>
        <v>1</v>
      </c>
      <c r="X134">
        <f t="shared" si="19"/>
        <v>2.5</v>
      </c>
      <c r="Y134">
        <f t="shared" si="20"/>
        <v>1.5</v>
      </c>
      <c r="Z134">
        <f t="shared" si="21"/>
        <v>10.5</v>
      </c>
    </row>
    <row r="135" spans="1:26" x14ac:dyDescent="0.2">
      <c r="A135" s="3">
        <v>20200805</v>
      </c>
      <c r="B135" s="3">
        <v>2020</v>
      </c>
      <c r="C135" s="3">
        <v>10</v>
      </c>
      <c r="D135" s="3">
        <v>2</v>
      </c>
      <c r="E135" s="3">
        <v>8</v>
      </c>
      <c r="F135" s="3" t="s">
        <v>134</v>
      </c>
      <c r="G135" s="3" t="s">
        <v>73</v>
      </c>
      <c r="H135" s="3" t="s">
        <v>28</v>
      </c>
      <c r="I135" s="3">
        <v>7</v>
      </c>
      <c r="J135" s="3">
        <v>6.6</v>
      </c>
      <c r="K135" s="3"/>
      <c r="L135" s="4"/>
      <c r="M135" s="3"/>
      <c r="N135" s="3"/>
      <c r="O135">
        <v>7</v>
      </c>
      <c r="P135" t="s">
        <v>29</v>
      </c>
      <c r="Q135" t="s">
        <v>30</v>
      </c>
      <c r="R135" t="s">
        <v>31</v>
      </c>
      <c r="S135" t="s">
        <v>46</v>
      </c>
      <c r="U135">
        <f t="shared" si="16"/>
        <v>1.5</v>
      </c>
      <c r="V135">
        <f t="shared" si="17"/>
        <v>1.5</v>
      </c>
      <c r="W135">
        <f t="shared" si="18"/>
        <v>1</v>
      </c>
      <c r="X135">
        <f t="shared" si="19"/>
        <v>2.5</v>
      </c>
      <c r="Y135">
        <f t="shared" si="20"/>
        <v>1.5</v>
      </c>
      <c r="Z135">
        <f t="shared" si="21"/>
        <v>10.5</v>
      </c>
    </row>
    <row r="136" spans="1:26" x14ac:dyDescent="0.2">
      <c r="A136" s="3">
        <v>20200805</v>
      </c>
      <c r="B136" s="3">
        <v>2020</v>
      </c>
      <c r="C136" s="3">
        <v>10</v>
      </c>
      <c r="D136" s="3">
        <v>2</v>
      </c>
      <c r="E136" s="3">
        <v>8</v>
      </c>
      <c r="F136" s="3" t="s">
        <v>134</v>
      </c>
      <c r="G136" s="3" t="s">
        <v>73</v>
      </c>
      <c r="H136" s="3" t="s">
        <v>28</v>
      </c>
      <c r="I136" s="3">
        <v>7</v>
      </c>
      <c r="J136" s="3">
        <v>6.5</v>
      </c>
      <c r="K136" s="3"/>
      <c r="L136" s="4"/>
      <c r="M136" s="3"/>
      <c r="N136" s="3"/>
      <c r="O136">
        <v>7</v>
      </c>
      <c r="P136" t="s">
        <v>29</v>
      </c>
      <c r="Q136" t="s">
        <v>30</v>
      </c>
      <c r="R136" t="s">
        <v>31</v>
      </c>
      <c r="S136" t="s">
        <v>46</v>
      </c>
      <c r="U136">
        <f t="shared" si="16"/>
        <v>1.5</v>
      </c>
      <c r="V136">
        <f t="shared" si="17"/>
        <v>1.5</v>
      </c>
      <c r="W136">
        <f t="shared" si="18"/>
        <v>1</v>
      </c>
      <c r="X136">
        <f t="shared" si="19"/>
        <v>2.5</v>
      </c>
      <c r="Y136">
        <f t="shared" si="20"/>
        <v>1.5</v>
      </c>
      <c r="Z136">
        <f t="shared" si="21"/>
        <v>10.5</v>
      </c>
    </row>
    <row r="137" spans="1:26" x14ac:dyDescent="0.2">
      <c r="A137" s="3">
        <v>20200916</v>
      </c>
      <c r="B137" s="3">
        <v>2020</v>
      </c>
      <c r="C137">
        <v>11</v>
      </c>
      <c r="D137">
        <v>10</v>
      </c>
      <c r="E137" s="3">
        <v>9</v>
      </c>
      <c r="F137" s="3" t="s">
        <v>61</v>
      </c>
      <c r="G137" s="3" t="s">
        <v>73</v>
      </c>
      <c r="H137" s="3" t="s">
        <v>28</v>
      </c>
      <c r="I137" s="3">
        <v>7</v>
      </c>
      <c r="J137" s="3">
        <v>6.6</v>
      </c>
      <c r="K137" s="3"/>
      <c r="L137" s="3"/>
      <c r="M137" s="3"/>
      <c r="N137" s="3"/>
      <c r="O137">
        <v>3</v>
      </c>
      <c r="P137" t="s">
        <v>34</v>
      </c>
      <c r="Q137" t="s">
        <v>35</v>
      </c>
      <c r="R137" t="s">
        <v>36</v>
      </c>
      <c r="S137" t="s">
        <v>37</v>
      </c>
      <c r="U137">
        <f t="shared" si="16"/>
        <v>1.5</v>
      </c>
      <c r="V137">
        <f t="shared" si="17"/>
        <v>1.5</v>
      </c>
      <c r="W137">
        <f t="shared" si="18"/>
        <v>1</v>
      </c>
      <c r="X137">
        <f t="shared" si="19"/>
        <v>2.5</v>
      </c>
      <c r="Y137">
        <f t="shared" si="20"/>
        <v>1.5</v>
      </c>
      <c r="Z137">
        <f t="shared" si="21"/>
        <v>10.5</v>
      </c>
    </row>
    <row r="138" spans="1:26" x14ac:dyDescent="0.2">
      <c r="A138">
        <v>20200722</v>
      </c>
      <c r="B138">
        <v>2020</v>
      </c>
      <c r="C138">
        <v>12</v>
      </c>
      <c r="D138">
        <v>1</v>
      </c>
      <c r="E138">
        <v>7</v>
      </c>
      <c r="F138" t="s">
        <v>58</v>
      </c>
      <c r="G138" s="3" t="s">
        <v>73</v>
      </c>
      <c r="H138" s="3" t="s">
        <v>28</v>
      </c>
      <c r="I138">
        <v>7</v>
      </c>
      <c r="J138">
        <v>6.5</v>
      </c>
      <c r="L138" s="4"/>
      <c r="O138">
        <v>3</v>
      </c>
      <c r="P138" t="s">
        <v>29</v>
      </c>
      <c r="Q138" t="s">
        <v>30</v>
      </c>
      <c r="R138" t="s">
        <v>42</v>
      </c>
      <c r="S138" t="s">
        <v>59</v>
      </c>
      <c r="U138">
        <f t="shared" si="16"/>
        <v>1.5</v>
      </c>
      <c r="V138">
        <f t="shared" si="17"/>
        <v>1.5</v>
      </c>
      <c r="W138">
        <f t="shared" si="18"/>
        <v>1</v>
      </c>
      <c r="X138">
        <f t="shared" si="19"/>
        <v>2.5</v>
      </c>
      <c r="Y138">
        <f t="shared" si="20"/>
        <v>1.5</v>
      </c>
      <c r="Z138">
        <f t="shared" si="21"/>
        <v>10.5</v>
      </c>
    </row>
    <row r="139" spans="1:26" x14ac:dyDescent="0.2">
      <c r="A139">
        <v>20200722</v>
      </c>
      <c r="B139">
        <v>2020</v>
      </c>
      <c r="C139">
        <v>12</v>
      </c>
      <c r="D139">
        <v>1</v>
      </c>
      <c r="E139">
        <v>7</v>
      </c>
      <c r="F139" t="s">
        <v>58</v>
      </c>
      <c r="G139" s="3" t="s">
        <v>73</v>
      </c>
      <c r="H139" s="3" t="s">
        <v>28</v>
      </c>
      <c r="I139">
        <v>7</v>
      </c>
      <c r="J139">
        <v>6.5</v>
      </c>
      <c r="L139" s="4"/>
      <c r="M139" s="3"/>
      <c r="O139">
        <v>3</v>
      </c>
      <c r="P139" t="s">
        <v>29</v>
      </c>
      <c r="Q139" t="s">
        <v>30</v>
      </c>
      <c r="R139" t="s">
        <v>42</v>
      </c>
      <c r="S139" t="s">
        <v>59</v>
      </c>
      <c r="U139">
        <f t="shared" si="16"/>
        <v>1.5</v>
      </c>
      <c r="V139">
        <f t="shared" si="17"/>
        <v>1.5</v>
      </c>
      <c r="W139">
        <f t="shared" si="18"/>
        <v>1</v>
      </c>
      <c r="X139">
        <f t="shared" si="19"/>
        <v>2.5</v>
      </c>
      <c r="Y139">
        <f t="shared" si="20"/>
        <v>1.5</v>
      </c>
      <c r="Z139">
        <f t="shared" si="21"/>
        <v>10.5</v>
      </c>
    </row>
    <row r="140" spans="1:26" x14ac:dyDescent="0.2">
      <c r="A140" s="3">
        <v>20200805</v>
      </c>
      <c r="B140" s="3">
        <v>2020</v>
      </c>
      <c r="C140" s="3">
        <v>12</v>
      </c>
      <c r="D140" s="3">
        <v>1</v>
      </c>
      <c r="E140" s="3">
        <v>8</v>
      </c>
      <c r="F140" s="3" t="s">
        <v>136</v>
      </c>
      <c r="G140" s="3" t="s">
        <v>73</v>
      </c>
      <c r="H140" s="3" t="s">
        <v>28</v>
      </c>
      <c r="I140" s="3">
        <v>7</v>
      </c>
      <c r="J140" s="3">
        <v>6.5</v>
      </c>
      <c r="K140" s="3"/>
      <c r="L140" s="4"/>
      <c r="M140" s="3"/>
      <c r="N140" s="3"/>
      <c r="O140">
        <v>3</v>
      </c>
      <c r="P140" t="s">
        <v>29</v>
      </c>
      <c r="Q140" t="s">
        <v>30</v>
      </c>
      <c r="R140" t="s">
        <v>42</v>
      </c>
      <c r="S140" t="s">
        <v>59</v>
      </c>
      <c r="U140">
        <f t="shared" si="16"/>
        <v>1.5</v>
      </c>
      <c r="V140">
        <f t="shared" si="17"/>
        <v>1.5</v>
      </c>
      <c r="W140">
        <f t="shared" si="18"/>
        <v>1</v>
      </c>
      <c r="X140">
        <f t="shared" si="19"/>
        <v>2.5</v>
      </c>
      <c r="Y140">
        <f t="shared" si="20"/>
        <v>1.5</v>
      </c>
      <c r="Z140">
        <f t="shared" si="21"/>
        <v>10.5</v>
      </c>
    </row>
    <row r="141" spans="1:26" x14ac:dyDescent="0.2">
      <c r="A141" s="3">
        <v>20200805</v>
      </c>
      <c r="B141" s="3">
        <v>2020</v>
      </c>
      <c r="C141" s="3">
        <v>12</v>
      </c>
      <c r="D141" s="3">
        <v>1</v>
      </c>
      <c r="E141" s="3">
        <v>8</v>
      </c>
      <c r="F141" s="3" t="s">
        <v>136</v>
      </c>
      <c r="G141" s="3" t="s">
        <v>73</v>
      </c>
      <c r="H141" s="3" t="s">
        <v>28</v>
      </c>
      <c r="I141" s="3">
        <v>7</v>
      </c>
      <c r="J141" s="3">
        <v>6.7</v>
      </c>
      <c r="K141" s="3"/>
      <c r="L141" s="4"/>
      <c r="M141" s="3"/>
      <c r="N141" s="3"/>
      <c r="O141">
        <v>3</v>
      </c>
      <c r="P141" t="s">
        <v>29</v>
      </c>
      <c r="Q141" t="s">
        <v>30</v>
      </c>
      <c r="R141" t="s">
        <v>42</v>
      </c>
      <c r="S141" t="s">
        <v>59</v>
      </c>
      <c r="U141">
        <f t="shared" si="16"/>
        <v>1.5</v>
      </c>
      <c r="V141">
        <f t="shared" si="17"/>
        <v>1.5</v>
      </c>
      <c r="W141">
        <f t="shared" si="18"/>
        <v>1</v>
      </c>
      <c r="X141">
        <f t="shared" si="19"/>
        <v>2.5</v>
      </c>
      <c r="Y141">
        <f t="shared" si="20"/>
        <v>1.5</v>
      </c>
      <c r="Z141">
        <f t="shared" si="21"/>
        <v>10.5</v>
      </c>
    </row>
    <row r="142" spans="1:26" x14ac:dyDescent="0.2">
      <c r="A142" s="3">
        <v>20200805</v>
      </c>
      <c r="B142" s="3">
        <v>2020</v>
      </c>
      <c r="C142" s="3">
        <v>12</v>
      </c>
      <c r="D142" s="3">
        <v>1</v>
      </c>
      <c r="E142" s="3">
        <v>8</v>
      </c>
      <c r="F142" s="3" t="s">
        <v>136</v>
      </c>
      <c r="G142" s="3" t="s">
        <v>73</v>
      </c>
      <c r="H142" s="3" t="s">
        <v>28</v>
      </c>
      <c r="I142" s="3">
        <v>7</v>
      </c>
      <c r="J142" s="3">
        <v>6.5</v>
      </c>
      <c r="K142" s="3"/>
      <c r="L142" s="4"/>
      <c r="M142" s="3"/>
      <c r="N142" s="3"/>
      <c r="O142">
        <v>3</v>
      </c>
      <c r="P142" t="s">
        <v>29</v>
      </c>
      <c r="Q142" t="s">
        <v>30</v>
      </c>
      <c r="R142" t="s">
        <v>42</v>
      </c>
      <c r="S142" t="s">
        <v>59</v>
      </c>
      <c r="U142">
        <f t="shared" si="16"/>
        <v>1.5</v>
      </c>
      <c r="V142">
        <f t="shared" si="17"/>
        <v>1.5</v>
      </c>
      <c r="W142">
        <f t="shared" si="18"/>
        <v>1</v>
      </c>
      <c r="X142">
        <f t="shared" si="19"/>
        <v>2.5</v>
      </c>
      <c r="Y142">
        <f t="shared" si="20"/>
        <v>1.5</v>
      </c>
      <c r="Z142">
        <f t="shared" si="21"/>
        <v>10.5</v>
      </c>
    </row>
    <row r="143" spans="1:26" x14ac:dyDescent="0.2">
      <c r="A143">
        <v>20200722</v>
      </c>
      <c r="B143">
        <v>2020</v>
      </c>
      <c r="C143" s="9">
        <v>13</v>
      </c>
      <c r="D143">
        <v>9</v>
      </c>
      <c r="E143">
        <v>7</v>
      </c>
      <c r="F143" t="s">
        <v>86</v>
      </c>
      <c r="G143" s="3" t="s">
        <v>73</v>
      </c>
      <c r="H143" s="3" t="s">
        <v>28</v>
      </c>
      <c r="I143">
        <v>7</v>
      </c>
      <c r="J143">
        <v>6.7</v>
      </c>
      <c r="K143" s="3"/>
      <c r="L143" s="8"/>
      <c r="O143">
        <v>7</v>
      </c>
      <c r="P143" t="s">
        <v>34</v>
      </c>
      <c r="Q143" t="s">
        <v>35</v>
      </c>
      <c r="R143" t="s">
        <v>31</v>
      </c>
      <c r="S143" t="s">
        <v>87</v>
      </c>
      <c r="U143">
        <f t="shared" si="16"/>
        <v>1.5</v>
      </c>
      <c r="V143">
        <f t="shared" si="17"/>
        <v>1.5</v>
      </c>
      <c r="W143">
        <f t="shared" si="18"/>
        <v>1</v>
      </c>
      <c r="X143">
        <f t="shared" si="19"/>
        <v>2.5</v>
      </c>
      <c r="Y143">
        <f t="shared" si="20"/>
        <v>1.5</v>
      </c>
      <c r="Z143">
        <f t="shared" si="21"/>
        <v>10.5</v>
      </c>
    </row>
    <row r="144" spans="1:26" x14ac:dyDescent="0.2">
      <c r="A144">
        <v>20200722</v>
      </c>
      <c r="B144">
        <v>2020</v>
      </c>
      <c r="C144" s="9">
        <v>13</v>
      </c>
      <c r="D144">
        <v>9</v>
      </c>
      <c r="E144">
        <v>7</v>
      </c>
      <c r="F144" t="s">
        <v>86</v>
      </c>
      <c r="G144" s="3" t="s">
        <v>73</v>
      </c>
      <c r="H144" s="3" t="s">
        <v>28</v>
      </c>
      <c r="I144">
        <v>7</v>
      </c>
      <c r="J144">
        <v>6.7</v>
      </c>
      <c r="K144" s="3"/>
      <c r="L144" s="4"/>
      <c r="O144">
        <v>7</v>
      </c>
      <c r="P144" t="s">
        <v>34</v>
      </c>
      <c r="Q144" t="s">
        <v>35</v>
      </c>
      <c r="R144" t="s">
        <v>31</v>
      </c>
      <c r="S144" t="s">
        <v>87</v>
      </c>
      <c r="U144">
        <f t="shared" si="16"/>
        <v>1.5</v>
      </c>
      <c r="V144">
        <f t="shared" si="17"/>
        <v>1.5</v>
      </c>
      <c r="W144">
        <f t="shared" si="18"/>
        <v>1</v>
      </c>
      <c r="X144">
        <f t="shared" si="19"/>
        <v>2.5</v>
      </c>
      <c r="Y144">
        <f t="shared" si="20"/>
        <v>1.5</v>
      </c>
      <c r="Z144">
        <f t="shared" si="21"/>
        <v>10.5</v>
      </c>
    </row>
    <row r="145" spans="1:26" x14ac:dyDescent="0.2">
      <c r="A145" s="3">
        <v>20200805</v>
      </c>
      <c r="B145" s="3">
        <v>2020</v>
      </c>
      <c r="C145" s="3">
        <v>3</v>
      </c>
      <c r="D145" s="3">
        <v>6</v>
      </c>
      <c r="E145" s="3">
        <v>8</v>
      </c>
      <c r="F145" s="3" t="s">
        <v>119</v>
      </c>
      <c r="G145" s="3" t="s">
        <v>73</v>
      </c>
      <c r="H145" s="3" t="s">
        <v>28</v>
      </c>
      <c r="I145" s="3">
        <v>6.9</v>
      </c>
      <c r="J145" s="3">
        <v>6.7</v>
      </c>
      <c r="K145" s="3"/>
      <c r="L145" s="4"/>
      <c r="M145" s="3"/>
      <c r="N145" s="3"/>
      <c r="O145">
        <v>3</v>
      </c>
      <c r="P145" t="s">
        <v>34</v>
      </c>
      <c r="Q145" t="s">
        <v>35</v>
      </c>
      <c r="R145" t="s">
        <v>42</v>
      </c>
      <c r="S145" t="s">
        <v>54</v>
      </c>
      <c r="U145">
        <f t="shared" si="16"/>
        <v>1.5</v>
      </c>
      <c r="V145">
        <f t="shared" si="17"/>
        <v>1.5</v>
      </c>
      <c r="W145">
        <f t="shared" si="18"/>
        <v>1</v>
      </c>
      <c r="X145">
        <f t="shared" si="19"/>
        <v>2.5</v>
      </c>
      <c r="Y145">
        <f t="shared" si="20"/>
        <v>1.5</v>
      </c>
      <c r="Z145">
        <f t="shared" si="21"/>
        <v>10.350000000000001</v>
      </c>
    </row>
    <row r="146" spans="1:26" x14ac:dyDescent="0.2">
      <c r="A146">
        <v>20200722</v>
      </c>
      <c r="B146">
        <v>2020</v>
      </c>
      <c r="C146">
        <v>12</v>
      </c>
      <c r="D146">
        <v>1</v>
      </c>
      <c r="E146">
        <v>7</v>
      </c>
      <c r="F146" t="s">
        <v>58</v>
      </c>
      <c r="G146" s="3" t="s">
        <v>73</v>
      </c>
      <c r="H146" s="3" t="s">
        <v>28</v>
      </c>
      <c r="I146">
        <v>6.9</v>
      </c>
      <c r="J146">
        <v>6.7</v>
      </c>
      <c r="L146" s="8"/>
      <c r="O146">
        <v>3</v>
      </c>
      <c r="P146" t="s">
        <v>29</v>
      </c>
      <c r="Q146" t="s">
        <v>30</v>
      </c>
      <c r="R146" t="s">
        <v>42</v>
      </c>
      <c r="S146" t="s">
        <v>59</v>
      </c>
      <c r="U146">
        <f t="shared" si="16"/>
        <v>1.5</v>
      </c>
      <c r="V146">
        <f t="shared" si="17"/>
        <v>1.5</v>
      </c>
      <c r="W146">
        <f t="shared" si="18"/>
        <v>1</v>
      </c>
      <c r="X146">
        <f t="shared" si="19"/>
        <v>2.5</v>
      </c>
      <c r="Y146">
        <f t="shared" si="20"/>
        <v>1.5</v>
      </c>
      <c r="Z146">
        <f t="shared" si="21"/>
        <v>10.350000000000001</v>
      </c>
    </row>
    <row r="147" spans="1:26" x14ac:dyDescent="0.2">
      <c r="A147">
        <v>20200722</v>
      </c>
      <c r="B147">
        <v>2020</v>
      </c>
      <c r="C147" s="9">
        <v>13</v>
      </c>
      <c r="D147">
        <v>9</v>
      </c>
      <c r="E147">
        <v>7</v>
      </c>
      <c r="F147" t="s">
        <v>86</v>
      </c>
      <c r="G147" s="3" t="s">
        <v>73</v>
      </c>
      <c r="H147" s="3" t="s">
        <v>28</v>
      </c>
      <c r="I147">
        <v>6.9</v>
      </c>
      <c r="J147">
        <v>6.6</v>
      </c>
      <c r="K147" s="3"/>
      <c r="L147" s="4"/>
      <c r="M147" s="3"/>
      <c r="O147">
        <v>7</v>
      </c>
      <c r="P147" t="s">
        <v>34</v>
      </c>
      <c r="Q147" t="s">
        <v>35</v>
      </c>
      <c r="R147" t="s">
        <v>31</v>
      </c>
      <c r="S147" t="s">
        <v>87</v>
      </c>
      <c r="U147">
        <f t="shared" si="16"/>
        <v>1.5</v>
      </c>
      <c r="V147">
        <f t="shared" si="17"/>
        <v>1.5</v>
      </c>
      <c r="W147">
        <f t="shared" si="18"/>
        <v>1</v>
      </c>
      <c r="X147">
        <f t="shared" si="19"/>
        <v>2.5</v>
      </c>
      <c r="Y147">
        <f t="shared" si="20"/>
        <v>1.5</v>
      </c>
      <c r="Z147">
        <f t="shared" si="21"/>
        <v>10.350000000000001</v>
      </c>
    </row>
    <row r="148" spans="1:26" x14ac:dyDescent="0.2">
      <c r="A148" s="3">
        <v>20200819</v>
      </c>
      <c r="B148" s="3">
        <v>2020</v>
      </c>
      <c r="C148" s="9">
        <v>2</v>
      </c>
      <c r="D148" s="3">
        <v>7</v>
      </c>
      <c r="E148" s="3">
        <v>8</v>
      </c>
      <c r="F148" s="3" t="s">
        <v>92</v>
      </c>
      <c r="G148" s="3" t="s">
        <v>73</v>
      </c>
      <c r="H148" s="3" t="s">
        <v>28</v>
      </c>
      <c r="I148" s="3">
        <v>6.8</v>
      </c>
      <c r="J148" s="3">
        <v>6.5</v>
      </c>
      <c r="K148" s="3"/>
      <c r="L148" s="4"/>
      <c r="M148" s="3"/>
      <c r="N148" s="3"/>
      <c r="O148">
        <v>3</v>
      </c>
      <c r="P148" t="s">
        <v>34</v>
      </c>
      <c r="Q148" t="s">
        <v>35</v>
      </c>
      <c r="R148" t="s">
        <v>36</v>
      </c>
      <c r="S148" t="s">
        <v>93</v>
      </c>
      <c r="U148">
        <f t="shared" si="16"/>
        <v>1</v>
      </c>
      <c r="V148">
        <f t="shared" si="17"/>
        <v>1</v>
      </c>
      <c r="W148">
        <f t="shared" si="18"/>
        <v>1</v>
      </c>
      <c r="X148">
        <f t="shared" si="19"/>
        <v>2</v>
      </c>
      <c r="Y148">
        <f t="shared" si="20"/>
        <v>1.5</v>
      </c>
      <c r="Z148">
        <f t="shared" si="21"/>
        <v>10.199999999999999</v>
      </c>
    </row>
    <row r="149" spans="1:26" x14ac:dyDescent="0.2">
      <c r="A149" s="3">
        <v>20200805</v>
      </c>
      <c r="B149" s="3">
        <v>2020</v>
      </c>
      <c r="C149" s="3">
        <v>12</v>
      </c>
      <c r="D149" s="3">
        <v>1</v>
      </c>
      <c r="E149" s="3">
        <v>8</v>
      </c>
      <c r="F149" s="3" t="s">
        <v>136</v>
      </c>
      <c r="G149" s="3" t="s">
        <v>73</v>
      </c>
      <c r="H149" s="3" t="s">
        <v>28</v>
      </c>
      <c r="I149" s="3">
        <v>6.8</v>
      </c>
      <c r="J149" s="3">
        <v>6.5</v>
      </c>
      <c r="K149" s="3"/>
      <c r="L149" s="4"/>
      <c r="M149" s="3"/>
      <c r="N149" s="3"/>
      <c r="O149">
        <v>3</v>
      </c>
      <c r="P149" t="s">
        <v>29</v>
      </c>
      <c r="Q149" t="s">
        <v>30</v>
      </c>
      <c r="R149" t="s">
        <v>42</v>
      </c>
      <c r="S149" t="s">
        <v>59</v>
      </c>
      <c r="U149">
        <f t="shared" si="16"/>
        <v>1</v>
      </c>
      <c r="V149">
        <f t="shared" si="17"/>
        <v>1</v>
      </c>
      <c r="W149">
        <f t="shared" si="18"/>
        <v>1</v>
      </c>
      <c r="X149">
        <f t="shared" si="19"/>
        <v>2</v>
      </c>
      <c r="Y149">
        <f t="shared" si="20"/>
        <v>1.5</v>
      </c>
      <c r="Z149">
        <f t="shared" si="21"/>
        <v>10.199999999999999</v>
      </c>
    </row>
    <row r="150" spans="1:26" x14ac:dyDescent="0.2">
      <c r="A150" s="3">
        <v>20200805</v>
      </c>
      <c r="B150" s="3">
        <v>2020</v>
      </c>
      <c r="C150" s="3">
        <v>3</v>
      </c>
      <c r="D150" s="3">
        <v>6</v>
      </c>
      <c r="E150" s="3">
        <v>8</v>
      </c>
      <c r="F150" s="3" t="s">
        <v>119</v>
      </c>
      <c r="G150" s="3" t="s">
        <v>73</v>
      </c>
      <c r="H150" s="3" t="s">
        <v>28</v>
      </c>
      <c r="I150" s="3">
        <v>6.7</v>
      </c>
      <c r="J150" s="3">
        <v>6.4</v>
      </c>
      <c r="K150" s="3"/>
      <c r="L150" s="4"/>
      <c r="M150" s="3"/>
      <c r="N150" s="3"/>
      <c r="O150">
        <v>3</v>
      </c>
      <c r="P150" t="s">
        <v>34</v>
      </c>
      <c r="Q150" t="s">
        <v>35</v>
      </c>
      <c r="R150" t="s">
        <v>42</v>
      </c>
      <c r="S150" t="s">
        <v>54</v>
      </c>
      <c r="U150">
        <f t="shared" si="16"/>
        <v>1</v>
      </c>
      <c r="V150">
        <f t="shared" si="17"/>
        <v>1</v>
      </c>
      <c r="W150">
        <f t="shared" si="18"/>
        <v>1</v>
      </c>
      <c r="X150">
        <f t="shared" si="19"/>
        <v>2</v>
      </c>
      <c r="Y150">
        <f t="shared" si="20"/>
        <v>1.5</v>
      </c>
      <c r="Z150">
        <f t="shared" si="21"/>
        <v>10.050000000000001</v>
      </c>
    </row>
    <row r="151" spans="1:26" x14ac:dyDescent="0.2">
      <c r="A151" s="3">
        <v>20200805</v>
      </c>
      <c r="B151" s="3">
        <v>2020</v>
      </c>
      <c r="C151" s="9">
        <v>9</v>
      </c>
      <c r="D151" s="3">
        <v>3</v>
      </c>
      <c r="E151" s="3">
        <v>8</v>
      </c>
      <c r="F151" s="3" t="s">
        <v>95</v>
      </c>
      <c r="G151" s="3" t="s">
        <v>73</v>
      </c>
      <c r="H151" s="3" t="s">
        <v>28</v>
      </c>
      <c r="I151" s="3">
        <v>6.7</v>
      </c>
      <c r="J151" s="3">
        <v>6.4</v>
      </c>
      <c r="K151" s="3"/>
      <c r="L151" s="4"/>
      <c r="M151" s="3"/>
      <c r="N151" s="3"/>
      <c r="O151">
        <v>3</v>
      </c>
      <c r="P151" t="s">
        <v>29</v>
      </c>
      <c r="Q151" t="s">
        <v>30</v>
      </c>
      <c r="R151" t="s">
        <v>36</v>
      </c>
      <c r="S151" t="s">
        <v>96</v>
      </c>
      <c r="U151">
        <f t="shared" si="16"/>
        <v>1</v>
      </c>
      <c r="V151">
        <f t="shared" si="17"/>
        <v>1</v>
      </c>
      <c r="W151">
        <f t="shared" si="18"/>
        <v>1</v>
      </c>
      <c r="X151">
        <f t="shared" si="19"/>
        <v>2</v>
      </c>
      <c r="Y151">
        <f t="shared" si="20"/>
        <v>1.5</v>
      </c>
      <c r="Z151">
        <f t="shared" si="21"/>
        <v>10.050000000000001</v>
      </c>
    </row>
    <row r="152" spans="1:26" x14ac:dyDescent="0.2">
      <c r="A152">
        <v>20200722</v>
      </c>
      <c r="B152">
        <v>2020</v>
      </c>
      <c r="C152">
        <v>12</v>
      </c>
      <c r="D152">
        <v>1</v>
      </c>
      <c r="E152">
        <v>7</v>
      </c>
      <c r="F152" t="s">
        <v>58</v>
      </c>
      <c r="G152" s="3" t="s">
        <v>73</v>
      </c>
      <c r="H152" s="3" t="s">
        <v>28</v>
      </c>
      <c r="I152">
        <v>6.7</v>
      </c>
      <c r="J152">
        <v>6.3</v>
      </c>
      <c r="L152" s="4"/>
      <c r="M152" s="3"/>
      <c r="N152" s="3"/>
      <c r="O152">
        <v>3</v>
      </c>
      <c r="P152" t="s">
        <v>29</v>
      </c>
      <c r="Q152" t="s">
        <v>30</v>
      </c>
      <c r="R152" t="s">
        <v>42</v>
      </c>
      <c r="S152" t="s">
        <v>59</v>
      </c>
      <c r="U152">
        <f t="shared" si="16"/>
        <v>1</v>
      </c>
      <c r="V152">
        <f t="shared" si="17"/>
        <v>1</v>
      </c>
      <c r="W152">
        <f t="shared" si="18"/>
        <v>1</v>
      </c>
      <c r="X152">
        <f t="shared" si="19"/>
        <v>2</v>
      </c>
      <c r="Y152">
        <f t="shared" si="20"/>
        <v>1.5</v>
      </c>
      <c r="Z152">
        <f t="shared" si="21"/>
        <v>10.050000000000001</v>
      </c>
    </row>
    <row r="153" spans="1:26" x14ac:dyDescent="0.2">
      <c r="A153">
        <v>20200722</v>
      </c>
      <c r="B153">
        <v>2020</v>
      </c>
      <c r="C153">
        <v>12</v>
      </c>
      <c r="D153">
        <v>1</v>
      </c>
      <c r="E153">
        <v>7</v>
      </c>
      <c r="F153" t="s">
        <v>58</v>
      </c>
      <c r="G153" s="3" t="s">
        <v>73</v>
      </c>
      <c r="H153" s="3" t="s">
        <v>28</v>
      </c>
      <c r="I153">
        <v>6.7</v>
      </c>
      <c r="J153">
        <v>6.4</v>
      </c>
      <c r="L153" s="4"/>
      <c r="M153" s="3"/>
      <c r="O153">
        <v>3</v>
      </c>
      <c r="P153" t="s">
        <v>29</v>
      </c>
      <c r="Q153" t="s">
        <v>30</v>
      </c>
      <c r="R153" t="s">
        <v>42</v>
      </c>
      <c r="S153" t="s">
        <v>59</v>
      </c>
      <c r="U153">
        <f t="shared" si="16"/>
        <v>1</v>
      </c>
      <c r="V153">
        <f t="shared" si="17"/>
        <v>1</v>
      </c>
      <c r="W153">
        <f t="shared" si="18"/>
        <v>1</v>
      </c>
      <c r="X153">
        <f t="shared" si="19"/>
        <v>2</v>
      </c>
      <c r="Y153">
        <f t="shared" si="20"/>
        <v>1.5</v>
      </c>
      <c r="Z153">
        <f t="shared" si="21"/>
        <v>10.050000000000001</v>
      </c>
    </row>
    <row r="154" spans="1:26" x14ac:dyDescent="0.2">
      <c r="A154">
        <v>20200722</v>
      </c>
      <c r="B154">
        <v>2020</v>
      </c>
      <c r="C154">
        <v>12</v>
      </c>
      <c r="D154">
        <v>1</v>
      </c>
      <c r="E154">
        <v>7</v>
      </c>
      <c r="F154" t="s">
        <v>58</v>
      </c>
      <c r="G154" s="3" t="s">
        <v>73</v>
      </c>
      <c r="H154" s="3" t="s">
        <v>28</v>
      </c>
      <c r="I154">
        <v>6.7</v>
      </c>
      <c r="J154">
        <v>6.4</v>
      </c>
      <c r="L154" s="4"/>
      <c r="O154">
        <v>3</v>
      </c>
      <c r="P154" t="s">
        <v>29</v>
      </c>
      <c r="Q154" t="s">
        <v>30</v>
      </c>
      <c r="R154" t="s">
        <v>42</v>
      </c>
      <c r="S154" t="s">
        <v>59</v>
      </c>
      <c r="U154">
        <f t="shared" si="16"/>
        <v>1</v>
      </c>
      <c r="V154">
        <f t="shared" si="17"/>
        <v>1</v>
      </c>
      <c r="W154">
        <f t="shared" si="18"/>
        <v>1</v>
      </c>
      <c r="X154">
        <f t="shared" si="19"/>
        <v>2</v>
      </c>
      <c r="Y154">
        <f t="shared" si="20"/>
        <v>1.5</v>
      </c>
      <c r="Z154">
        <f t="shared" si="21"/>
        <v>10.050000000000001</v>
      </c>
    </row>
    <row r="155" spans="1:26" x14ac:dyDescent="0.2">
      <c r="A155">
        <v>20200722</v>
      </c>
      <c r="B155">
        <v>2020</v>
      </c>
      <c r="C155">
        <v>2</v>
      </c>
      <c r="D155">
        <v>7</v>
      </c>
      <c r="E155">
        <v>7</v>
      </c>
      <c r="F155" t="s">
        <v>131</v>
      </c>
      <c r="G155" s="3" t="s">
        <v>73</v>
      </c>
      <c r="H155" s="3" t="s">
        <v>28</v>
      </c>
      <c r="I155">
        <v>6.6</v>
      </c>
      <c r="J155">
        <v>6.2</v>
      </c>
      <c r="L155" s="8"/>
      <c r="O155">
        <v>3</v>
      </c>
      <c r="P155" t="s">
        <v>34</v>
      </c>
      <c r="Q155" t="s">
        <v>35</v>
      </c>
      <c r="R155" t="s">
        <v>36</v>
      </c>
      <c r="S155" t="s">
        <v>93</v>
      </c>
      <c r="U155">
        <f t="shared" si="16"/>
        <v>1</v>
      </c>
      <c r="V155">
        <f t="shared" si="17"/>
        <v>1</v>
      </c>
      <c r="W155">
        <f t="shared" si="18"/>
        <v>1</v>
      </c>
      <c r="X155">
        <f t="shared" si="19"/>
        <v>2</v>
      </c>
      <c r="Y155">
        <f t="shared" si="20"/>
        <v>1.5</v>
      </c>
      <c r="Z155">
        <f t="shared" si="21"/>
        <v>9.8999999999999986</v>
      </c>
    </row>
    <row r="156" spans="1:26" x14ac:dyDescent="0.2">
      <c r="A156" s="3">
        <v>20200805</v>
      </c>
      <c r="B156" s="3">
        <v>2020</v>
      </c>
      <c r="C156" s="3">
        <v>10</v>
      </c>
      <c r="D156" s="3">
        <v>2</v>
      </c>
      <c r="E156" s="3">
        <v>8</v>
      </c>
      <c r="F156" s="3" t="s">
        <v>134</v>
      </c>
      <c r="G156" s="3" t="s">
        <v>73</v>
      </c>
      <c r="H156" s="3" t="s">
        <v>28</v>
      </c>
      <c r="I156" s="3">
        <v>6.6</v>
      </c>
      <c r="J156" s="3">
        <v>6.2</v>
      </c>
      <c r="K156" s="3"/>
      <c r="L156" s="4"/>
      <c r="M156" s="3"/>
      <c r="N156" s="3"/>
      <c r="O156">
        <v>7</v>
      </c>
      <c r="P156" t="s">
        <v>29</v>
      </c>
      <c r="Q156" t="s">
        <v>30</v>
      </c>
      <c r="R156" t="s">
        <v>31</v>
      </c>
      <c r="S156" t="s">
        <v>46</v>
      </c>
      <c r="U156">
        <f t="shared" si="16"/>
        <v>1</v>
      </c>
      <c r="V156">
        <f t="shared" si="17"/>
        <v>1</v>
      </c>
      <c r="W156">
        <f t="shared" si="18"/>
        <v>1</v>
      </c>
      <c r="X156">
        <f t="shared" si="19"/>
        <v>2</v>
      </c>
      <c r="Y156">
        <f t="shared" si="20"/>
        <v>1.5</v>
      </c>
      <c r="Z156">
        <f t="shared" si="21"/>
        <v>9.8999999999999986</v>
      </c>
    </row>
    <row r="157" spans="1:26" x14ac:dyDescent="0.2">
      <c r="A157">
        <v>20200722</v>
      </c>
      <c r="B157">
        <v>2020</v>
      </c>
      <c r="C157">
        <v>11</v>
      </c>
      <c r="D157">
        <v>10</v>
      </c>
      <c r="E157">
        <v>7</v>
      </c>
      <c r="F157" t="s">
        <v>110</v>
      </c>
      <c r="G157" s="3" t="s">
        <v>73</v>
      </c>
      <c r="H157" s="3" t="s">
        <v>28</v>
      </c>
      <c r="I157">
        <v>6.6</v>
      </c>
      <c r="J157">
        <v>6.2</v>
      </c>
      <c r="L157" s="8"/>
      <c r="O157">
        <v>3</v>
      </c>
      <c r="P157" t="s">
        <v>34</v>
      </c>
      <c r="Q157" t="s">
        <v>35</v>
      </c>
      <c r="R157" t="s">
        <v>36</v>
      </c>
      <c r="S157" t="s">
        <v>37</v>
      </c>
      <c r="U157">
        <f t="shared" si="16"/>
        <v>1</v>
      </c>
      <c r="V157">
        <f t="shared" si="17"/>
        <v>1</v>
      </c>
      <c r="W157">
        <f t="shared" si="18"/>
        <v>1</v>
      </c>
      <c r="X157">
        <f t="shared" si="19"/>
        <v>2</v>
      </c>
      <c r="Y157">
        <f t="shared" si="20"/>
        <v>1.5</v>
      </c>
      <c r="Z157">
        <f t="shared" si="21"/>
        <v>9.8999999999999986</v>
      </c>
    </row>
    <row r="158" spans="1:26" x14ac:dyDescent="0.2">
      <c r="A158">
        <v>20200722</v>
      </c>
      <c r="B158">
        <v>2020</v>
      </c>
      <c r="C158">
        <v>12</v>
      </c>
      <c r="D158">
        <v>1</v>
      </c>
      <c r="E158">
        <v>7</v>
      </c>
      <c r="F158" t="s">
        <v>58</v>
      </c>
      <c r="G158" s="3" t="s">
        <v>73</v>
      </c>
      <c r="H158" s="3" t="s">
        <v>28</v>
      </c>
      <c r="I158">
        <v>6.6</v>
      </c>
      <c r="J158">
        <v>6.3</v>
      </c>
      <c r="L158" s="4"/>
      <c r="O158">
        <v>3</v>
      </c>
      <c r="P158" t="s">
        <v>29</v>
      </c>
      <c r="Q158" t="s">
        <v>30</v>
      </c>
      <c r="R158" t="s">
        <v>42</v>
      </c>
      <c r="S158" t="s">
        <v>59</v>
      </c>
      <c r="U158">
        <f t="shared" si="16"/>
        <v>1</v>
      </c>
      <c r="V158">
        <f t="shared" si="17"/>
        <v>1</v>
      </c>
      <c r="W158">
        <f t="shared" si="18"/>
        <v>1</v>
      </c>
      <c r="X158">
        <f t="shared" si="19"/>
        <v>2</v>
      </c>
      <c r="Y158">
        <f t="shared" si="20"/>
        <v>1.5</v>
      </c>
      <c r="Z158">
        <f t="shared" si="21"/>
        <v>9.8999999999999986</v>
      </c>
    </row>
    <row r="159" spans="1:26" x14ac:dyDescent="0.2">
      <c r="A159">
        <v>20200722</v>
      </c>
      <c r="B159">
        <v>2020</v>
      </c>
      <c r="C159" s="9">
        <v>13</v>
      </c>
      <c r="D159">
        <v>9</v>
      </c>
      <c r="E159">
        <v>7</v>
      </c>
      <c r="F159" t="s">
        <v>86</v>
      </c>
      <c r="G159" s="3" t="s">
        <v>73</v>
      </c>
      <c r="H159" s="3" t="s">
        <v>28</v>
      </c>
      <c r="I159">
        <v>6.6</v>
      </c>
      <c r="J159">
        <v>6.4</v>
      </c>
      <c r="K159" s="3"/>
      <c r="L159" s="8"/>
      <c r="O159">
        <v>7</v>
      </c>
      <c r="P159" t="s">
        <v>34</v>
      </c>
      <c r="Q159" t="s">
        <v>35</v>
      </c>
      <c r="R159" t="s">
        <v>31</v>
      </c>
      <c r="S159" t="s">
        <v>87</v>
      </c>
      <c r="U159">
        <f t="shared" si="16"/>
        <v>1</v>
      </c>
      <c r="V159">
        <f t="shared" si="17"/>
        <v>1</v>
      </c>
      <c r="W159">
        <f t="shared" si="18"/>
        <v>1</v>
      </c>
      <c r="X159">
        <f t="shared" si="19"/>
        <v>2</v>
      </c>
      <c r="Y159">
        <f t="shared" si="20"/>
        <v>1.5</v>
      </c>
      <c r="Z159">
        <f t="shared" si="21"/>
        <v>9.8999999999999986</v>
      </c>
    </row>
    <row r="160" spans="1:26" x14ac:dyDescent="0.2">
      <c r="A160" s="3">
        <v>20200805</v>
      </c>
      <c r="B160" s="3">
        <v>2020</v>
      </c>
      <c r="C160" s="3">
        <v>10</v>
      </c>
      <c r="D160" s="3">
        <v>2</v>
      </c>
      <c r="E160" s="3">
        <v>8</v>
      </c>
      <c r="F160" s="3" t="s">
        <v>134</v>
      </c>
      <c r="G160" s="3" t="s">
        <v>73</v>
      </c>
      <c r="H160" s="3" t="s">
        <v>28</v>
      </c>
      <c r="I160" s="3">
        <v>6.5</v>
      </c>
      <c r="J160" s="3">
        <v>6.1</v>
      </c>
      <c r="K160" s="3"/>
      <c r="L160" s="4"/>
      <c r="M160" s="3"/>
      <c r="N160" s="3"/>
      <c r="O160">
        <v>7</v>
      </c>
      <c r="P160" t="s">
        <v>29</v>
      </c>
      <c r="Q160" t="s">
        <v>30</v>
      </c>
      <c r="R160" t="s">
        <v>31</v>
      </c>
      <c r="S160" t="s">
        <v>46</v>
      </c>
      <c r="U160">
        <f t="shared" si="16"/>
        <v>1</v>
      </c>
      <c r="V160">
        <f t="shared" si="17"/>
        <v>1</v>
      </c>
      <c r="W160">
        <f t="shared" si="18"/>
        <v>1</v>
      </c>
      <c r="X160">
        <f t="shared" si="19"/>
        <v>2</v>
      </c>
      <c r="Y160">
        <f t="shared" si="20"/>
        <v>1.5</v>
      </c>
      <c r="Z160">
        <f t="shared" si="21"/>
        <v>9.75</v>
      </c>
    </row>
    <row r="161" spans="1:26" x14ac:dyDescent="0.2">
      <c r="A161" s="3">
        <v>20200916</v>
      </c>
      <c r="B161" s="3">
        <v>2020</v>
      </c>
      <c r="C161">
        <v>11</v>
      </c>
      <c r="D161">
        <v>10</v>
      </c>
      <c r="E161" s="3">
        <v>9</v>
      </c>
      <c r="F161" s="3" t="s">
        <v>61</v>
      </c>
      <c r="G161" s="3" t="s">
        <v>73</v>
      </c>
      <c r="H161" s="3" t="s">
        <v>28</v>
      </c>
      <c r="I161" s="3">
        <v>6.5</v>
      </c>
      <c r="J161" s="3">
        <v>6</v>
      </c>
      <c r="K161" s="3"/>
      <c r="L161" s="3"/>
      <c r="M161" s="3"/>
      <c r="N161" s="3"/>
      <c r="O161">
        <v>3</v>
      </c>
      <c r="P161" t="s">
        <v>34</v>
      </c>
      <c r="Q161" t="s">
        <v>35</v>
      </c>
      <c r="R161" t="s">
        <v>36</v>
      </c>
      <c r="S161" t="s">
        <v>37</v>
      </c>
      <c r="U161">
        <f t="shared" si="16"/>
        <v>1</v>
      </c>
      <c r="V161">
        <f t="shared" si="17"/>
        <v>1</v>
      </c>
      <c r="W161">
        <f t="shared" si="18"/>
        <v>1</v>
      </c>
      <c r="X161">
        <f t="shared" si="19"/>
        <v>2</v>
      </c>
      <c r="Y161">
        <f t="shared" si="20"/>
        <v>1.5</v>
      </c>
      <c r="Z161">
        <f t="shared" si="21"/>
        <v>9.75</v>
      </c>
    </row>
    <row r="162" spans="1:26" x14ac:dyDescent="0.2">
      <c r="A162" s="3">
        <v>20200805</v>
      </c>
      <c r="B162" s="3">
        <v>2020</v>
      </c>
      <c r="C162" s="3">
        <v>10</v>
      </c>
      <c r="D162" s="3">
        <v>2</v>
      </c>
      <c r="E162" s="3">
        <v>8</v>
      </c>
      <c r="F162" s="3" t="s">
        <v>134</v>
      </c>
      <c r="G162" s="3" t="s">
        <v>73</v>
      </c>
      <c r="H162" s="3" t="s">
        <v>28</v>
      </c>
      <c r="I162" s="3">
        <v>6.4</v>
      </c>
      <c r="J162" s="3">
        <v>6</v>
      </c>
      <c r="K162" s="3"/>
      <c r="L162" s="4"/>
      <c r="M162" s="3"/>
      <c r="N162" s="3"/>
      <c r="O162">
        <v>7</v>
      </c>
      <c r="P162" t="s">
        <v>29</v>
      </c>
      <c r="Q162" t="s">
        <v>30</v>
      </c>
      <c r="R162" t="s">
        <v>31</v>
      </c>
      <c r="S162" t="s">
        <v>46</v>
      </c>
      <c r="U162">
        <f t="shared" si="16"/>
        <v>1</v>
      </c>
      <c r="V162">
        <f t="shared" si="17"/>
        <v>1</v>
      </c>
      <c r="W162">
        <f t="shared" si="18"/>
        <v>1</v>
      </c>
      <c r="X162">
        <f t="shared" si="19"/>
        <v>2</v>
      </c>
      <c r="Y162">
        <f t="shared" si="20"/>
        <v>1.5</v>
      </c>
      <c r="Z162">
        <f t="shared" si="21"/>
        <v>9.6000000000000014</v>
      </c>
    </row>
    <row r="163" spans="1:26" x14ac:dyDescent="0.2">
      <c r="A163" s="3">
        <v>20200805</v>
      </c>
      <c r="B163" s="3">
        <v>2020</v>
      </c>
      <c r="C163" s="3">
        <v>12</v>
      </c>
      <c r="D163" s="3">
        <v>1</v>
      </c>
      <c r="E163" s="3">
        <v>8</v>
      </c>
      <c r="F163" s="3" t="s">
        <v>136</v>
      </c>
      <c r="G163" s="3" t="s">
        <v>73</v>
      </c>
      <c r="H163" s="3" t="s">
        <v>28</v>
      </c>
      <c r="I163" s="3">
        <v>6.4</v>
      </c>
      <c r="J163" s="3">
        <v>6</v>
      </c>
      <c r="K163" s="3"/>
      <c r="L163" s="4"/>
      <c r="M163" s="3"/>
      <c r="N163" s="3"/>
      <c r="O163">
        <v>3</v>
      </c>
      <c r="P163" t="s">
        <v>29</v>
      </c>
      <c r="Q163" t="s">
        <v>30</v>
      </c>
      <c r="R163" t="s">
        <v>42</v>
      </c>
      <c r="S163" t="s">
        <v>59</v>
      </c>
      <c r="U163">
        <f t="shared" si="16"/>
        <v>1</v>
      </c>
      <c r="V163">
        <f t="shared" si="17"/>
        <v>1</v>
      </c>
      <c r="W163">
        <f t="shared" si="18"/>
        <v>1</v>
      </c>
      <c r="X163">
        <f t="shared" si="19"/>
        <v>2</v>
      </c>
      <c r="Y163">
        <f t="shared" si="20"/>
        <v>1.5</v>
      </c>
      <c r="Z163">
        <f t="shared" si="21"/>
        <v>9.6000000000000014</v>
      </c>
    </row>
    <row r="164" spans="1:26" x14ac:dyDescent="0.2">
      <c r="A164">
        <v>20200722</v>
      </c>
      <c r="B164">
        <v>2020</v>
      </c>
      <c r="C164">
        <v>12</v>
      </c>
      <c r="D164">
        <v>1</v>
      </c>
      <c r="E164">
        <v>7</v>
      </c>
      <c r="F164" t="s">
        <v>58</v>
      </c>
      <c r="G164" s="3" t="s">
        <v>73</v>
      </c>
      <c r="H164" s="3" t="s">
        <v>28</v>
      </c>
      <c r="I164">
        <v>6.3</v>
      </c>
      <c r="J164">
        <v>5.9</v>
      </c>
      <c r="L164" s="4"/>
      <c r="M164" s="3"/>
      <c r="O164">
        <v>3</v>
      </c>
      <c r="P164" t="s">
        <v>29</v>
      </c>
      <c r="Q164" t="s">
        <v>30</v>
      </c>
      <c r="R164" t="s">
        <v>42</v>
      </c>
      <c r="S164" t="s">
        <v>59</v>
      </c>
      <c r="U164">
        <f t="shared" si="16"/>
        <v>1</v>
      </c>
      <c r="V164">
        <f t="shared" si="17"/>
        <v>1</v>
      </c>
      <c r="W164">
        <f t="shared" si="18"/>
        <v>1</v>
      </c>
      <c r="X164">
        <f t="shared" si="19"/>
        <v>2</v>
      </c>
      <c r="Y164">
        <f t="shared" si="20"/>
        <v>1.5</v>
      </c>
      <c r="Z164">
        <f t="shared" si="21"/>
        <v>9.4499999999999993</v>
      </c>
    </row>
    <row r="165" spans="1:26" x14ac:dyDescent="0.2">
      <c r="A165">
        <v>20200722</v>
      </c>
      <c r="B165">
        <v>2020</v>
      </c>
      <c r="C165">
        <v>12</v>
      </c>
      <c r="D165">
        <v>1</v>
      </c>
      <c r="E165">
        <v>7</v>
      </c>
      <c r="F165" t="s">
        <v>58</v>
      </c>
      <c r="G165" s="3" t="s">
        <v>73</v>
      </c>
      <c r="H165" s="3" t="s">
        <v>28</v>
      </c>
      <c r="I165">
        <v>6.3</v>
      </c>
      <c r="J165">
        <v>5.9</v>
      </c>
      <c r="L165" s="8"/>
      <c r="O165">
        <v>3</v>
      </c>
      <c r="P165" t="s">
        <v>29</v>
      </c>
      <c r="Q165" t="s">
        <v>30</v>
      </c>
      <c r="R165" t="s">
        <v>42</v>
      </c>
      <c r="S165" t="s">
        <v>59</v>
      </c>
      <c r="U165">
        <f t="shared" si="16"/>
        <v>1</v>
      </c>
      <c r="V165">
        <f t="shared" si="17"/>
        <v>1</v>
      </c>
      <c r="W165">
        <f t="shared" si="18"/>
        <v>1</v>
      </c>
      <c r="X165">
        <f t="shared" si="19"/>
        <v>2</v>
      </c>
      <c r="Y165">
        <f t="shared" si="20"/>
        <v>1.5</v>
      </c>
      <c r="Z165">
        <f t="shared" si="21"/>
        <v>9.4499999999999993</v>
      </c>
    </row>
    <row r="166" spans="1:26" x14ac:dyDescent="0.2">
      <c r="A166" s="3">
        <v>20200805</v>
      </c>
      <c r="B166" s="3">
        <v>2020</v>
      </c>
      <c r="C166" s="3">
        <v>3</v>
      </c>
      <c r="D166" s="3">
        <v>6</v>
      </c>
      <c r="E166" s="3">
        <v>8</v>
      </c>
      <c r="F166" s="3" t="s">
        <v>119</v>
      </c>
      <c r="G166" s="3" t="s">
        <v>73</v>
      </c>
      <c r="H166" s="3" t="s">
        <v>28</v>
      </c>
      <c r="I166" s="3">
        <v>6.2</v>
      </c>
      <c r="J166" s="3">
        <v>5.9</v>
      </c>
      <c r="K166" s="3"/>
      <c r="L166" s="4"/>
      <c r="M166" s="3"/>
      <c r="N166" s="3"/>
      <c r="O166">
        <v>3</v>
      </c>
      <c r="P166" t="s">
        <v>34</v>
      </c>
      <c r="Q166" t="s">
        <v>35</v>
      </c>
      <c r="R166" t="s">
        <v>42</v>
      </c>
      <c r="S166" t="s">
        <v>54</v>
      </c>
      <c r="U166">
        <f t="shared" si="16"/>
        <v>1</v>
      </c>
      <c r="V166">
        <f t="shared" si="17"/>
        <v>1</v>
      </c>
      <c r="W166">
        <f t="shared" si="18"/>
        <v>1</v>
      </c>
      <c r="X166">
        <f t="shared" si="19"/>
        <v>2</v>
      </c>
      <c r="Y166">
        <f t="shared" si="20"/>
        <v>1.5</v>
      </c>
      <c r="Z166">
        <f t="shared" si="21"/>
        <v>9.3000000000000007</v>
      </c>
    </row>
    <row r="167" spans="1:26" x14ac:dyDescent="0.2">
      <c r="A167" s="3">
        <v>20200805</v>
      </c>
      <c r="B167" s="3">
        <v>2020</v>
      </c>
      <c r="C167" s="3">
        <v>3</v>
      </c>
      <c r="D167" s="3">
        <v>6</v>
      </c>
      <c r="E167" s="3">
        <v>8</v>
      </c>
      <c r="F167" s="3" t="s">
        <v>119</v>
      </c>
      <c r="G167" s="3" t="s">
        <v>73</v>
      </c>
      <c r="H167" s="3" t="s">
        <v>28</v>
      </c>
      <c r="I167" s="3">
        <v>6.2</v>
      </c>
      <c r="J167" s="3">
        <v>5.8</v>
      </c>
      <c r="K167" s="3"/>
      <c r="L167" s="4"/>
      <c r="M167" s="3"/>
      <c r="N167" s="3"/>
      <c r="O167">
        <v>3</v>
      </c>
      <c r="P167" t="s">
        <v>34</v>
      </c>
      <c r="Q167" t="s">
        <v>35</v>
      </c>
      <c r="R167" t="s">
        <v>42</v>
      </c>
      <c r="S167" t="s">
        <v>54</v>
      </c>
      <c r="U167">
        <f t="shared" si="16"/>
        <v>1</v>
      </c>
      <c r="V167">
        <f t="shared" si="17"/>
        <v>1</v>
      </c>
      <c r="W167">
        <f t="shared" si="18"/>
        <v>1</v>
      </c>
      <c r="X167">
        <f t="shared" si="19"/>
        <v>2</v>
      </c>
      <c r="Y167">
        <f t="shared" si="20"/>
        <v>1.5</v>
      </c>
      <c r="Z167">
        <f t="shared" si="21"/>
        <v>9.3000000000000007</v>
      </c>
    </row>
    <row r="168" spans="1:26" x14ac:dyDescent="0.2">
      <c r="A168">
        <v>20200722</v>
      </c>
      <c r="B168">
        <v>2020</v>
      </c>
      <c r="C168">
        <v>12</v>
      </c>
      <c r="D168">
        <v>1</v>
      </c>
      <c r="E168">
        <v>7</v>
      </c>
      <c r="F168" t="s">
        <v>58</v>
      </c>
      <c r="G168" s="3" t="s">
        <v>73</v>
      </c>
      <c r="H168" s="3" t="s">
        <v>28</v>
      </c>
      <c r="I168">
        <v>6.2</v>
      </c>
      <c r="J168">
        <v>5.7</v>
      </c>
      <c r="L168" s="4"/>
      <c r="M168" s="3"/>
      <c r="O168">
        <v>3</v>
      </c>
      <c r="P168" t="s">
        <v>29</v>
      </c>
      <c r="Q168" t="s">
        <v>30</v>
      </c>
      <c r="R168" t="s">
        <v>42</v>
      </c>
      <c r="S168" t="s">
        <v>59</v>
      </c>
      <c r="U168">
        <f t="shared" si="16"/>
        <v>1</v>
      </c>
      <c r="V168">
        <f t="shared" si="17"/>
        <v>1</v>
      </c>
      <c r="W168">
        <f t="shared" si="18"/>
        <v>1</v>
      </c>
      <c r="X168">
        <f t="shared" si="19"/>
        <v>2</v>
      </c>
      <c r="Y168">
        <f t="shared" si="20"/>
        <v>1.5</v>
      </c>
      <c r="Z168">
        <f t="shared" si="21"/>
        <v>9.3000000000000007</v>
      </c>
    </row>
    <row r="169" spans="1:26" x14ac:dyDescent="0.2">
      <c r="A169">
        <v>20200722</v>
      </c>
      <c r="B169">
        <v>2020</v>
      </c>
      <c r="C169">
        <v>12</v>
      </c>
      <c r="D169">
        <v>1</v>
      </c>
      <c r="E169">
        <v>7</v>
      </c>
      <c r="F169" t="s">
        <v>58</v>
      </c>
      <c r="G169" s="3" t="s">
        <v>73</v>
      </c>
      <c r="H169" s="3" t="s">
        <v>28</v>
      </c>
      <c r="I169">
        <v>6.17</v>
      </c>
      <c r="J169">
        <v>5.7949999999999999</v>
      </c>
      <c r="L169" s="8"/>
      <c r="O169">
        <v>3</v>
      </c>
      <c r="P169" t="s">
        <v>29</v>
      </c>
      <c r="Q169" t="s">
        <v>30</v>
      </c>
      <c r="R169" t="s">
        <v>42</v>
      </c>
      <c r="S169" t="s">
        <v>59</v>
      </c>
      <c r="U169">
        <f t="shared" si="16"/>
        <v>1</v>
      </c>
      <c r="V169">
        <f t="shared" si="17"/>
        <v>1</v>
      </c>
      <c r="W169">
        <f t="shared" si="18"/>
        <v>1</v>
      </c>
      <c r="X169">
        <f t="shared" si="19"/>
        <v>2</v>
      </c>
      <c r="Y169">
        <f t="shared" si="20"/>
        <v>1.5</v>
      </c>
      <c r="Z169">
        <f t="shared" si="21"/>
        <v>9.254999999999999</v>
      </c>
    </row>
    <row r="170" spans="1:26" x14ac:dyDescent="0.2">
      <c r="A170">
        <v>20200722</v>
      </c>
      <c r="B170">
        <v>2020</v>
      </c>
      <c r="C170">
        <v>12</v>
      </c>
      <c r="D170">
        <v>1</v>
      </c>
      <c r="E170">
        <v>7</v>
      </c>
      <c r="F170" t="s">
        <v>58</v>
      </c>
      <c r="G170" s="3" t="s">
        <v>73</v>
      </c>
      <c r="H170" s="3" t="s">
        <v>28</v>
      </c>
      <c r="I170">
        <v>6.17</v>
      </c>
      <c r="J170">
        <v>5.7949999999999999</v>
      </c>
      <c r="L170" s="4"/>
      <c r="O170">
        <v>3</v>
      </c>
      <c r="P170" t="s">
        <v>29</v>
      </c>
      <c r="Q170" t="s">
        <v>30</v>
      </c>
      <c r="R170" t="s">
        <v>42</v>
      </c>
      <c r="S170" t="s">
        <v>59</v>
      </c>
      <c r="U170">
        <f t="shared" si="16"/>
        <v>1</v>
      </c>
      <c r="V170">
        <f t="shared" si="17"/>
        <v>1</v>
      </c>
      <c r="W170">
        <f t="shared" si="18"/>
        <v>1</v>
      </c>
      <c r="X170">
        <f t="shared" si="19"/>
        <v>2</v>
      </c>
      <c r="Y170">
        <f t="shared" si="20"/>
        <v>1.5</v>
      </c>
      <c r="Z170">
        <f t="shared" si="21"/>
        <v>9.254999999999999</v>
      </c>
    </row>
    <row r="171" spans="1:26" x14ac:dyDescent="0.2">
      <c r="A171">
        <v>20200722</v>
      </c>
      <c r="B171">
        <v>2020</v>
      </c>
      <c r="C171">
        <v>12</v>
      </c>
      <c r="D171">
        <v>1</v>
      </c>
      <c r="E171">
        <v>7</v>
      </c>
      <c r="F171" t="s">
        <v>58</v>
      </c>
      <c r="G171" s="3" t="s">
        <v>73</v>
      </c>
      <c r="H171" s="3" t="s">
        <v>28</v>
      </c>
      <c r="I171">
        <v>6.17</v>
      </c>
      <c r="J171">
        <v>5.7949999999999999</v>
      </c>
      <c r="L171" s="4"/>
      <c r="O171">
        <v>3</v>
      </c>
      <c r="P171" t="s">
        <v>29</v>
      </c>
      <c r="Q171" t="s">
        <v>30</v>
      </c>
      <c r="R171" t="s">
        <v>42</v>
      </c>
      <c r="S171" t="s">
        <v>59</v>
      </c>
      <c r="U171">
        <f t="shared" si="16"/>
        <v>1</v>
      </c>
      <c r="V171">
        <f t="shared" si="17"/>
        <v>1</v>
      </c>
      <c r="W171">
        <f t="shared" si="18"/>
        <v>1</v>
      </c>
      <c r="X171">
        <f t="shared" si="19"/>
        <v>2</v>
      </c>
      <c r="Y171">
        <f t="shared" si="20"/>
        <v>1.5</v>
      </c>
      <c r="Z171">
        <f t="shared" si="21"/>
        <v>9.254999999999999</v>
      </c>
    </row>
    <row r="172" spans="1:26" x14ac:dyDescent="0.2">
      <c r="A172">
        <v>20200722</v>
      </c>
      <c r="B172">
        <v>2020</v>
      </c>
      <c r="C172">
        <v>12</v>
      </c>
      <c r="D172">
        <v>1</v>
      </c>
      <c r="E172">
        <v>7</v>
      </c>
      <c r="F172" t="s">
        <v>58</v>
      </c>
      <c r="G172" s="3" t="s">
        <v>73</v>
      </c>
      <c r="H172" s="3" t="s">
        <v>28</v>
      </c>
      <c r="I172">
        <v>6.17</v>
      </c>
      <c r="J172">
        <v>5.7949999999999999</v>
      </c>
      <c r="L172" s="4"/>
      <c r="M172" s="3"/>
      <c r="O172">
        <v>3</v>
      </c>
      <c r="P172" t="s">
        <v>29</v>
      </c>
      <c r="Q172" t="s">
        <v>30</v>
      </c>
      <c r="R172" t="s">
        <v>42</v>
      </c>
      <c r="S172" t="s">
        <v>59</v>
      </c>
      <c r="U172">
        <f t="shared" si="16"/>
        <v>1</v>
      </c>
      <c r="V172">
        <f t="shared" si="17"/>
        <v>1</v>
      </c>
      <c r="W172">
        <f t="shared" si="18"/>
        <v>1</v>
      </c>
      <c r="X172">
        <f t="shared" si="19"/>
        <v>2</v>
      </c>
      <c r="Y172">
        <f t="shared" si="20"/>
        <v>1.5</v>
      </c>
      <c r="Z172">
        <f t="shared" si="21"/>
        <v>9.254999999999999</v>
      </c>
    </row>
    <row r="173" spans="1:26" x14ac:dyDescent="0.2">
      <c r="A173">
        <v>20200722</v>
      </c>
      <c r="B173">
        <v>2020</v>
      </c>
      <c r="C173">
        <v>12</v>
      </c>
      <c r="D173">
        <v>1</v>
      </c>
      <c r="E173">
        <v>7</v>
      </c>
      <c r="F173" t="s">
        <v>58</v>
      </c>
      <c r="G173" s="3" t="s">
        <v>73</v>
      </c>
      <c r="H173" s="3" t="s">
        <v>28</v>
      </c>
      <c r="I173">
        <v>6.17</v>
      </c>
      <c r="J173">
        <v>5.7949999999999999</v>
      </c>
      <c r="L173" s="4"/>
      <c r="M173" s="3"/>
      <c r="O173">
        <v>3</v>
      </c>
      <c r="P173" t="s">
        <v>29</v>
      </c>
      <c r="Q173" t="s">
        <v>30</v>
      </c>
      <c r="R173" t="s">
        <v>42</v>
      </c>
      <c r="S173" t="s">
        <v>59</v>
      </c>
      <c r="U173">
        <f t="shared" si="16"/>
        <v>1</v>
      </c>
      <c r="V173">
        <f t="shared" si="17"/>
        <v>1</v>
      </c>
      <c r="W173">
        <f t="shared" si="18"/>
        <v>1</v>
      </c>
      <c r="X173">
        <f t="shared" si="19"/>
        <v>2</v>
      </c>
      <c r="Y173">
        <f t="shared" si="20"/>
        <v>1.5</v>
      </c>
      <c r="Z173">
        <f t="shared" si="21"/>
        <v>9.254999999999999</v>
      </c>
    </row>
    <row r="174" spans="1:26" x14ac:dyDescent="0.2">
      <c r="A174">
        <v>20200722</v>
      </c>
      <c r="B174">
        <v>2020</v>
      </c>
      <c r="C174">
        <v>12</v>
      </c>
      <c r="D174">
        <v>1</v>
      </c>
      <c r="E174">
        <v>7</v>
      </c>
      <c r="F174" t="s">
        <v>58</v>
      </c>
      <c r="G174" s="3" t="s">
        <v>73</v>
      </c>
      <c r="H174" s="3" t="s">
        <v>28</v>
      </c>
      <c r="I174">
        <v>6.17</v>
      </c>
      <c r="J174">
        <v>5.7949999999999999</v>
      </c>
      <c r="L174" s="4"/>
      <c r="M174" s="3"/>
      <c r="O174">
        <v>3</v>
      </c>
      <c r="P174" t="s">
        <v>29</v>
      </c>
      <c r="Q174" t="s">
        <v>30</v>
      </c>
      <c r="R174" t="s">
        <v>42</v>
      </c>
      <c r="S174" t="s">
        <v>59</v>
      </c>
      <c r="U174">
        <f t="shared" si="16"/>
        <v>1</v>
      </c>
      <c r="V174">
        <f t="shared" si="17"/>
        <v>1</v>
      </c>
      <c r="W174">
        <f t="shared" si="18"/>
        <v>1</v>
      </c>
      <c r="X174">
        <f t="shared" si="19"/>
        <v>2</v>
      </c>
      <c r="Y174">
        <f t="shared" si="20"/>
        <v>1.5</v>
      </c>
      <c r="Z174">
        <f t="shared" si="21"/>
        <v>9.254999999999999</v>
      </c>
    </row>
    <row r="175" spans="1:26" x14ac:dyDescent="0.2">
      <c r="A175">
        <v>20200722</v>
      </c>
      <c r="B175">
        <v>2020</v>
      </c>
      <c r="C175">
        <v>12</v>
      </c>
      <c r="D175">
        <v>1</v>
      </c>
      <c r="E175">
        <v>7</v>
      </c>
      <c r="F175" t="s">
        <v>58</v>
      </c>
      <c r="G175" s="3" t="s">
        <v>73</v>
      </c>
      <c r="H175" s="3" t="s">
        <v>28</v>
      </c>
      <c r="I175">
        <v>6.17</v>
      </c>
      <c r="J175">
        <v>5.7949999999999999</v>
      </c>
      <c r="L175" s="4"/>
      <c r="M175" s="3"/>
      <c r="O175">
        <v>3</v>
      </c>
      <c r="P175" t="s">
        <v>29</v>
      </c>
      <c r="Q175" t="s">
        <v>30</v>
      </c>
      <c r="R175" t="s">
        <v>42</v>
      </c>
      <c r="S175" t="s">
        <v>59</v>
      </c>
      <c r="U175">
        <f t="shared" si="16"/>
        <v>1</v>
      </c>
      <c r="V175">
        <f t="shared" si="17"/>
        <v>1</v>
      </c>
      <c r="W175">
        <f t="shared" si="18"/>
        <v>1</v>
      </c>
      <c r="X175">
        <f t="shared" si="19"/>
        <v>2</v>
      </c>
      <c r="Y175">
        <f t="shared" si="20"/>
        <v>1.5</v>
      </c>
      <c r="Z175">
        <f t="shared" si="21"/>
        <v>9.254999999999999</v>
      </c>
    </row>
    <row r="176" spans="1:26" x14ac:dyDescent="0.2">
      <c r="A176">
        <v>20200722</v>
      </c>
      <c r="B176">
        <v>2020</v>
      </c>
      <c r="C176">
        <v>12</v>
      </c>
      <c r="D176">
        <v>1</v>
      </c>
      <c r="E176">
        <v>7</v>
      </c>
      <c r="F176" t="s">
        <v>58</v>
      </c>
      <c r="G176" s="3" t="s">
        <v>73</v>
      </c>
      <c r="H176" s="3" t="s">
        <v>28</v>
      </c>
      <c r="I176">
        <v>6.17</v>
      </c>
      <c r="J176">
        <v>5.7949999999999999</v>
      </c>
      <c r="L176" s="4"/>
      <c r="O176">
        <v>3</v>
      </c>
      <c r="P176" t="s">
        <v>29</v>
      </c>
      <c r="Q176" t="s">
        <v>30</v>
      </c>
      <c r="R176" t="s">
        <v>42</v>
      </c>
      <c r="S176" t="s">
        <v>59</v>
      </c>
      <c r="U176">
        <f t="shared" si="16"/>
        <v>1</v>
      </c>
      <c r="V176">
        <f t="shared" si="17"/>
        <v>1</v>
      </c>
      <c r="W176">
        <f t="shared" si="18"/>
        <v>1</v>
      </c>
      <c r="X176">
        <f t="shared" si="19"/>
        <v>2</v>
      </c>
      <c r="Y176">
        <f t="shared" si="20"/>
        <v>1.5</v>
      </c>
      <c r="Z176">
        <f t="shared" si="21"/>
        <v>9.254999999999999</v>
      </c>
    </row>
    <row r="177" spans="1:26" x14ac:dyDescent="0.2">
      <c r="A177" s="3">
        <v>20200805</v>
      </c>
      <c r="B177" s="3">
        <v>2020</v>
      </c>
      <c r="C177" s="3">
        <v>10</v>
      </c>
      <c r="D177" s="3">
        <v>2</v>
      </c>
      <c r="E177" s="3">
        <v>8</v>
      </c>
      <c r="F177" s="3" t="s">
        <v>134</v>
      </c>
      <c r="G177" s="3" t="s">
        <v>73</v>
      </c>
      <c r="H177" s="3" t="s">
        <v>28</v>
      </c>
      <c r="I177" s="3">
        <v>6</v>
      </c>
      <c r="J177" s="3">
        <v>5.6</v>
      </c>
      <c r="K177" s="3"/>
      <c r="L177" s="4"/>
      <c r="M177" s="3"/>
      <c r="N177" s="3"/>
      <c r="O177">
        <v>7</v>
      </c>
      <c r="P177" t="s">
        <v>29</v>
      </c>
      <c r="Q177" t="s">
        <v>30</v>
      </c>
      <c r="R177" t="s">
        <v>31</v>
      </c>
      <c r="S177" t="s">
        <v>46</v>
      </c>
      <c r="U177">
        <f t="shared" si="16"/>
        <v>1</v>
      </c>
      <c r="V177">
        <f t="shared" si="17"/>
        <v>1</v>
      </c>
      <c r="W177">
        <f t="shared" si="18"/>
        <v>1</v>
      </c>
      <c r="X177">
        <f t="shared" si="19"/>
        <v>2</v>
      </c>
      <c r="Y177">
        <f t="shared" si="20"/>
        <v>1.5</v>
      </c>
      <c r="Z177">
        <f t="shared" si="21"/>
        <v>9</v>
      </c>
    </row>
    <row r="178" spans="1:26" x14ac:dyDescent="0.2">
      <c r="A178">
        <v>20200722</v>
      </c>
      <c r="B178">
        <v>2020</v>
      </c>
      <c r="C178">
        <v>12</v>
      </c>
      <c r="D178">
        <v>1</v>
      </c>
      <c r="E178">
        <v>7</v>
      </c>
      <c r="F178" t="s">
        <v>58</v>
      </c>
      <c r="G178" s="3" t="s">
        <v>73</v>
      </c>
      <c r="H178" s="3" t="s">
        <v>28</v>
      </c>
      <c r="I178">
        <v>6</v>
      </c>
      <c r="J178">
        <v>5.4</v>
      </c>
      <c r="L178" s="4"/>
      <c r="O178">
        <v>3</v>
      </c>
      <c r="P178" t="s">
        <v>29</v>
      </c>
      <c r="Q178" t="s">
        <v>30</v>
      </c>
      <c r="R178" t="s">
        <v>42</v>
      </c>
      <c r="S178" t="s">
        <v>59</v>
      </c>
      <c r="U178">
        <f t="shared" si="16"/>
        <v>1</v>
      </c>
      <c r="V178">
        <f t="shared" si="17"/>
        <v>1</v>
      </c>
      <c r="W178">
        <f t="shared" si="18"/>
        <v>1</v>
      </c>
      <c r="X178">
        <f t="shared" si="19"/>
        <v>2</v>
      </c>
      <c r="Y178">
        <f t="shared" si="20"/>
        <v>1.5</v>
      </c>
      <c r="Z178">
        <f t="shared" si="21"/>
        <v>9</v>
      </c>
    </row>
    <row r="179" spans="1:26" x14ac:dyDescent="0.2">
      <c r="A179">
        <v>20200722</v>
      </c>
      <c r="B179">
        <v>2020</v>
      </c>
      <c r="C179">
        <v>12</v>
      </c>
      <c r="D179">
        <v>1</v>
      </c>
      <c r="E179">
        <v>7</v>
      </c>
      <c r="F179" t="s">
        <v>58</v>
      </c>
      <c r="G179" s="3" t="s">
        <v>73</v>
      </c>
      <c r="H179" s="3" t="s">
        <v>28</v>
      </c>
      <c r="I179">
        <v>6</v>
      </c>
      <c r="J179">
        <v>5.7</v>
      </c>
      <c r="L179" s="4"/>
      <c r="M179" s="3"/>
      <c r="O179">
        <v>3</v>
      </c>
      <c r="P179" t="s">
        <v>29</v>
      </c>
      <c r="Q179" t="s">
        <v>30</v>
      </c>
      <c r="R179" t="s">
        <v>42</v>
      </c>
      <c r="S179" t="s">
        <v>59</v>
      </c>
      <c r="U179">
        <f t="shared" si="16"/>
        <v>1</v>
      </c>
      <c r="V179">
        <f t="shared" si="17"/>
        <v>1</v>
      </c>
      <c r="W179">
        <f t="shared" si="18"/>
        <v>1</v>
      </c>
      <c r="X179">
        <f t="shared" si="19"/>
        <v>2</v>
      </c>
      <c r="Y179">
        <f t="shared" si="20"/>
        <v>1.5</v>
      </c>
      <c r="Z179">
        <f t="shared" si="21"/>
        <v>9</v>
      </c>
    </row>
    <row r="180" spans="1:26" x14ac:dyDescent="0.2">
      <c r="A180" s="3">
        <v>20200805</v>
      </c>
      <c r="B180" s="3">
        <v>2020</v>
      </c>
      <c r="C180" s="9">
        <v>9</v>
      </c>
      <c r="D180" s="3">
        <v>3</v>
      </c>
      <c r="E180" s="3">
        <v>8</v>
      </c>
      <c r="F180" s="3" t="s">
        <v>95</v>
      </c>
      <c r="G180" s="3" t="s">
        <v>73</v>
      </c>
      <c r="H180" s="3" t="s">
        <v>28</v>
      </c>
      <c r="I180" s="3">
        <v>5.9</v>
      </c>
      <c r="J180" s="3">
        <v>5.5</v>
      </c>
      <c r="K180" s="3"/>
      <c r="L180" s="4"/>
      <c r="M180" s="3"/>
      <c r="N180" s="3"/>
      <c r="O180">
        <v>3</v>
      </c>
      <c r="P180" t="s">
        <v>29</v>
      </c>
      <c r="Q180" t="s">
        <v>30</v>
      </c>
      <c r="R180" t="s">
        <v>36</v>
      </c>
      <c r="S180" t="s">
        <v>96</v>
      </c>
      <c r="U180">
        <f t="shared" si="16"/>
        <v>1</v>
      </c>
      <c r="V180">
        <f t="shared" si="17"/>
        <v>1</v>
      </c>
      <c r="W180">
        <f t="shared" si="18"/>
        <v>1</v>
      </c>
      <c r="X180">
        <f t="shared" si="19"/>
        <v>2</v>
      </c>
      <c r="Y180">
        <f t="shared" si="20"/>
        <v>1.5</v>
      </c>
      <c r="Z180">
        <f t="shared" si="21"/>
        <v>8.8500000000000014</v>
      </c>
    </row>
    <row r="181" spans="1:26" x14ac:dyDescent="0.2">
      <c r="A181">
        <v>20200722</v>
      </c>
      <c r="B181">
        <v>2020</v>
      </c>
      <c r="C181" s="9">
        <v>13</v>
      </c>
      <c r="D181">
        <v>9</v>
      </c>
      <c r="E181">
        <v>7</v>
      </c>
      <c r="F181" t="s">
        <v>86</v>
      </c>
      <c r="G181" s="3" t="s">
        <v>73</v>
      </c>
      <c r="H181" s="3" t="s">
        <v>28</v>
      </c>
      <c r="I181">
        <v>5.9</v>
      </c>
      <c r="J181">
        <v>5.6</v>
      </c>
      <c r="K181" s="3"/>
      <c r="L181" s="8"/>
      <c r="O181">
        <v>7</v>
      </c>
      <c r="P181" t="s">
        <v>34</v>
      </c>
      <c r="Q181" t="s">
        <v>35</v>
      </c>
      <c r="R181" t="s">
        <v>31</v>
      </c>
      <c r="S181" t="s">
        <v>87</v>
      </c>
      <c r="U181">
        <f t="shared" si="16"/>
        <v>1</v>
      </c>
      <c r="V181">
        <f t="shared" si="17"/>
        <v>1</v>
      </c>
      <c r="W181">
        <f t="shared" si="18"/>
        <v>1</v>
      </c>
      <c r="X181">
        <f t="shared" si="19"/>
        <v>2</v>
      </c>
      <c r="Y181">
        <f t="shared" si="20"/>
        <v>1.5</v>
      </c>
      <c r="Z181">
        <f t="shared" si="21"/>
        <v>8.8500000000000014</v>
      </c>
    </row>
    <row r="182" spans="1:26" x14ac:dyDescent="0.2">
      <c r="A182" s="3">
        <v>20200805</v>
      </c>
      <c r="B182" s="3">
        <v>2020</v>
      </c>
      <c r="C182" s="3">
        <v>3</v>
      </c>
      <c r="D182" s="3">
        <v>6</v>
      </c>
      <c r="E182" s="3">
        <v>8</v>
      </c>
      <c r="F182" s="3" t="s">
        <v>119</v>
      </c>
      <c r="G182" s="3" t="s">
        <v>73</v>
      </c>
      <c r="H182" s="3" t="s">
        <v>28</v>
      </c>
      <c r="I182" s="3">
        <v>5.8</v>
      </c>
      <c r="J182" s="3">
        <v>5.5</v>
      </c>
      <c r="K182" s="3"/>
      <c r="L182" s="4"/>
      <c r="M182" s="3"/>
      <c r="N182" s="3"/>
      <c r="O182">
        <v>3</v>
      </c>
      <c r="P182" t="s">
        <v>34</v>
      </c>
      <c r="Q182" t="s">
        <v>35</v>
      </c>
      <c r="R182" t="s">
        <v>42</v>
      </c>
      <c r="S182" t="s">
        <v>54</v>
      </c>
      <c r="U182">
        <f t="shared" si="16"/>
        <v>1</v>
      </c>
      <c r="V182">
        <f t="shared" si="17"/>
        <v>1</v>
      </c>
      <c r="W182">
        <f t="shared" si="18"/>
        <v>1</v>
      </c>
      <c r="X182">
        <f t="shared" si="19"/>
        <v>2</v>
      </c>
      <c r="Y182">
        <f t="shared" si="20"/>
        <v>1.5</v>
      </c>
      <c r="Z182">
        <f t="shared" si="21"/>
        <v>8.6999999999999993</v>
      </c>
    </row>
    <row r="183" spans="1:26" x14ac:dyDescent="0.2">
      <c r="A183" s="3">
        <v>20200805</v>
      </c>
      <c r="B183" s="3">
        <v>2020</v>
      </c>
      <c r="C183" s="3">
        <v>10</v>
      </c>
      <c r="D183" s="3">
        <v>2</v>
      </c>
      <c r="E183" s="3">
        <v>8</v>
      </c>
      <c r="F183" s="3" t="s">
        <v>134</v>
      </c>
      <c r="G183" s="3" t="s">
        <v>73</v>
      </c>
      <c r="H183" s="3" t="s">
        <v>28</v>
      </c>
      <c r="I183" s="3">
        <v>5.8</v>
      </c>
      <c r="J183" s="3">
        <v>5.4</v>
      </c>
      <c r="K183" s="3"/>
      <c r="L183" s="4"/>
      <c r="M183" s="3"/>
      <c r="N183" s="3"/>
      <c r="O183">
        <v>7</v>
      </c>
      <c r="P183" t="s">
        <v>29</v>
      </c>
      <c r="Q183" t="s">
        <v>30</v>
      </c>
      <c r="R183" t="s">
        <v>31</v>
      </c>
      <c r="S183" t="s">
        <v>46</v>
      </c>
      <c r="U183">
        <f t="shared" si="16"/>
        <v>1</v>
      </c>
      <c r="V183">
        <f t="shared" si="17"/>
        <v>1</v>
      </c>
      <c r="W183">
        <f t="shared" si="18"/>
        <v>1</v>
      </c>
      <c r="X183">
        <f t="shared" si="19"/>
        <v>2</v>
      </c>
      <c r="Y183">
        <f t="shared" si="20"/>
        <v>1.5</v>
      </c>
      <c r="Z183">
        <f t="shared" si="21"/>
        <v>8.6999999999999993</v>
      </c>
    </row>
    <row r="184" spans="1:26" x14ac:dyDescent="0.2">
      <c r="A184" s="3">
        <v>20200805</v>
      </c>
      <c r="B184" s="3">
        <v>2020</v>
      </c>
      <c r="C184" s="3">
        <v>10</v>
      </c>
      <c r="D184" s="3">
        <v>2</v>
      </c>
      <c r="E184" s="3">
        <v>8</v>
      </c>
      <c r="F184" s="3" t="s">
        <v>134</v>
      </c>
      <c r="G184" s="3" t="s">
        <v>73</v>
      </c>
      <c r="H184" s="3" t="s">
        <v>28</v>
      </c>
      <c r="I184" s="3">
        <v>5.8</v>
      </c>
      <c r="J184" s="3">
        <v>5.5</v>
      </c>
      <c r="K184" s="3"/>
      <c r="L184" s="4"/>
      <c r="M184" s="3"/>
      <c r="N184" s="3"/>
      <c r="O184">
        <v>7</v>
      </c>
      <c r="P184" t="s">
        <v>29</v>
      </c>
      <c r="Q184" t="s">
        <v>30</v>
      </c>
      <c r="R184" t="s">
        <v>31</v>
      </c>
      <c r="S184" t="s">
        <v>46</v>
      </c>
      <c r="U184">
        <f t="shared" si="16"/>
        <v>1</v>
      </c>
      <c r="V184">
        <f t="shared" si="17"/>
        <v>1</v>
      </c>
      <c r="W184">
        <f t="shared" si="18"/>
        <v>1</v>
      </c>
      <c r="X184">
        <f t="shared" si="19"/>
        <v>2</v>
      </c>
      <c r="Y184">
        <f t="shared" si="20"/>
        <v>1.5</v>
      </c>
      <c r="Z184">
        <f t="shared" si="21"/>
        <v>8.6999999999999993</v>
      </c>
    </row>
    <row r="185" spans="1:26" x14ac:dyDescent="0.2">
      <c r="A185">
        <v>20200707</v>
      </c>
      <c r="B185">
        <v>2020</v>
      </c>
      <c r="C185">
        <v>12</v>
      </c>
      <c r="D185">
        <v>1</v>
      </c>
      <c r="E185">
        <v>7</v>
      </c>
      <c r="F185" t="s">
        <v>139</v>
      </c>
      <c r="G185" s="5" t="s">
        <v>73</v>
      </c>
      <c r="H185" s="5" t="s">
        <v>28</v>
      </c>
      <c r="I185">
        <v>5.8</v>
      </c>
      <c r="J185">
        <v>5.5</v>
      </c>
      <c r="L185" s="11"/>
      <c r="M185" s="5"/>
      <c r="O185">
        <v>3</v>
      </c>
      <c r="P185" t="s">
        <v>29</v>
      </c>
      <c r="Q185" t="s">
        <v>30</v>
      </c>
      <c r="R185" t="s">
        <v>42</v>
      </c>
      <c r="S185" t="s">
        <v>59</v>
      </c>
      <c r="U185">
        <f t="shared" si="16"/>
        <v>1</v>
      </c>
      <c r="V185">
        <f t="shared" si="17"/>
        <v>1</v>
      </c>
      <c r="W185">
        <f t="shared" si="18"/>
        <v>1</v>
      </c>
      <c r="X185">
        <f t="shared" si="19"/>
        <v>2</v>
      </c>
      <c r="Y185">
        <f t="shared" si="20"/>
        <v>1.5</v>
      </c>
      <c r="Z185">
        <f t="shared" si="21"/>
        <v>8.6999999999999993</v>
      </c>
    </row>
    <row r="186" spans="1:26" x14ac:dyDescent="0.2">
      <c r="A186" s="3">
        <v>20200805</v>
      </c>
      <c r="B186" s="3">
        <v>2020</v>
      </c>
      <c r="C186" s="3">
        <v>3</v>
      </c>
      <c r="D186" s="3">
        <v>6</v>
      </c>
      <c r="E186" s="3">
        <v>8</v>
      </c>
      <c r="F186" s="3" t="s">
        <v>119</v>
      </c>
      <c r="G186" s="3" t="s">
        <v>73</v>
      </c>
      <c r="H186" s="3" t="s">
        <v>28</v>
      </c>
      <c r="I186" s="3">
        <v>5.7</v>
      </c>
      <c r="J186" s="3">
        <v>5.4</v>
      </c>
      <c r="K186" s="3"/>
      <c r="L186" s="4"/>
      <c r="M186" s="3"/>
      <c r="N186" s="3"/>
      <c r="O186">
        <v>3</v>
      </c>
      <c r="P186" t="s">
        <v>34</v>
      </c>
      <c r="Q186" t="s">
        <v>35</v>
      </c>
      <c r="R186" t="s">
        <v>42</v>
      </c>
      <c r="S186" t="s">
        <v>54</v>
      </c>
      <c r="U186">
        <f t="shared" si="16"/>
        <v>1</v>
      </c>
      <c r="V186">
        <f t="shared" si="17"/>
        <v>1</v>
      </c>
      <c r="W186">
        <f t="shared" si="18"/>
        <v>1</v>
      </c>
      <c r="X186">
        <f t="shared" si="19"/>
        <v>2</v>
      </c>
      <c r="Y186">
        <f t="shared" si="20"/>
        <v>1.5</v>
      </c>
      <c r="Z186">
        <f t="shared" si="21"/>
        <v>8.5500000000000007</v>
      </c>
    </row>
    <row r="187" spans="1:26" x14ac:dyDescent="0.2">
      <c r="A187" s="3">
        <v>20200805</v>
      </c>
      <c r="B187" s="3">
        <v>2020</v>
      </c>
      <c r="C187" s="3">
        <v>3</v>
      </c>
      <c r="D187" s="3">
        <v>6</v>
      </c>
      <c r="E187" s="3">
        <v>8</v>
      </c>
      <c r="F187" s="3" t="s">
        <v>119</v>
      </c>
      <c r="G187" s="3" t="s">
        <v>73</v>
      </c>
      <c r="H187" s="3" t="s">
        <v>28</v>
      </c>
      <c r="I187" s="3">
        <v>5.7</v>
      </c>
      <c r="J187" s="3">
        <v>5.4</v>
      </c>
      <c r="K187" s="3"/>
      <c r="L187" s="4"/>
      <c r="M187" s="3"/>
      <c r="N187" s="3"/>
      <c r="O187">
        <v>3</v>
      </c>
      <c r="P187" t="s">
        <v>34</v>
      </c>
      <c r="Q187" t="s">
        <v>35</v>
      </c>
      <c r="R187" t="s">
        <v>42</v>
      </c>
      <c r="S187" t="s">
        <v>54</v>
      </c>
      <c r="U187">
        <f t="shared" si="16"/>
        <v>1</v>
      </c>
      <c r="V187">
        <f t="shared" si="17"/>
        <v>1</v>
      </c>
      <c r="W187">
        <f t="shared" si="18"/>
        <v>1</v>
      </c>
      <c r="X187">
        <f t="shared" si="19"/>
        <v>2</v>
      </c>
      <c r="Y187">
        <f t="shared" si="20"/>
        <v>1.5</v>
      </c>
      <c r="Z187">
        <f t="shared" si="21"/>
        <v>8.5500000000000007</v>
      </c>
    </row>
    <row r="188" spans="1:26" x14ac:dyDescent="0.2">
      <c r="A188" s="3">
        <v>20200805</v>
      </c>
      <c r="B188" s="3">
        <v>2020</v>
      </c>
      <c r="C188" s="3">
        <v>10</v>
      </c>
      <c r="D188" s="3">
        <v>2</v>
      </c>
      <c r="E188" s="3">
        <v>8</v>
      </c>
      <c r="F188" s="3" t="s">
        <v>134</v>
      </c>
      <c r="G188" s="3" t="s">
        <v>73</v>
      </c>
      <c r="H188" s="3" t="s">
        <v>28</v>
      </c>
      <c r="I188" s="3">
        <v>5.7</v>
      </c>
      <c r="J188" s="3">
        <v>5.3</v>
      </c>
      <c r="K188" s="3"/>
      <c r="L188" s="4"/>
      <c r="M188" s="3"/>
      <c r="N188" s="3"/>
      <c r="O188">
        <v>7</v>
      </c>
      <c r="P188" t="s">
        <v>29</v>
      </c>
      <c r="Q188" t="s">
        <v>30</v>
      </c>
      <c r="R188" t="s">
        <v>31</v>
      </c>
      <c r="S188" t="s">
        <v>46</v>
      </c>
      <c r="U188">
        <f t="shared" si="16"/>
        <v>1</v>
      </c>
      <c r="V188">
        <f t="shared" si="17"/>
        <v>1</v>
      </c>
      <c r="W188">
        <f t="shared" si="18"/>
        <v>1</v>
      </c>
      <c r="X188">
        <f t="shared" si="19"/>
        <v>2</v>
      </c>
      <c r="Y188">
        <f t="shared" si="20"/>
        <v>1.5</v>
      </c>
      <c r="Z188">
        <f t="shared" si="21"/>
        <v>8.5500000000000007</v>
      </c>
    </row>
    <row r="189" spans="1:26" x14ac:dyDescent="0.2">
      <c r="A189" s="3">
        <v>20200805</v>
      </c>
      <c r="B189" s="3">
        <v>2020</v>
      </c>
      <c r="C189" s="3">
        <v>10</v>
      </c>
      <c r="D189" s="3">
        <v>2</v>
      </c>
      <c r="E189" s="3">
        <v>8</v>
      </c>
      <c r="F189" s="3" t="s">
        <v>134</v>
      </c>
      <c r="G189" s="3" t="s">
        <v>73</v>
      </c>
      <c r="H189" s="3" t="s">
        <v>28</v>
      </c>
      <c r="I189" s="3">
        <v>5.64</v>
      </c>
      <c r="J189" s="3">
        <v>5.28</v>
      </c>
      <c r="K189" s="3"/>
      <c r="L189" s="4"/>
      <c r="M189" s="3"/>
      <c r="N189" s="3" t="s">
        <v>123</v>
      </c>
      <c r="O189">
        <v>7</v>
      </c>
      <c r="P189" t="s">
        <v>29</v>
      </c>
      <c r="Q189" t="s">
        <v>30</v>
      </c>
      <c r="R189" t="s">
        <v>31</v>
      </c>
      <c r="S189" t="s">
        <v>46</v>
      </c>
      <c r="U189">
        <f t="shared" si="16"/>
        <v>1</v>
      </c>
      <c r="V189">
        <f t="shared" si="17"/>
        <v>1</v>
      </c>
      <c r="W189">
        <f t="shared" si="18"/>
        <v>1</v>
      </c>
      <c r="X189">
        <f t="shared" si="19"/>
        <v>2</v>
      </c>
      <c r="Y189">
        <f t="shared" si="20"/>
        <v>1.5</v>
      </c>
      <c r="Z189">
        <f t="shared" si="21"/>
        <v>8.4599999999999991</v>
      </c>
    </row>
    <row r="190" spans="1:26" x14ac:dyDescent="0.2">
      <c r="A190" s="3">
        <v>20200805</v>
      </c>
      <c r="B190" s="3">
        <v>2020</v>
      </c>
      <c r="C190" s="3">
        <v>10</v>
      </c>
      <c r="D190" s="3">
        <v>2</v>
      </c>
      <c r="E190" s="3">
        <v>8</v>
      </c>
      <c r="F190" s="3" t="s">
        <v>134</v>
      </c>
      <c r="G190" s="3" t="s">
        <v>73</v>
      </c>
      <c r="H190" s="3" t="s">
        <v>28</v>
      </c>
      <c r="I190" s="3">
        <v>5.64</v>
      </c>
      <c r="J190" s="3">
        <v>5.28</v>
      </c>
      <c r="K190" s="3"/>
      <c r="L190" s="4"/>
      <c r="M190" s="3"/>
      <c r="N190" s="3" t="s">
        <v>123</v>
      </c>
      <c r="O190">
        <v>7</v>
      </c>
      <c r="P190" t="s">
        <v>29</v>
      </c>
      <c r="Q190" t="s">
        <v>30</v>
      </c>
      <c r="R190" t="s">
        <v>31</v>
      </c>
      <c r="S190" t="s">
        <v>46</v>
      </c>
      <c r="U190">
        <f t="shared" si="16"/>
        <v>1</v>
      </c>
      <c r="V190">
        <f t="shared" si="17"/>
        <v>1</v>
      </c>
      <c r="W190">
        <f t="shared" si="18"/>
        <v>1</v>
      </c>
      <c r="X190">
        <f t="shared" si="19"/>
        <v>2</v>
      </c>
      <c r="Y190">
        <f t="shared" si="20"/>
        <v>1.5</v>
      </c>
      <c r="Z190">
        <f t="shared" si="21"/>
        <v>8.4599999999999991</v>
      </c>
    </row>
    <row r="191" spans="1:26" x14ac:dyDescent="0.2">
      <c r="A191">
        <v>20200722</v>
      </c>
      <c r="B191">
        <v>2020</v>
      </c>
      <c r="C191">
        <v>2</v>
      </c>
      <c r="D191">
        <v>7</v>
      </c>
      <c r="E191">
        <v>7</v>
      </c>
      <c r="F191" t="s">
        <v>131</v>
      </c>
      <c r="G191" s="3" t="s">
        <v>73</v>
      </c>
      <c r="H191" s="3" t="s">
        <v>28</v>
      </c>
      <c r="I191">
        <v>5.6</v>
      </c>
      <c r="J191">
        <v>5.4</v>
      </c>
      <c r="L191" s="8"/>
      <c r="O191">
        <v>3</v>
      </c>
      <c r="P191" t="s">
        <v>34</v>
      </c>
      <c r="Q191" t="s">
        <v>35</v>
      </c>
      <c r="R191" t="s">
        <v>36</v>
      </c>
      <c r="S191" t="s">
        <v>93</v>
      </c>
      <c r="U191">
        <f t="shared" si="16"/>
        <v>1</v>
      </c>
      <c r="V191">
        <f t="shared" si="17"/>
        <v>1</v>
      </c>
      <c r="W191">
        <f t="shared" si="18"/>
        <v>1</v>
      </c>
      <c r="X191">
        <f t="shared" si="19"/>
        <v>2</v>
      </c>
      <c r="Y191">
        <f t="shared" si="20"/>
        <v>1.5</v>
      </c>
      <c r="Z191">
        <f t="shared" si="21"/>
        <v>8.3999999999999986</v>
      </c>
    </row>
    <row r="192" spans="1:26" x14ac:dyDescent="0.2">
      <c r="A192" s="3">
        <v>20200805</v>
      </c>
      <c r="B192" s="3">
        <v>2020</v>
      </c>
      <c r="C192" s="3">
        <v>10</v>
      </c>
      <c r="D192" s="3">
        <v>2</v>
      </c>
      <c r="E192" s="3">
        <v>8</v>
      </c>
      <c r="F192" s="3" t="s">
        <v>134</v>
      </c>
      <c r="G192" s="3" t="s">
        <v>73</v>
      </c>
      <c r="H192" s="3" t="s">
        <v>28</v>
      </c>
      <c r="I192" s="3">
        <v>5.6</v>
      </c>
      <c r="J192" s="3">
        <v>5.3</v>
      </c>
      <c r="K192" s="3"/>
      <c r="L192" s="4"/>
      <c r="M192" s="3"/>
      <c r="N192" s="3"/>
      <c r="O192">
        <v>7</v>
      </c>
      <c r="P192" t="s">
        <v>29</v>
      </c>
      <c r="Q192" t="s">
        <v>30</v>
      </c>
      <c r="R192" t="s">
        <v>31</v>
      </c>
      <c r="S192" t="s">
        <v>46</v>
      </c>
      <c r="U192">
        <f t="shared" si="16"/>
        <v>1</v>
      </c>
      <c r="V192">
        <f t="shared" si="17"/>
        <v>1</v>
      </c>
      <c r="W192">
        <f t="shared" si="18"/>
        <v>1</v>
      </c>
      <c r="X192">
        <f t="shared" si="19"/>
        <v>2</v>
      </c>
      <c r="Y192">
        <f t="shared" si="20"/>
        <v>1.5</v>
      </c>
      <c r="Z192">
        <f t="shared" si="21"/>
        <v>8.3999999999999986</v>
      </c>
    </row>
    <row r="193" spans="1:26" x14ac:dyDescent="0.2">
      <c r="A193">
        <v>20200722</v>
      </c>
      <c r="B193">
        <v>2020</v>
      </c>
      <c r="C193">
        <v>12</v>
      </c>
      <c r="D193">
        <v>1</v>
      </c>
      <c r="E193">
        <v>7</v>
      </c>
      <c r="F193" t="s">
        <v>58</v>
      </c>
      <c r="G193" s="3" t="s">
        <v>73</v>
      </c>
      <c r="H193" s="3" t="s">
        <v>28</v>
      </c>
      <c r="I193">
        <v>5.6</v>
      </c>
      <c r="J193">
        <v>5.3</v>
      </c>
      <c r="L193" s="4"/>
      <c r="O193">
        <v>3</v>
      </c>
      <c r="P193" t="s">
        <v>29</v>
      </c>
      <c r="Q193" t="s">
        <v>30</v>
      </c>
      <c r="R193" t="s">
        <v>42</v>
      </c>
      <c r="S193" t="s">
        <v>59</v>
      </c>
      <c r="U193">
        <f t="shared" si="16"/>
        <v>1</v>
      </c>
      <c r="V193">
        <f t="shared" si="17"/>
        <v>1</v>
      </c>
      <c r="W193">
        <f t="shared" si="18"/>
        <v>1</v>
      </c>
      <c r="X193">
        <f t="shared" si="19"/>
        <v>2</v>
      </c>
      <c r="Y193">
        <f t="shared" si="20"/>
        <v>1.5</v>
      </c>
      <c r="Z193">
        <f t="shared" si="21"/>
        <v>8.3999999999999986</v>
      </c>
    </row>
    <row r="194" spans="1:26" x14ac:dyDescent="0.2">
      <c r="A194">
        <v>20200722</v>
      </c>
      <c r="B194">
        <v>2020</v>
      </c>
      <c r="C194">
        <v>12</v>
      </c>
      <c r="D194">
        <v>1</v>
      </c>
      <c r="E194">
        <v>7</v>
      </c>
      <c r="F194" t="s">
        <v>58</v>
      </c>
      <c r="G194" s="3" t="s">
        <v>73</v>
      </c>
      <c r="H194" s="3" t="s">
        <v>28</v>
      </c>
      <c r="I194">
        <v>5.6</v>
      </c>
      <c r="J194">
        <v>5.3</v>
      </c>
      <c r="L194" s="4"/>
      <c r="N194" s="3"/>
      <c r="O194">
        <v>3</v>
      </c>
      <c r="P194" t="s">
        <v>29</v>
      </c>
      <c r="Q194" t="s">
        <v>30</v>
      </c>
      <c r="R194" t="s">
        <v>42</v>
      </c>
      <c r="S194" t="s">
        <v>59</v>
      </c>
      <c r="U194">
        <f t="shared" ref="U194:U257" si="22">_xlfn.XLOOKUP(I194,AB$2:AB$11,AC$2:AC$11,,1)</f>
        <v>1</v>
      </c>
      <c r="V194">
        <f t="shared" ref="V194:V257" si="23">1*U194</f>
        <v>1</v>
      </c>
      <c r="W194">
        <f t="shared" ref="W194:W257" si="24">_xlfn.XLOOKUP(G194,AE$2:AE$27,AF$2:AF$27)</f>
        <v>1</v>
      </c>
      <c r="X194">
        <f t="shared" ref="X194:X257" si="25">V194+W194</f>
        <v>2</v>
      </c>
      <c r="Y194">
        <f t="shared" ref="Y194:Y257" si="26">_xlfn.XLOOKUP(G194,AE$2:AE$27,AG$2:AG$27)</f>
        <v>1.5</v>
      </c>
      <c r="Z194">
        <f t="shared" ref="Z194:Z257" si="27">I194*Y194</f>
        <v>8.3999999999999986</v>
      </c>
    </row>
    <row r="195" spans="1:26" x14ac:dyDescent="0.2">
      <c r="A195">
        <v>20200722</v>
      </c>
      <c r="B195">
        <v>2020</v>
      </c>
      <c r="C195">
        <v>12</v>
      </c>
      <c r="D195">
        <v>1</v>
      </c>
      <c r="E195">
        <v>7</v>
      </c>
      <c r="F195" t="s">
        <v>58</v>
      </c>
      <c r="G195" s="3" t="s">
        <v>73</v>
      </c>
      <c r="H195" s="3" t="s">
        <v>28</v>
      </c>
      <c r="I195">
        <v>5.6</v>
      </c>
      <c r="J195">
        <v>5.2</v>
      </c>
      <c r="L195" s="8"/>
      <c r="M195" s="3"/>
      <c r="O195">
        <v>3</v>
      </c>
      <c r="P195" t="s">
        <v>29</v>
      </c>
      <c r="Q195" t="s">
        <v>30</v>
      </c>
      <c r="R195" t="s">
        <v>42</v>
      </c>
      <c r="S195" t="s">
        <v>59</v>
      </c>
      <c r="U195">
        <f t="shared" si="22"/>
        <v>1</v>
      </c>
      <c r="V195">
        <f t="shared" si="23"/>
        <v>1</v>
      </c>
      <c r="W195">
        <f t="shared" si="24"/>
        <v>1</v>
      </c>
      <c r="X195">
        <f t="shared" si="25"/>
        <v>2</v>
      </c>
      <c r="Y195">
        <f t="shared" si="26"/>
        <v>1.5</v>
      </c>
      <c r="Z195">
        <f t="shared" si="27"/>
        <v>8.3999999999999986</v>
      </c>
    </row>
    <row r="196" spans="1:26" x14ac:dyDescent="0.2">
      <c r="A196">
        <v>20200722</v>
      </c>
      <c r="B196">
        <v>2020</v>
      </c>
      <c r="C196">
        <v>9</v>
      </c>
      <c r="D196">
        <v>3</v>
      </c>
      <c r="E196">
        <v>7</v>
      </c>
      <c r="F196" t="s">
        <v>140</v>
      </c>
      <c r="G196" s="3" t="s">
        <v>73</v>
      </c>
      <c r="H196" s="3" t="s">
        <v>28</v>
      </c>
      <c r="I196">
        <v>5.5</v>
      </c>
      <c r="J196">
        <v>4.5999999999999996</v>
      </c>
      <c r="L196" s="8"/>
      <c r="O196">
        <v>3</v>
      </c>
      <c r="P196" t="s">
        <v>29</v>
      </c>
      <c r="Q196" t="s">
        <v>30</v>
      </c>
      <c r="R196" t="s">
        <v>36</v>
      </c>
      <c r="S196" t="s">
        <v>96</v>
      </c>
      <c r="U196">
        <f t="shared" si="22"/>
        <v>1</v>
      </c>
      <c r="V196">
        <f t="shared" si="23"/>
        <v>1</v>
      </c>
      <c r="W196">
        <f t="shared" si="24"/>
        <v>1</v>
      </c>
      <c r="X196">
        <f t="shared" si="25"/>
        <v>2</v>
      </c>
      <c r="Y196">
        <f t="shared" si="26"/>
        <v>1.5</v>
      </c>
      <c r="Z196">
        <f t="shared" si="27"/>
        <v>8.25</v>
      </c>
    </row>
    <row r="197" spans="1:26" x14ac:dyDescent="0.2">
      <c r="A197" s="3">
        <v>20200805</v>
      </c>
      <c r="B197" s="3">
        <v>2020</v>
      </c>
      <c r="C197" s="3">
        <v>10</v>
      </c>
      <c r="D197" s="3">
        <v>2</v>
      </c>
      <c r="E197" s="3">
        <v>8</v>
      </c>
      <c r="F197" s="3" t="s">
        <v>134</v>
      </c>
      <c r="G197" s="3" t="s">
        <v>73</v>
      </c>
      <c r="H197" s="3" t="s">
        <v>28</v>
      </c>
      <c r="I197" s="3">
        <v>5.5</v>
      </c>
      <c r="J197" s="3">
        <v>5.0999999999999996</v>
      </c>
      <c r="K197" s="3"/>
      <c r="L197" s="4"/>
      <c r="M197" s="3"/>
      <c r="N197" s="3"/>
      <c r="O197">
        <v>7</v>
      </c>
      <c r="P197" t="s">
        <v>29</v>
      </c>
      <c r="Q197" t="s">
        <v>30</v>
      </c>
      <c r="R197" t="s">
        <v>31</v>
      </c>
      <c r="S197" t="s">
        <v>46</v>
      </c>
      <c r="U197">
        <f t="shared" si="22"/>
        <v>1</v>
      </c>
      <c r="V197">
        <f t="shared" si="23"/>
        <v>1</v>
      </c>
      <c r="W197">
        <f t="shared" si="24"/>
        <v>1</v>
      </c>
      <c r="X197">
        <f t="shared" si="25"/>
        <v>2</v>
      </c>
      <c r="Y197">
        <f t="shared" si="26"/>
        <v>1.5</v>
      </c>
      <c r="Z197">
        <f t="shared" si="27"/>
        <v>8.25</v>
      </c>
    </row>
    <row r="198" spans="1:26" x14ac:dyDescent="0.2">
      <c r="A198">
        <v>20200722</v>
      </c>
      <c r="B198">
        <v>2020</v>
      </c>
      <c r="C198">
        <v>11</v>
      </c>
      <c r="D198">
        <v>10</v>
      </c>
      <c r="E198">
        <v>7</v>
      </c>
      <c r="F198" t="s">
        <v>110</v>
      </c>
      <c r="G198" s="3" t="s">
        <v>73</v>
      </c>
      <c r="H198" s="3" t="s">
        <v>28</v>
      </c>
      <c r="I198">
        <v>5.5</v>
      </c>
      <c r="J198">
        <v>5.2</v>
      </c>
      <c r="L198" s="8"/>
      <c r="O198">
        <v>3</v>
      </c>
      <c r="P198" t="s">
        <v>34</v>
      </c>
      <c r="Q198" t="s">
        <v>35</v>
      </c>
      <c r="R198" t="s">
        <v>36</v>
      </c>
      <c r="S198" t="s">
        <v>37</v>
      </c>
      <c r="U198">
        <f t="shared" si="22"/>
        <v>1</v>
      </c>
      <c r="V198">
        <f t="shared" si="23"/>
        <v>1</v>
      </c>
      <c r="W198">
        <f t="shared" si="24"/>
        <v>1</v>
      </c>
      <c r="X198">
        <f t="shared" si="25"/>
        <v>2</v>
      </c>
      <c r="Y198">
        <f t="shared" si="26"/>
        <v>1.5</v>
      </c>
      <c r="Z198">
        <f t="shared" si="27"/>
        <v>8.25</v>
      </c>
    </row>
    <row r="199" spans="1:26" x14ac:dyDescent="0.2">
      <c r="A199">
        <v>20200722</v>
      </c>
      <c r="B199">
        <v>2020</v>
      </c>
      <c r="C199">
        <v>12</v>
      </c>
      <c r="D199">
        <v>1</v>
      </c>
      <c r="E199">
        <v>7</v>
      </c>
      <c r="F199" t="s">
        <v>58</v>
      </c>
      <c r="G199" s="3" t="s">
        <v>73</v>
      </c>
      <c r="H199" s="3" t="s">
        <v>28</v>
      </c>
      <c r="I199">
        <v>5.5</v>
      </c>
      <c r="J199">
        <v>5.2</v>
      </c>
      <c r="L199" s="4"/>
      <c r="O199">
        <v>3</v>
      </c>
      <c r="P199" t="s">
        <v>29</v>
      </c>
      <c r="Q199" t="s">
        <v>30</v>
      </c>
      <c r="R199" t="s">
        <v>42</v>
      </c>
      <c r="S199" t="s">
        <v>59</v>
      </c>
      <c r="U199">
        <f t="shared" si="22"/>
        <v>1</v>
      </c>
      <c r="V199">
        <f t="shared" si="23"/>
        <v>1</v>
      </c>
      <c r="W199">
        <f t="shared" si="24"/>
        <v>1</v>
      </c>
      <c r="X199">
        <f t="shared" si="25"/>
        <v>2</v>
      </c>
      <c r="Y199">
        <f t="shared" si="26"/>
        <v>1.5</v>
      </c>
      <c r="Z199">
        <f t="shared" si="27"/>
        <v>8.25</v>
      </c>
    </row>
    <row r="200" spans="1:26" x14ac:dyDescent="0.2">
      <c r="A200">
        <v>20200722</v>
      </c>
      <c r="B200">
        <v>2020</v>
      </c>
      <c r="C200" s="9">
        <v>13</v>
      </c>
      <c r="D200">
        <v>9</v>
      </c>
      <c r="E200">
        <v>7</v>
      </c>
      <c r="F200" t="s">
        <v>86</v>
      </c>
      <c r="G200" s="3" t="s">
        <v>73</v>
      </c>
      <c r="H200" s="3" t="s">
        <v>28</v>
      </c>
      <c r="I200" s="3">
        <v>5.5</v>
      </c>
      <c r="J200">
        <v>5.0999999999999996</v>
      </c>
      <c r="K200" s="3"/>
      <c r="L200" s="8"/>
      <c r="O200">
        <v>7</v>
      </c>
      <c r="P200" t="s">
        <v>34</v>
      </c>
      <c r="Q200" t="s">
        <v>35</v>
      </c>
      <c r="R200" t="s">
        <v>31</v>
      </c>
      <c r="S200" t="s">
        <v>87</v>
      </c>
      <c r="U200">
        <f t="shared" si="22"/>
        <v>1</v>
      </c>
      <c r="V200">
        <f t="shared" si="23"/>
        <v>1</v>
      </c>
      <c r="W200">
        <f t="shared" si="24"/>
        <v>1</v>
      </c>
      <c r="X200">
        <f t="shared" si="25"/>
        <v>2</v>
      </c>
      <c r="Y200">
        <f t="shared" si="26"/>
        <v>1.5</v>
      </c>
      <c r="Z200">
        <f t="shared" si="27"/>
        <v>8.25</v>
      </c>
    </row>
    <row r="201" spans="1:26" x14ac:dyDescent="0.2">
      <c r="A201" s="3">
        <v>20200805</v>
      </c>
      <c r="B201" s="3">
        <v>2020</v>
      </c>
      <c r="C201" s="3">
        <v>8</v>
      </c>
      <c r="D201" s="3">
        <v>4</v>
      </c>
      <c r="E201" s="3">
        <v>8</v>
      </c>
      <c r="F201" s="3" t="s">
        <v>26</v>
      </c>
      <c r="G201" s="3" t="s">
        <v>73</v>
      </c>
      <c r="H201" s="3" t="s">
        <v>28</v>
      </c>
      <c r="I201" s="3">
        <v>5.4</v>
      </c>
      <c r="J201" s="3">
        <v>5.0999999999999996</v>
      </c>
      <c r="K201" s="3"/>
      <c r="L201" s="4"/>
      <c r="M201" s="3"/>
      <c r="N201" s="3"/>
      <c r="O201">
        <v>3</v>
      </c>
      <c r="P201" t="s">
        <v>29</v>
      </c>
      <c r="Q201" t="s">
        <v>30</v>
      </c>
      <c r="R201" t="s">
        <v>31</v>
      </c>
      <c r="S201" t="s">
        <v>32</v>
      </c>
      <c r="U201">
        <f t="shared" si="22"/>
        <v>1</v>
      </c>
      <c r="V201">
        <f t="shared" si="23"/>
        <v>1</v>
      </c>
      <c r="W201">
        <f t="shared" si="24"/>
        <v>1</v>
      </c>
      <c r="X201">
        <f t="shared" si="25"/>
        <v>2</v>
      </c>
      <c r="Y201">
        <f t="shared" si="26"/>
        <v>1.5</v>
      </c>
      <c r="Z201">
        <f t="shared" si="27"/>
        <v>8.1000000000000014</v>
      </c>
    </row>
    <row r="202" spans="1:26" x14ac:dyDescent="0.2">
      <c r="A202">
        <v>20200722</v>
      </c>
      <c r="B202">
        <v>2020</v>
      </c>
      <c r="C202">
        <v>9</v>
      </c>
      <c r="D202">
        <v>3</v>
      </c>
      <c r="E202">
        <v>7</v>
      </c>
      <c r="F202" t="s">
        <v>140</v>
      </c>
      <c r="G202" s="3" t="s">
        <v>73</v>
      </c>
      <c r="H202" s="3" t="s">
        <v>28</v>
      </c>
      <c r="I202">
        <v>5.4</v>
      </c>
      <c r="J202">
        <v>4.5</v>
      </c>
      <c r="L202" s="8"/>
      <c r="M202" s="3"/>
      <c r="O202">
        <v>3</v>
      </c>
      <c r="P202" t="s">
        <v>29</v>
      </c>
      <c r="Q202" t="s">
        <v>30</v>
      </c>
      <c r="R202" t="s">
        <v>36</v>
      </c>
      <c r="S202" t="s">
        <v>96</v>
      </c>
      <c r="U202">
        <f t="shared" si="22"/>
        <v>1</v>
      </c>
      <c r="V202">
        <f t="shared" si="23"/>
        <v>1</v>
      </c>
      <c r="W202">
        <f t="shared" si="24"/>
        <v>1</v>
      </c>
      <c r="X202">
        <f t="shared" si="25"/>
        <v>2</v>
      </c>
      <c r="Y202">
        <f t="shared" si="26"/>
        <v>1.5</v>
      </c>
      <c r="Z202">
        <f t="shared" si="27"/>
        <v>8.1000000000000014</v>
      </c>
    </row>
    <row r="203" spans="1:26" x14ac:dyDescent="0.2">
      <c r="A203" s="3">
        <v>20200805</v>
      </c>
      <c r="B203" s="3">
        <v>2020</v>
      </c>
      <c r="C203" s="3">
        <v>11</v>
      </c>
      <c r="D203" s="3">
        <v>10</v>
      </c>
      <c r="E203" s="3">
        <v>8</v>
      </c>
      <c r="F203" s="3" t="s">
        <v>64</v>
      </c>
      <c r="G203" s="3" t="s">
        <v>73</v>
      </c>
      <c r="H203" s="3" t="s">
        <v>28</v>
      </c>
      <c r="I203" s="3">
        <v>5.4</v>
      </c>
      <c r="J203" s="3">
        <v>5</v>
      </c>
      <c r="K203" s="3"/>
      <c r="L203" s="4"/>
      <c r="M203" s="3"/>
      <c r="N203" s="3"/>
      <c r="O203">
        <v>3</v>
      </c>
      <c r="P203" t="s">
        <v>34</v>
      </c>
      <c r="Q203" t="s">
        <v>35</v>
      </c>
      <c r="R203" t="s">
        <v>36</v>
      </c>
      <c r="S203" t="s">
        <v>37</v>
      </c>
      <c r="U203">
        <f t="shared" si="22"/>
        <v>1</v>
      </c>
      <c r="V203">
        <f t="shared" si="23"/>
        <v>1</v>
      </c>
      <c r="W203">
        <f t="shared" si="24"/>
        <v>1</v>
      </c>
      <c r="X203">
        <f t="shared" si="25"/>
        <v>2</v>
      </c>
      <c r="Y203">
        <f t="shared" si="26"/>
        <v>1.5</v>
      </c>
      <c r="Z203">
        <f t="shared" si="27"/>
        <v>8.1000000000000014</v>
      </c>
    </row>
    <row r="204" spans="1:26" x14ac:dyDescent="0.2">
      <c r="A204">
        <v>20200707</v>
      </c>
      <c r="B204">
        <v>2020</v>
      </c>
      <c r="C204">
        <v>12</v>
      </c>
      <c r="D204">
        <v>1</v>
      </c>
      <c r="E204">
        <v>7</v>
      </c>
      <c r="F204" t="s">
        <v>139</v>
      </c>
      <c r="G204" s="5" t="s">
        <v>73</v>
      </c>
      <c r="H204" s="5" t="s">
        <v>28</v>
      </c>
      <c r="I204">
        <v>5.4</v>
      </c>
      <c r="J204">
        <v>5.0999999999999996</v>
      </c>
      <c r="L204" s="11"/>
      <c r="O204">
        <v>3</v>
      </c>
      <c r="P204" t="s">
        <v>29</v>
      </c>
      <c r="Q204" t="s">
        <v>30</v>
      </c>
      <c r="R204" t="s">
        <v>42</v>
      </c>
      <c r="S204" t="s">
        <v>59</v>
      </c>
      <c r="U204">
        <f t="shared" si="22"/>
        <v>1</v>
      </c>
      <c r="V204">
        <f t="shared" si="23"/>
        <v>1</v>
      </c>
      <c r="W204">
        <f t="shared" si="24"/>
        <v>1</v>
      </c>
      <c r="X204">
        <f t="shared" si="25"/>
        <v>2</v>
      </c>
      <c r="Y204">
        <f t="shared" si="26"/>
        <v>1.5</v>
      </c>
      <c r="Z204">
        <f t="shared" si="27"/>
        <v>8.1000000000000014</v>
      </c>
    </row>
    <row r="205" spans="1:26" x14ac:dyDescent="0.2">
      <c r="A205">
        <v>20200722</v>
      </c>
      <c r="B205">
        <v>2020</v>
      </c>
      <c r="C205" s="9">
        <v>13</v>
      </c>
      <c r="D205">
        <v>9</v>
      </c>
      <c r="E205">
        <v>7</v>
      </c>
      <c r="F205" t="s">
        <v>86</v>
      </c>
      <c r="G205" s="3" t="s">
        <v>73</v>
      </c>
      <c r="H205" s="3" t="s">
        <v>28</v>
      </c>
      <c r="I205" s="3">
        <v>5.4</v>
      </c>
      <c r="J205">
        <v>5</v>
      </c>
      <c r="L205" s="8"/>
      <c r="O205">
        <v>7</v>
      </c>
      <c r="P205" t="s">
        <v>34</v>
      </c>
      <c r="Q205" t="s">
        <v>35</v>
      </c>
      <c r="R205" t="s">
        <v>31</v>
      </c>
      <c r="S205" t="s">
        <v>87</v>
      </c>
      <c r="U205">
        <f t="shared" si="22"/>
        <v>1</v>
      </c>
      <c r="V205">
        <f t="shared" si="23"/>
        <v>1</v>
      </c>
      <c r="W205">
        <f t="shared" si="24"/>
        <v>1</v>
      </c>
      <c r="X205">
        <f t="shared" si="25"/>
        <v>2</v>
      </c>
      <c r="Y205">
        <f t="shared" si="26"/>
        <v>1.5</v>
      </c>
      <c r="Z205">
        <f t="shared" si="27"/>
        <v>8.1000000000000014</v>
      </c>
    </row>
    <row r="206" spans="1:26" x14ac:dyDescent="0.2">
      <c r="A206" s="3">
        <v>20200805</v>
      </c>
      <c r="B206" s="3">
        <v>2020</v>
      </c>
      <c r="C206" s="3">
        <v>3</v>
      </c>
      <c r="D206" s="3">
        <v>6</v>
      </c>
      <c r="E206" s="3">
        <v>8</v>
      </c>
      <c r="F206" s="3" t="s">
        <v>119</v>
      </c>
      <c r="G206" s="3" t="s">
        <v>73</v>
      </c>
      <c r="H206" s="3" t="s">
        <v>28</v>
      </c>
      <c r="I206" s="3">
        <v>5.3</v>
      </c>
      <c r="J206" s="3">
        <v>4.9000000000000004</v>
      </c>
      <c r="K206" s="3"/>
      <c r="L206" s="4"/>
      <c r="M206" s="3"/>
      <c r="N206" s="3"/>
      <c r="O206">
        <v>3</v>
      </c>
      <c r="P206" t="s">
        <v>34</v>
      </c>
      <c r="Q206" t="s">
        <v>35</v>
      </c>
      <c r="R206" t="s">
        <v>42</v>
      </c>
      <c r="S206" t="s">
        <v>54</v>
      </c>
      <c r="U206">
        <f t="shared" si="22"/>
        <v>1</v>
      </c>
      <c r="V206">
        <f t="shared" si="23"/>
        <v>1</v>
      </c>
      <c r="W206">
        <f t="shared" si="24"/>
        <v>1</v>
      </c>
      <c r="X206">
        <f t="shared" si="25"/>
        <v>2</v>
      </c>
      <c r="Y206">
        <f t="shared" si="26"/>
        <v>1.5</v>
      </c>
      <c r="Z206">
        <f t="shared" si="27"/>
        <v>7.9499999999999993</v>
      </c>
    </row>
    <row r="207" spans="1:26" x14ac:dyDescent="0.2">
      <c r="A207">
        <v>20200722</v>
      </c>
      <c r="B207">
        <v>2020</v>
      </c>
      <c r="C207">
        <v>12</v>
      </c>
      <c r="D207">
        <v>1</v>
      </c>
      <c r="E207">
        <v>7</v>
      </c>
      <c r="F207" t="s">
        <v>58</v>
      </c>
      <c r="G207" s="3" t="s">
        <v>73</v>
      </c>
      <c r="H207" s="3" t="s">
        <v>28</v>
      </c>
      <c r="I207">
        <v>5.3</v>
      </c>
      <c r="J207">
        <v>5</v>
      </c>
      <c r="L207" s="4"/>
      <c r="M207" s="3"/>
      <c r="O207">
        <v>3</v>
      </c>
      <c r="P207" t="s">
        <v>29</v>
      </c>
      <c r="Q207" t="s">
        <v>30</v>
      </c>
      <c r="R207" t="s">
        <v>42</v>
      </c>
      <c r="S207" t="s">
        <v>59</v>
      </c>
      <c r="U207">
        <f t="shared" si="22"/>
        <v>1</v>
      </c>
      <c r="V207">
        <f t="shared" si="23"/>
        <v>1</v>
      </c>
      <c r="W207">
        <f t="shared" si="24"/>
        <v>1</v>
      </c>
      <c r="X207">
        <f t="shared" si="25"/>
        <v>2</v>
      </c>
      <c r="Y207">
        <f t="shared" si="26"/>
        <v>1.5</v>
      </c>
      <c r="Z207">
        <f t="shared" si="27"/>
        <v>7.9499999999999993</v>
      </c>
    </row>
    <row r="208" spans="1:26" x14ac:dyDescent="0.2">
      <c r="A208">
        <v>20200722</v>
      </c>
      <c r="B208">
        <v>2020</v>
      </c>
      <c r="C208">
        <v>12</v>
      </c>
      <c r="D208">
        <v>1</v>
      </c>
      <c r="E208">
        <v>7</v>
      </c>
      <c r="F208" t="s">
        <v>58</v>
      </c>
      <c r="G208" s="3" t="s">
        <v>73</v>
      </c>
      <c r="H208" s="3" t="s">
        <v>28</v>
      </c>
      <c r="I208">
        <v>5.2</v>
      </c>
      <c r="J208">
        <v>4.7</v>
      </c>
      <c r="L208" s="4"/>
      <c r="O208">
        <v>3</v>
      </c>
      <c r="P208" t="s">
        <v>29</v>
      </c>
      <c r="Q208" t="s">
        <v>30</v>
      </c>
      <c r="R208" t="s">
        <v>42</v>
      </c>
      <c r="S208" t="s">
        <v>59</v>
      </c>
      <c r="U208">
        <f t="shared" si="22"/>
        <v>1</v>
      </c>
      <c r="V208">
        <f t="shared" si="23"/>
        <v>1</v>
      </c>
      <c r="W208">
        <f t="shared" si="24"/>
        <v>1</v>
      </c>
      <c r="X208">
        <f t="shared" si="25"/>
        <v>2</v>
      </c>
      <c r="Y208">
        <f t="shared" si="26"/>
        <v>1.5</v>
      </c>
      <c r="Z208">
        <f t="shared" si="27"/>
        <v>7.8000000000000007</v>
      </c>
    </row>
    <row r="209" spans="1:26" x14ac:dyDescent="0.2">
      <c r="A209" s="3">
        <v>20200805</v>
      </c>
      <c r="B209" s="3">
        <v>2020</v>
      </c>
      <c r="C209" s="3">
        <v>10</v>
      </c>
      <c r="D209" s="3">
        <v>2</v>
      </c>
      <c r="E209" s="3">
        <v>8</v>
      </c>
      <c r="F209" s="3" t="s">
        <v>134</v>
      </c>
      <c r="G209" s="3" t="s">
        <v>73</v>
      </c>
      <c r="H209" s="3" t="s">
        <v>28</v>
      </c>
      <c r="I209" s="3">
        <v>5.0999999999999996</v>
      </c>
      <c r="J209" s="3">
        <v>4.8</v>
      </c>
      <c r="K209" s="3"/>
      <c r="L209" s="4"/>
      <c r="M209" s="3"/>
      <c r="N209" s="3"/>
      <c r="O209">
        <v>7</v>
      </c>
      <c r="P209" t="s">
        <v>29</v>
      </c>
      <c r="Q209" t="s">
        <v>30</v>
      </c>
      <c r="R209" t="s">
        <v>31</v>
      </c>
      <c r="S209" t="s">
        <v>46</v>
      </c>
      <c r="U209">
        <f t="shared" si="22"/>
        <v>1</v>
      </c>
      <c r="V209">
        <f t="shared" si="23"/>
        <v>1</v>
      </c>
      <c r="W209">
        <f t="shared" si="24"/>
        <v>1</v>
      </c>
      <c r="X209">
        <f t="shared" si="25"/>
        <v>2</v>
      </c>
      <c r="Y209">
        <f t="shared" si="26"/>
        <v>1.5</v>
      </c>
      <c r="Z209">
        <f t="shared" si="27"/>
        <v>7.6499999999999995</v>
      </c>
    </row>
    <row r="210" spans="1:26" x14ac:dyDescent="0.2">
      <c r="A210">
        <v>20200707</v>
      </c>
      <c r="B210">
        <v>2020</v>
      </c>
      <c r="C210">
        <v>12</v>
      </c>
      <c r="D210">
        <v>1</v>
      </c>
      <c r="E210">
        <v>7</v>
      </c>
      <c r="F210" t="s">
        <v>139</v>
      </c>
      <c r="G210" s="5" t="s">
        <v>73</v>
      </c>
      <c r="H210" s="5" t="s">
        <v>28</v>
      </c>
      <c r="I210">
        <v>5.0999999999999996</v>
      </c>
      <c r="J210">
        <v>4.9000000000000004</v>
      </c>
      <c r="L210" s="11"/>
      <c r="M210" s="5"/>
      <c r="O210">
        <v>3</v>
      </c>
      <c r="P210" t="s">
        <v>29</v>
      </c>
      <c r="Q210" t="s">
        <v>30</v>
      </c>
      <c r="R210" t="s">
        <v>42</v>
      </c>
      <c r="S210" t="s">
        <v>59</v>
      </c>
      <c r="U210">
        <f t="shared" si="22"/>
        <v>1</v>
      </c>
      <c r="V210">
        <f t="shared" si="23"/>
        <v>1</v>
      </c>
      <c r="W210">
        <f t="shared" si="24"/>
        <v>1</v>
      </c>
      <c r="X210">
        <f t="shared" si="25"/>
        <v>2</v>
      </c>
      <c r="Y210">
        <f t="shared" si="26"/>
        <v>1.5</v>
      </c>
      <c r="Z210">
        <f t="shared" si="27"/>
        <v>7.6499999999999995</v>
      </c>
    </row>
    <row r="211" spans="1:26" x14ac:dyDescent="0.2">
      <c r="A211">
        <v>20200707</v>
      </c>
      <c r="B211">
        <v>2020</v>
      </c>
      <c r="C211">
        <v>12</v>
      </c>
      <c r="D211">
        <v>1</v>
      </c>
      <c r="E211">
        <v>7</v>
      </c>
      <c r="F211" t="s">
        <v>139</v>
      </c>
      <c r="G211" s="5" t="s">
        <v>73</v>
      </c>
      <c r="H211" s="5" t="s">
        <v>28</v>
      </c>
      <c r="I211">
        <v>5.0999999999999996</v>
      </c>
      <c r="J211">
        <v>4.8</v>
      </c>
      <c r="L211" s="11"/>
      <c r="N211" s="5"/>
      <c r="O211">
        <v>3</v>
      </c>
      <c r="P211" t="s">
        <v>29</v>
      </c>
      <c r="Q211" t="s">
        <v>30</v>
      </c>
      <c r="R211" t="s">
        <v>42</v>
      </c>
      <c r="S211" t="s">
        <v>59</v>
      </c>
      <c r="U211">
        <f t="shared" si="22"/>
        <v>1</v>
      </c>
      <c r="V211">
        <f t="shared" si="23"/>
        <v>1</v>
      </c>
      <c r="W211">
        <f t="shared" si="24"/>
        <v>1</v>
      </c>
      <c r="X211">
        <f t="shared" si="25"/>
        <v>2</v>
      </c>
      <c r="Y211">
        <f t="shared" si="26"/>
        <v>1.5</v>
      </c>
      <c r="Z211">
        <f t="shared" si="27"/>
        <v>7.6499999999999995</v>
      </c>
    </row>
    <row r="212" spans="1:26" x14ac:dyDescent="0.2">
      <c r="A212">
        <v>20200722</v>
      </c>
      <c r="B212">
        <v>2020</v>
      </c>
      <c r="C212">
        <v>2</v>
      </c>
      <c r="D212">
        <v>7</v>
      </c>
      <c r="E212">
        <v>7</v>
      </c>
      <c r="F212" t="s">
        <v>131</v>
      </c>
      <c r="G212" s="3" t="s">
        <v>73</v>
      </c>
      <c r="H212" s="3" t="s">
        <v>28</v>
      </c>
      <c r="I212">
        <v>5</v>
      </c>
      <c r="J212">
        <v>4.5999999999999996</v>
      </c>
      <c r="L212" s="8"/>
      <c r="O212">
        <v>3</v>
      </c>
      <c r="P212" t="s">
        <v>34</v>
      </c>
      <c r="Q212" t="s">
        <v>35</v>
      </c>
      <c r="R212" t="s">
        <v>36</v>
      </c>
      <c r="S212" t="s">
        <v>93</v>
      </c>
      <c r="U212">
        <f t="shared" si="22"/>
        <v>1</v>
      </c>
      <c r="V212">
        <f t="shared" si="23"/>
        <v>1</v>
      </c>
      <c r="W212">
        <f t="shared" si="24"/>
        <v>1</v>
      </c>
      <c r="X212">
        <f t="shared" si="25"/>
        <v>2</v>
      </c>
      <c r="Y212">
        <f t="shared" si="26"/>
        <v>1.5</v>
      </c>
      <c r="Z212">
        <f t="shared" si="27"/>
        <v>7.5</v>
      </c>
    </row>
    <row r="213" spans="1:26" x14ac:dyDescent="0.2">
      <c r="A213" s="3">
        <v>20200805</v>
      </c>
      <c r="B213" s="3">
        <v>2020</v>
      </c>
      <c r="C213" s="3">
        <v>10</v>
      </c>
      <c r="D213" s="3">
        <v>2</v>
      </c>
      <c r="E213" s="3">
        <v>8</v>
      </c>
      <c r="F213" s="3" t="s">
        <v>134</v>
      </c>
      <c r="G213" s="3" t="s">
        <v>73</v>
      </c>
      <c r="H213" s="3" t="s">
        <v>28</v>
      </c>
      <c r="I213" s="3">
        <v>5</v>
      </c>
      <c r="J213" s="3">
        <v>4.5999999999999996</v>
      </c>
      <c r="K213" s="3"/>
      <c r="L213" s="4"/>
      <c r="M213" s="3"/>
      <c r="N213" s="3"/>
      <c r="O213">
        <v>7</v>
      </c>
      <c r="P213" t="s">
        <v>29</v>
      </c>
      <c r="Q213" t="s">
        <v>30</v>
      </c>
      <c r="R213" t="s">
        <v>31</v>
      </c>
      <c r="S213" t="s">
        <v>46</v>
      </c>
      <c r="U213">
        <f t="shared" si="22"/>
        <v>1</v>
      </c>
      <c r="V213">
        <f t="shared" si="23"/>
        <v>1</v>
      </c>
      <c r="W213">
        <f t="shared" si="24"/>
        <v>1</v>
      </c>
      <c r="X213">
        <f t="shared" si="25"/>
        <v>2</v>
      </c>
      <c r="Y213">
        <f t="shared" si="26"/>
        <v>1.5</v>
      </c>
      <c r="Z213">
        <f t="shared" si="27"/>
        <v>7.5</v>
      </c>
    </row>
    <row r="214" spans="1:26" x14ac:dyDescent="0.2">
      <c r="A214">
        <v>20200707</v>
      </c>
      <c r="B214">
        <v>2020</v>
      </c>
      <c r="C214">
        <v>12</v>
      </c>
      <c r="D214">
        <v>1</v>
      </c>
      <c r="E214">
        <v>7</v>
      </c>
      <c r="F214" t="s">
        <v>139</v>
      </c>
      <c r="G214" s="5" t="s">
        <v>73</v>
      </c>
      <c r="H214" s="5" t="s">
        <v>28</v>
      </c>
      <c r="I214">
        <v>5</v>
      </c>
      <c r="J214">
        <v>4.7</v>
      </c>
      <c r="L214" s="11"/>
      <c r="M214" s="5"/>
      <c r="O214">
        <v>3</v>
      </c>
      <c r="P214" t="s">
        <v>29</v>
      </c>
      <c r="Q214" t="s">
        <v>30</v>
      </c>
      <c r="R214" t="s">
        <v>42</v>
      </c>
      <c r="S214" t="s">
        <v>59</v>
      </c>
      <c r="U214">
        <f t="shared" si="22"/>
        <v>1</v>
      </c>
      <c r="V214">
        <f t="shared" si="23"/>
        <v>1</v>
      </c>
      <c r="W214">
        <f t="shared" si="24"/>
        <v>1</v>
      </c>
      <c r="X214">
        <f t="shared" si="25"/>
        <v>2</v>
      </c>
      <c r="Y214">
        <f t="shared" si="26"/>
        <v>1.5</v>
      </c>
      <c r="Z214">
        <f t="shared" si="27"/>
        <v>7.5</v>
      </c>
    </row>
    <row r="215" spans="1:26" x14ac:dyDescent="0.2">
      <c r="A215">
        <v>20200707</v>
      </c>
      <c r="B215">
        <v>2020</v>
      </c>
      <c r="C215">
        <v>12</v>
      </c>
      <c r="D215">
        <v>1</v>
      </c>
      <c r="E215">
        <v>7</v>
      </c>
      <c r="F215" t="s">
        <v>139</v>
      </c>
      <c r="G215" s="5" t="s">
        <v>73</v>
      </c>
      <c r="H215" s="5" t="s">
        <v>28</v>
      </c>
      <c r="I215">
        <v>5</v>
      </c>
      <c r="J215">
        <v>4.8</v>
      </c>
      <c r="L215" s="11"/>
      <c r="O215">
        <v>3</v>
      </c>
      <c r="P215" t="s">
        <v>29</v>
      </c>
      <c r="Q215" t="s">
        <v>30</v>
      </c>
      <c r="R215" t="s">
        <v>42</v>
      </c>
      <c r="S215" t="s">
        <v>59</v>
      </c>
      <c r="U215">
        <f t="shared" si="22"/>
        <v>1</v>
      </c>
      <c r="V215">
        <f t="shared" si="23"/>
        <v>1</v>
      </c>
      <c r="W215">
        <f t="shared" si="24"/>
        <v>1</v>
      </c>
      <c r="X215">
        <f t="shared" si="25"/>
        <v>2</v>
      </c>
      <c r="Y215">
        <f t="shared" si="26"/>
        <v>1.5</v>
      </c>
      <c r="Z215">
        <f t="shared" si="27"/>
        <v>7.5</v>
      </c>
    </row>
    <row r="216" spans="1:26" x14ac:dyDescent="0.2">
      <c r="A216">
        <v>20200722</v>
      </c>
      <c r="B216">
        <v>2020</v>
      </c>
      <c r="C216">
        <v>12</v>
      </c>
      <c r="D216">
        <v>1</v>
      </c>
      <c r="E216">
        <v>7</v>
      </c>
      <c r="F216" t="s">
        <v>58</v>
      </c>
      <c r="G216" s="3" t="s">
        <v>73</v>
      </c>
      <c r="H216" s="3" t="s">
        <v>28</v>
      </c>
      <c r="I216">
        <v>5</v>
      </c>
      <c r="J216">
        <v>4.5999999999999996</v>
      </c>
      <c r="L216" s="4"/>
      <c r="O216">
        <v>3</v>
      </c>
      <c r="P216" t="s">
        <v>29</v>
      </c>
      <c r="Q216" t="s">
        <v>30</v>
      </c>
      <c r="R216" t="s">
        <v>42</v>
      </c>
      <c r="S216" t="s">
        <v>59</v>
      </c>
      <c r="U216">
        <f t="shared" si="22"/>
        <v>1</v>
      </c>
      <c r="V216">
        <f t="shared" si="23"/>
        <v>1</v>
      </c>
      <c r="W216">
        <f t="shared" si="24"/>
        <v>1</v>
      </c>
      <c r="X216">
        <f t="shared" si="25"/>
        <v>2</v>
      </c>
      <c r="Y216">
        <f t="shared" si="26"/>
        <v>1.5</v>
      </c>
      <c r="Z216">
        <f t="shared" si="27"/>
        <v>7.5</v>
      </c>
    </row>
    <row r="217" spans="1:26" x14ac:dyDescent="0.2">
      <c r="A217">
        <v>20200722</v>
      </c>
      <c r="B217">
        <v>2020</v>
      </c>
      <c r="C217">
        <v>11</v>
      </c>
      <c r="D217">
        <v>10</v>
      </c>
      <c r="E217">
        <v>7</v>
      </c>
      <c r="F217" t="s">
        <v>110</v>
      </c>
      <c r="G217" s="3" t="s">
        <v>73</v>
      </c>
      <c r="H217" s="3" t="s">
        <v>28</v>
      </c>
      <c r="I217">
        <v>4.9000000000000004</v>
      </c>
      <c r="J217">
        <v>4.7</v>
      </c>
      <c r="L217" s="8"/>
      <c r="O217">
        <v>3</v>
      </c>
      <c r="P217" t="s">
        <v>34</v>
      </c>
      <c r="Q217" t="s">
        <v>35</v>
      </c>
      <c r="R217" t="s">
        <v>36</v>
      </c>
      <c r="S217" t="s">
        <v>37</v>
      </c>
      <c r="U217">
        <f t="shared" si="22"/>
        <v>1</v>
      </c>
      <c r="V217">
        <f t="shared" si="23"/>
        <v>1</v>
      </c>
      <c r="W217">
        <f t="shared" si="24"/>
        <v>1</v>
      </c>
      <c r="X217">
        <f t="shared" si="25"/>
        <v>2</v>
      </c>
      <c r="Y217">
        <f t="shared" si="26"/>
        <v>1.5</v>
      </c>
      <c r="Z217">
        <f t="shared" si="27"/>
        <v>7.3500000000000005</v>
      </c>
    </row>
    <row r="218" spans="1:26" x14ac:dyDescent="0.2">
      <c r="A218">
        <v>20200707</v>
      </c>
      <c r="B218">
        <v>2020</v>
      </c>
      <c r="C218">
        <v>12</v>
      </c>
      <c r="D218">
        <v>1</v>
      </c>
      <c r="E218">
        <v>7</v>
      </c>
      <c r="F218" t="s">
        <v>139</v>
      </c>
      <c r="G218" s="5" t="s">
        <v>73</v>
      </c>
      <c r="H218" s="5" t="s">
        <v>28</v>
      </c>
      <c r="I218">
        <v>4.9000000000000004</v>
      </c>
      <c r="J218">
        <v>4.7</v>
      </c>
      <c r="L218" s="11"/>
      <c r="M218" s="5"/>
      <c r="O218">
        <v>3</v>
      </c>
      <c r="P218" t="s">
        <v>29</v>
      </c>
      <c r="Q218" t="s">
        <v>30</v>
      </c>
      <c r="R218" t="s">
        <v>42</v>
      </c>
      <c r="S218" t="s">
        <v>59</v>
      </c>
      <c r="U218">
        <f t="shared" si="22"/>
        <v>1</v>
      </c>
      <c r="V218">
        <f t="shared" si="23"/>
        <v>1</v>
      </c>
      <c r="W218">
        <f t="shared" si="24"/>
        <v>1</v>
      </c>
      <c r="X218">
        <f t="shared" si="25"/>
        <v>2</v>
      </c>
      <c r="Y218">
        <f t="shared" si="26"/>
        <v>1.5</v>
      </c>
      <c r="Z218">
        <f t="shared" si="27"/>
        <v>7.3500000000000005</v>
      </c>
    </row>
    <row r="219" spans="1:26" x14ac:dyDescent="0.2">
      <c r="A219">
        <v>20200722</v>
      </c>
      <c r="B219">
        <v>2020</v>
      </c>
      <c r="C219">
        <v>11</v>
      </c>
      <c r="D219">
        <v>10</v>
      </c>
      <c r="E219">
        <v>7</v>
      </c>
      <c r="F219" t="s">
        <v>110</v>
      </c>
      <c r="G219" s="3" t="s">
        <v>73</v>
      </c>
      <c r="H219" s="3" t="s">
        <v>28</v>
      </c>
      <c r="I219">
        <v>4.8</v>
      </c>
      <c r="J219">
        <v>4.5999999999999996</v>
      </c>
      <c r="L219" s="8"/>
      <c r="O219">
        <v>3</v>
      </c>
      <c r="P219" t="s">
        <v>34</v>
      </c>
      <c r="Q219" t="s">
        <v>35</v>
      </c>
      <c r="R219" t="s">
        <v>36</v>
      </c>
      <c r="S219" t="s">
        <v>37</v>
      </c>
      <c r="U219">
        <f t="shared" si="22"/>
        <v>1</v>
      </c>
      <c r="V219">
        <f t="shared" si="23"/>
        <v>1</v>
      </c>
      <c r="W219">
        <f t="shared" si="24"/>
        <v>1</v>
      </c>
      <c r="X219">
        <f t="shared" si="25"/>
        <v>2</v>
      </c>
      <c r="Y219">
        <f t="shared" si="26"/>
        <v>1.5</v>
      </c>
      <c r="Z219">
        <f t="shared" si="27"/>
        <v>7.1999999999999993</v>
      </c>
    </row>
    <row r="220" spans="1:26" x14ac:dyDescent="0.2">
      <c r="A220">
        <v>20200707</v>
      </c>
      <c r="B220">
        <v>2020</v>
      </c>
      <c r="C220">
        <v>12</v>
      </c>
      <c r="D220">
        <v>1</v>
      </c>
      <c r="E220">
        <v>7</v>
      </c>
      <c r="F220" t="s">
        <v>139</v>
      </c>
      <c r="G220" s="5" t="s">
        <v>73</v>
      </c>
      <c r="H220" s="5" t="s">
        <v>28</v>
      </c>
      <c r="I220">
        <v>4.8</v>
      </c>
      <c r="J220">
        <v>4.5999999999999996</v>
      </c>
      <c r="L220" s="11"/>
      <c r="M220" s="5"/>
      <c r="O220">
        <v>3</v>
      </c>
      <c r="P220" t="s">
        <v>29</v>
      </c>
      <c r="Q220" t="s">
        <v>30</v>
      </c>
      <c r="R220" t="s">
        <v>42</v>
      </c>
      <c r="S220" t="s">
        <v>59</v>
      </c>
      <c r="U220">
        <f t="shared" si="22"/>
        <v>1</v>
      </c>
      <c r="V220">
        <f t="shared" si="23"/>
        <v>1</v>
      </c>
      <c r="W220">
        <f t="shared" si="24"/>
        <v>1</v>
      </c>
      <c r="X220">
        <f t="shared" si="25"/>
        <v>2</v>
      </c>
      <c r="Y220">
        <f t="shared" si="26"/>
        <v>1.5</v>
      </c>
      <c r="Z220">
        <f t="shared" si="27"/>
        <v>7.1999999999999993</v>
      </c>
    </row>
    <row r="221" spans="1:26" x14ac:dyDescent="0.2">
      <c r="A221">
        <v>20200707</v>
      </c>
      <c r="B221">
        <v>2020</v>
      </c>
      <c r="C221">
        <v>12</v>
      </c>
      <c r="D221">
        <v>1</v>
      </c>
      <c r="E221">
        <v>7</v>
      </c>
      <c r="F221" t="s">
        <v>139</v>
      </c>
      <c r="G221" s="5" t="s">
        <v>73</v>
      </c>
      <c r="H221" s="5" t="s">
        <v>28</v>
      </c>
      <c r="I221">
        <v>4.7249999999999996</v>
      </c>
      <c r="J221">
        <v>4.4949999999999992</v>
      </c>
      <c r="L221" s="8"/>
      <c r="M221" s="5"/>
      <c r="N221" t="s">
        <v>123</v>
      </c>
      <c r="O221">
        <v>3</v>
      </c>
      <c r="P221" t="s">
        <v>29</v>
      </c>
      <c r="Q221" t="s">
        <v>30</v>
      </c>
      <c r="R221" t="s">
        <v>42</v>
      </c>
      <c r="S221" t="s">
        <v>59</v>
      </c>
      <c r="U221">
        <f t="shared" si="22"/>
        <v>1</v>
      </c>
      <c r="V221">
        <f t="shared" si="23"/>
        <v>1</v>
      </c>
      <c r="W221">
        <f t="shared" si="24"/>
        <v>1</v>
      </c>
      <c r="X221">
        <f t="shared" si="25"/>
        <v>2</v>
      </c>
      <c r="Y221">
        <f t="shared" si="26"/>
        <v>1.5</v>
      </c>
      <c r="Z221">
        <f t="shared" si="27"/>
        <v>7.0874999999999995</v>
      </c>
    </row>
    <row r="222" spans="1:26" x14ac:dyDescent="0.2">
      <c r="A222">
        <v>20200707</v>
      </c>
      <c r="B222">
        <v>2020</v>
      </c>
      <c r="C222">
        <v>12</v>
      </c>
      <c r="D222">
        <v>1</v>
      </c>
      <c r="E222">
        <v>7</v>
      </c>
      <c r="F222" t="s">
        <v>139</v>
      </c>
      <c r="G222" s="5" t="s">
        <v>73</v>
      </c>
      <c r="H222" s="5" t="s">
        <v>28</v>
      </c>
      <c r="I222">
        <v>4.7249999999999996</v>
      </c>
      <c r="J222">
        <v>4.4949999999999992</v>
      </c>
      <c r="L222" s="8"/>
      <c r="N222" t="s">
        <v>123</v>
      </c>
      <c r="O222">
        <v>3</v>
      </c>
      <c r="P222" t="s">
        <v>29</v>
      </c>
      <c r="Q222" t="s">
        <v>30</v>
      </c>
      <c r="R222" t="s">
        <v>42</v>
      </c>
      <c r="S222" t="s">
        <v>59</v>
      </c>
      <c r="U222">
        <f t="shared" si="22"/>
        <v>1</v>
      </c>
      <c r="V222">
        <f t="shared" si="23"/>
        <v>1</v>
      </c>
      <c r="W222">
        <f t="shared" si="24"/>
        <v>1</v>
      </c>
      <c r="X222">
        <f t="shared" si="25"/>
        <v>2</v>
      </c>
      <c r="Y222">
        <f t="shared" si="26"/>
        <v>1.5</v>
      </c>
      <c r="Z222">
        <f t="shared" si="27"/>
        <v>7.0874999999999995</v>
      </c>
    </row>
    <row r="223" spans="1:26" x14ac:dyDescent="0.2">
      <c r="A223">
        <v>20200707</v>
      </c>
      <c r="B223">
        <v>2020</v>
      </c>
      <c r="C223">
        <v>12</v>
      </c>
      <c r="D223">
        <v>1</v>
      </c>
      <c r="E223">
        <v>7</v>
      </c>
      <c r="F223" t="s">
        <v>139</v>
      </c>
      <c r="G223" s="5" t="s">
        <v>73</v>
      </c>
      <c r="H223" s="5" t="s">
        <v>28</v>
      </c>
      <c r="I223">
        <v>4.7249999999999996</v>
      </c>
      <c r="J223">
        <v>4.4949999999999992</v>
      </c>
      <c r="L223" s="8"/>
      <c r="N223" t="s">
        <v>123</v>
      </c>
      <c r="O223">
        <v>3</v>
      </c>
      <c r="P223" t="s">
        <v>29</v>
      </c>
      <c r="Q223" t="s">
        <v>30</v>
      </c>
      <c r="R223" t="s">
        <v>42</v>
      </c>
      <c r="S223" t="s">
        <v>59</v>
      </c>
      <c r="U223">
        <f t="shared" si="22"/>
        <v>1</v>
      </c>
      <c r="V223">
        <f t="shared" si="23"/>
        <v>1</v>
      </c>
      <c r="W223">
        <f t="shared" si="24"/>
        <v>1</v>
      </c>
      <c r="X223">
        <f t="shared" si="25"/>
        <v>2</v>
      </c>
      <c r="Y223">
        <f t="shared" si="26"/>
        <v>1.5</v>
      </c>
      <c r="Z223">
        <f t="shared" si="27"/>
        <v>7.0874999999999995</v>
      </c>
    </row>
    <row r="224" spans="1:26" x14ac:dyDescent="0.2">
      <c r="A224">
        <v>20200707</v>
      </c>
      <c r="B224">
        <v>2020</v>
      </c>
      <c r="C224">
        <v>12</v>
      </c>
      <c r="D224">
        <v>1</v>
      </c>
      <c r="E224">
        <v>7</v>
      </c>
      <c r="F224" t="s">
        <v>139</v>
      </c>
      <c r="G224" s="5" t="s">
        <v>73</v>
      </c>
      <c r="H224" s="5" t="s">
        <v>28</v>
      </c>
      <c r="I224">
        <v>4.7249999999999996</v>
      </c>
      <c r="J224">
        <v>4.4949999999999992</v>
      </c>
      <c r="L224" s="8"/>
      <c r="N224" t="s">
        <v>123</v>
      </c>
      <c r="O224">
        <v>3</v>
      </c>
      <c r="P224" t="s">
        <v>29</v>
      </c>
      <c r="Q224" t="s">
        <v>30</v>
      </c>
      <c r="R224" t="s">
        <v>42</v>
      </c>
      <c r="S224" t="s">
        <v>59</v>
      </c>
      <c r="U224">
        <f t="shared" si="22"/>
        <v>1</v>
      </c>
      <c r="V224">
        <f t="shared" si="23"/>
        <v>1</v>
      </c>
      <c r="W224">
        <f t="shared" si="24"/>
        <v>1</v>
      </c>
      <c r="X224">
        <f t="shared" si="25"/>
        <v>2</v>
      </c>
      <c r="Y224">
        <f t="shared" si="26"/>
        <v>1.5</v>
      </c>
      <c r="Z224">
        <f t="shared" si="27"/>
        <v>7.0874999999999995</v>
      </c>
    </row>
    <row r="225" spans="1:26" x14ac:dyDescent="0.2">
      <c r="A225">
        <v>20200707</v>
      </c>
      <c r="B225">
        <v>2020</v>
      </c>
      <c r="C225">
        <v>12</v>
      </c>
      <c r="D225">
        <v>1</v>
      </c>
      <c r="E225">
        <v>7</v>
      </c>
      <c r="F225" t="s">
        <v>139</v>
      </c>
      <c r="G225" s="5" t="s">
        <v>73</v>
      </c>
      <c r="H225" s="5" t="s">
        <v>28</v>
      </c>
      <c r="I225">
        <v>4.7249999999999996</v>
      </c>
      <c r="J225">
        <v>4.4949999999999992</v>
      </c>
      <c r="L225" s="8"/>
      <c r="N225" t="s">
        <v>123</v>
      </c>
      <c r="O225">
        <v>3</v>
      </c>
      <c r="P225" t="s">
        <v>29</v>
      </c>
      <c r="Q225" t="s">
        <v>30</v>
      </c>
      <c r="R225" t="s">
        <v>42</v>
      </c>
      <c r="S225" t="s">
        <v>59</v>
      </c>
      <c r="U225">
        <f t="shared" si="22"/>
        <v>1</v>
      </c>
      <c r="V225">
        <f t="shared" si="23"/>
        <v>1</v>
      </c>
      <c r="W225">
        <f t="shared" si="24"/>
        <v>1</v>
      </c>
      <c r="X225">
        <f t="shared" si="25"/>
        <v>2</v>
      </c>
      <c r="Y225">
        <f t="shared" si="26"/>
        <v>1.5</v>
      </c>
      <c r="Z225">
        <f t="shared" si="27"/>
        <v>7.0874999999999995</v>
      </c>
    </row>
    <row r="226" spans="1:26" x14ac:dyDescent="0.2">
      <c r="A226">
        <v>20200707</v>
      </c>
      <c r="B226">
        <v>2020</v>
      </c>
      <c r="C226">
        <v>12</v>
      </c>
      <c r="D226">
        <v>1</v>
      </c>
      <c r="E226">
        <v>7</v>
      </c>
      <c r="F226" t="s">
        <v>139</v>
      </c>
      <c r="G226" s="5" t="s">
        <v>73</v>
      </c>
      <c r="H226" s="5" t="s">
        <v>28</v>
      </c>
      <c r="I226">
        <v>4.7249999999999996</v>
      </c>
      <c r="J226">
        <v>4.4949999999999992</v>
      </c>
      <c r="L226" s="8"/>
      <c r="N226" t="s">
        <v>123</v>
      </c>
      <c r="O226">
        <v>3</v>
      </c>
      <c r="P226" t="s">
        <v>29</v>
      </c>
      <c r="Q226" t="s">
        <v>30</v>
      </c>
      <c r="R226" t="s">
        <v>42</v>
      </c>
      <c r="S226" t="s">
        <v>59</v>
      </c>
      <c r="U226">
        <f t="shared" si="22"/>
        <v>1</v>
      </c>
      <c r="V226">
        <f t="shared" si="23"/>
        <v>1</v>
      </c>
      <c r="W226">
        <f t="shared" si="24"/>
        <v>1</v>
      </c>
      <c r="X226">
        <f t="shared" si="25"/>
        <v>2</v>
      </c>
      <c r="Y226">
        <f t="shared" si="26"/>
        <v>1.5</v>
      </c>
      <c r="Z226">
        <f t="shared" si="27"/>
        <v>7.0874999999999995</v>
      </c>
    </row>
    <row r="227" spans="1:26" x14ac:dyDescent="0.2">
      <c r="A227">
        <v>20200707</v>
      </c>
      <c r="B227">
        <v>2020</v>
      </c>
      <c r="C227">
        <v>12</v>
      </c>
      <c r="D227">
        <v>1</v>
      </c>
      <c r="E227">
        <v>7</v>
      </c>
      <c r="F227" t="s">
        <v>139</v>
      </c>
      <c r="G227" s="5" t="s">
        <v>73</v>
      </c>
      <c r="H227" s="5" t="s">
        <v>28</v>
      </c>
      <c r="I227">
        <v>4.7249999999999996</v>
      </c>
      <c r="J227">
        <v>4.4949999999999992</v>
      </c>
      <c r="L227" s="8"/>
      <c r="N227" t="s">
        <v>123</v>
      </c>
      <c r="O227">
        <v>3</v>
      </c>
      <c r="P227" t="s">
        <v>29</v>
      </c>
      <c r="Q227" t="s">
        <v>30</v>
      </c>
      <c r="R227" t="s">
        <v>42</v>
      </c>
      <c r="S227" t="s">
        <v>59</v>
      </c>
      <c r="U227">
        <f t="shared" si="22"/>
        <v>1</v>
      </c>
      <c r="V227">
        <f t="shared" si="23"/>
        <v>1</v>
      </c>
      <c r="W227">
        <f t="shared" si="24"/>
        <v>1</v>
      </c>
      <c r="X227">
        <f t="shared" si="25"/>
        <v>2</v>
      </c>
      <c r="Y227">
        <f t="shared" si="26"/>
        <v>1.5</v>
      </c>
      <c r="Z227">
        <f t="shared" si="27"/>
        <v>7.0874999999999995</v>
      </c>
    </row>
    <row r="228" spans="1:26" x14ac:dyDescent="0.2">
      <c r="A228">
        <v>20200707</v>
      </c>
      <c r="B228">
        <v>2020</v>
      </c>
      <c r="C228">
        <v>12</v>
      </c>
      <c r="D228">
        <v>1</v>
      </c>
      <c r="E228">
        <v>7</v>
      </c>
      <c r="F228" t="s">
        <v>139</v>
      </c>
      <c r="G228" s="5" t="s">
        <v>73</v>
      </c>
      <c r="H228" s="5" t="s">
        <v>28</v>
      </c>
      <c r="I228">
        <v>4.7249999999999996</v>
      </c>
      <c r="J228">
        <v>4.4949999999999992</v>
      </c>
      <c r="L228" s="8"/>
      <c r="N228" t="s">
        <v>123</v>
      </c>
      <c r="O228">
        <v>3</v>
      </c>
      <c r="P228" t="s">
        <v>29</v>
      </c>
      <c r="Q228" t="s">
        <v>30</v>
      </c>
      <c r="R228" t="s">
        <v>42</v>
      </c>
      <c r="S228" t="s">
        <v>59</v>
      </c>
      <c r="U228">
        <f t="shared" si="22"/>
        <v>1</v>
      </c>
      <c r="V228">
        <f t="shared" si="23"/>
        <v>1</v>
      </c>
      <c r="W228">
        <f t="shared" si="24"/>
        <v>1</v>
      </c>
      <c r="X228">
        <f t="shared" si="25"/>
        <v>2</v>
      </c>
      <c r="Y228">
        <f t="shared" si="26"/>
        <v>1.5</v>
      </c>
      <c r="Z228">
        <f t="shared" si="27"/>
        <v>7.0874999999999995</v>
      </c>
    </row>
    <row r="229" spans="1:26" x14ac:dyDescent="0.2">
      <c r="A229">
        <v>20200707</v>
      </c>
      <c r="B229">
        <v>2020</v>
      </c>
      <c r="C229">
        <v>12</v>
      </c>
      <c r="D229">
        <v>1</v>
      </c>
      <c r="E229">
        <v>7</v>
      </c>
      <c r="F229" t="s">
        <v>139</v>
      </c>
      <c r="G229" s="5" t="s">
        <v>73</v>
      </c>
      <c r="H229" s="5" t="s">
        <v>28</v>
      </c>
      <c r="I229">
        <v>4.7249999999999996</v>
      </c>
      <c r="J229">
        <v>4.4949999999999992</v>
      </c>
      <c r="L229" s="8"/>
      <c r="N229" t="s">
        <v>123</v>
      </c>
      <c r="O229">
        <v>3</v>
      </c>
      <c r="P229" t="s">
        <v>29</v>
      </c>
      <c r="Q229" t="s">
        <v>30</v>
      </c>
      <c r="R229" t="s">
        <v>42</v>
      </c>
      <c r="S229" t="s">
        <v>59</v>
      </c>
      <c r="U229">
        <f t="shared" si="22"/>
        <v>1</v>
      </c>
      <c r="V229">
        <f t="shared" si="23"/>
        <v>1</v>
      </c>
      <c r="W229">
        <f t="shared" si="24"/>
        <v>1</v>
      </c>
      <c r="X229">
        <f t="shared" si="25"/>
        <v>2</v>
      </c>
      <c r="Y229">
        <f t="shared" si="26"/>
        <v>1.5</v>
      </c>
      <c r="Z229">
        <f t="shared" si="27"/>
        <v>7.0874999999999995</v>
      </c>
    </row>
    <row r="230" spans="1:26" x14ac:dyDescent="0.2">
      <c r="A230">
        <v>20200707</v>
      </c>
      <c r="B230">
        <v>2020</v>
      </c>
      <c r="C230">
        <v>12</v>
      </c>
      <c r="D230">
        <v>1</v>
      </c>
      <c r="E230">
        <v>7</v>
      </c>
      <c r="F230" t="s">
        <v>139</v>
      </c>
      <c r="G230" s="5" t="s">
        <v>73</v>
      </c>
      <c r="H230" s="5" t="s">
        <v>28</v>
      </c>
      <c r="I230">
        <v>4.7249999999999996</v>
      </c>
      <c r="J230">
        <v>4.4949999999999992</v>
      </c>
      <c r="L230" s="8"/>
      <c r="N230" t="s">
        <v>123</v>
      </c>
      <c r="O230">
        <v>3</v>
      </c>
      <c r="P230" t="s">
        <v>29</v>
      </c>
      <c r="Q230" t="s">
        <v>30</v>
      </c>
      <c r="R230" t="s">
        <v>42</v>
      </c>
      <c r="S230" t="s">
        <v>59</v>
      </c>
      <c r="U230">
        <f t="shared" si="22"/>
        <v>1</v>
      </c>
      <c r="V230">
        <f t="shared" si="23"/>
        <v>1</v>
      </c>
      <c r="W230">
        <f t="shared" si="24"/>
        <v>1</v>
      </c>
      <c r="X230">
        <f t="shared" si="25"/>
        <v>2</v>
      </c>
      <c r="Y230">
        <f t="shared" si="26"/>
        <v>1.5</v>
      </c>
      <c r="Z230">
        <f t="shared" si="27"/>
        <v>7.0874999999999995</v>
      </c>
    </row>
    <row r="231" spans="1:26" x14ac:dyDescent="0.2">
      <c r="A231">
        <v>20200707</v>
      </c>
      <c r="B231">
        <v>2020</v>
      </c>
      <c r="C231">
        <v>12</v>
      </c>
      <c r="D231">
        <v>1</v>
      </c>
      <c r="E231">
        <v>7</v>
      </c>
      <c r="F231" t="s">
        <v>139</v>
      </c>
      <c r="G231" s="5" t="s">
        <v>73</v>
      </c>
      <c r="H231" s="5" t="s">
        <v>28</v>
      </c>
      <c r="I231">
        <v>4.7249999999999996</v>
      </c>
      <c r="J231">
        <v>4.4949999999999992</v>
      </c>
      <c r="L231" s="8"/>
      <c r="N231" t="s">
        <v>123</v>
      </c>
      <c r="O231">
        <v>3</v>
      </c>
      <c r="P231" t="s">
        <v>29</v>
      </c>
      <c r="Q231" t="s">
        <v>30</v>
      </c>
      <c r="R231" t="s">
        <v>42</v>
      </c>
      <c r="S231" t="s">
        <v>59</v>
      </c>
      <c r="U231">
        <f t="shared" si="22"/>
        <v>1</v>
      </c>
      <c r="V231">
        <f t="shared" si="23"/>
        <v>1</v>
      </c>
      <c r="W231">
        <f t="shared" si="24"/>
        <v>1</v>
      </c>
      <c r="X231">
        <f t="shared" si="25"/>
        <v>2</v>
      </c>
      <c r="Y231">
        <f t="shared" si="26"/>
        <v>1.5</v>
      </c>
      <c r="Z231">
        <f t="shared" si="27"/>
        <v>7.0874999999999995</v>
      </c>
    </row>
    <row r="232" spans="1:26" x14ac:dyDescent="0.2">
      <c r="A232">
        <v>20200707</v>
      </c>
      <c r="B232">
        <v>2020</v>
      </c>
      <c r="C232">
        <v>12</v>
      </c>
      <c r="D232">
        <v>1</v>
      </c>
      <c r="E232">
        <v>7</v>
      </c>
      <c r="F232" t="s">
        <v>139</v>
      </c>
      <c r="G232" s="5" t="s">
        <v>73</v>
      </c>
      <c r="H232" s="5" t="s">
        <v>28</v>
      </c>
      <c r="I232">
        <v>4.7249999999999996</v>
      </c>
      <c r="J232">
        <v>4.4949999999999992</v>
      </c>
      <c r="L232" s="8"/>
      <c r="N232" t="s">
        <v>123</v>
      </c>
      <c r="O232">
        <v>3</v>
      </c>
      <c r="P232" t="s">
        <v>29</v>
      </c>
      <c r="Q232" t="s">
        <v>30</v>
      </c>
      <c r="R232" t="s">
        <v>42</v>
      </c>
      <c r="S232" t="s">
        <v>59</v>
      </c>
      <c r="U232">
        <f t="shared" si="22"/>
        <v>1</v>
      </c>
      <c r="V232">
        <f t="shared" si="23"/>
        <v>1</v>
      </c>
      <c r="W232">
        <f t="shared" si="24"/>
        <v>1</v>
      </c>
      <c r="X232">
        <f t="shared" si="25"/>
        <v>2</v>
      </c>
      <c r="Y232">
        <f t="shared" si="26"/>
        <v>1.5</v>
      </c>
      <c r="Z232">
        <f t="shared" si="27"/>
        <v>7.0874999999999995</v>
      </c>
    </row>
    <row r="233" spans="1:26" x14ac:dyDescent="0.2">
      <c r="A233">
        <v>20200707</v>
      </c>
      <c r="B233">
        <v>2020</v>
      </c>
      <c r="C233">
        <v>12</v>
      </c>
      <c r="D233">
        <v>1</v>
      </c>
      <c r="E233">
        <v>7</v>
      </c>
      <c r="F233" t="s">
        <v>139</v>
      </c>
      <c r="G233" s="5" t="s">
        <v>73</v>
      </c>
      <c r="H233" s="5" t="s">
        <v>28</v>
      </c>
      <c r="I233">
        <v>4.7249999999999996</v>
      </c>
      <c r="J233">
        <v>4.4949999999999992</v>
      </c>
      <c r="L233" s="8"/>
      <c r="N233" t="s">
        <v>123</v>
      </c>
      <c r="O233">
        <v>3</v>
      </c>
      <c r="P233" t="s">
        <v>29</v>
      </c>
      <c r="Q233" t="s">
        <v>30</v>
      </c>
      <c r="R233" t="s">
        <v>42</v>
      </c>
      <c r="S233" t="s">
        <v>59</v>
      </c>
      <c r="U233">
        <f t="shared" si="22"/>
        <v>1</v>
      </c>
      <c r="V233">
        <f t="shared" si="23"/>
        <v>1</v>
      </c>
      <c r="W233">
        <f t="shared" si="24"/>
        <v>1</v>
      </c>
      <c r="X233">
        <f t="shared" si="25"/>
        <v>2</v>
      </c>
      <c r="Y233">
        <f t="shared" si="26"/>
        <v>1.5</v>
      </c>
      <c r="Z233">
        <f t="shared" si="27"/>
        <v>7.0874999999999995</v>
      </c>
    </row>
    <row r="234" spans="1:26" x14ac:dyDescent="0.2">
      <c r="A234">
        <v>20200707</v>
      </c>
      <c r="B234">
        <v>2020</v>
      </c>
      <c r="C234">
        <v>12</v>
      </c>
      <c r="D234">
        <v>1</v>
      </c>
      <c r="E234">
        <v>7</v>
      </c>
      <c r="F234" t="s">
        <v>139</v>
      </c>
      <c r="G234" s="5" t="s">
        <v>73</v>
      </c>
      <c r="H234" s="5" t="s">
        <v>28</v>
      </c>
      <c r="I234">
        <v>4.7249999999999996</v>
      </c>
      <c r="J234">
        <v>4.4949999999999992</v>
      </c>
      <c r="L234" s="8"/>
      <c r="N234" t="s">
        <v>123</v>
      </c>
      <c r="O234">
        <v>3</v>
      </c>
      <c r="P234" t="s">
        <v>29</v>
      </c>
      <c r="Q234" t="s">
        <v>30</v>
      </c>
      <c r="R234" t="s">
        <v>42</v>
      </c>
      <c r="S234" t="s">
        <v>59</v>
      </c>
      <c r="U234">
        <f t="shared" si="22"/>
        <v>1</v>
      </c>
      <c r="V234">
        <f t="shared" si="23"/>
        <v>1</v>
      </c>
      <c r="W234">
        <f t="shared" si="24"/>
        <v>1</v>
      </c>
      <c r="X234">
        <f t="shared" si="25"/>
        <v>2</v>
      </c>
      <c r="Y234">
        <f t="shared" si="26"/>
        <v>1.5</v>
      </c>
      <c r="Z234">
        <f t="shared" si="27"/>
        <v>7.0874999999999995</v>
      </c>
    </row>
    <row r="235" spans="1:26" x14ac:dyDescent="0.2">
      <c r="A235">
        <v>20200707</v>
      </c>
      <c r="B235">
        <v>2020</v>
      </c>
      <c r="C235">
        <v>12</v>
      </c>
      <c r="D235">
        <v>1</v>
      </c>
      <c r="E235">
        <v>7</v>
      </c>
      <c r="F235" t="s">
        <v>139</v>
      </c>
      <c r="G235" s="5" t="s">
        <v>73</v>
      </c>
      <c r="H235" s="5" t="s">
        <v>28</v>
      </c>
      <c r="I235">
        <v>4.7249999999999996</v>
      </c>
      <c r="J235">
        <v>4.4949999999999992</v>
      </c>
      <c r="L235" s="8"/>
      <c r="N235" t="s">
        <v>123</v>
      </c>
      <c r="O235">
        <v>3</v>
      </c>
      <c r="P235" t="s">
        <v>29</v>
      </c>
      <c r="Q235" t="s">
        <v>30</v>
      </c>
      <c r="R235" t="s">
        <v>42</v>
      </c>
      <c r="S235" t="s">
        <v>59</v>
      </c>
      <c r="U235">
        <f t="shared" si="22"/>
        <v>1</v>
      </c>
      <c r="V235">
        <f t="shared" si="23"/>
        <v>1</v>
      </c>
      <c r="W235">
        <f t="shared" si="24"/>
        <v>1</v>
      </c>
      <c r="X235">
        <f t="shared" si="25"/>
        <v>2</v>
      </c>
      <c r="Y235">
        <f t="shared" si="26"/>
        <v>1.5</v>
      </c>
      <c r="Z235">
        <f t="shared" si="27"/>
        <v>7.0874999999999995</v>
      </c>
    </row>
    <row r="236" spans="1:26" x14ac:dyDescent="0.2">
      <c r="A236">
        <v>20200707</v>
      </c>
      <c r="B236">
        <v>2020</v>
      </c>
      <c r="C236">
        <v>12</v>
      </c>
      <c r="D236">
        <v>1</v>
      </c>
      <c r="E236">
        <v>7</v>
      </c>
      <c r="F236" t="s">
        <v>139</v>
      </c>
      <c r="G236" s="5" t="s">
        <v>73</v>
      </c>
      <c r="H236" s="5" t="s">
        <v>28</v>
      </c>
      <c r="I236">
        <v>4.7249999999999996</v>
      </c>
      <c r="J236">
        <v>4.4949999999999992</v>
      </c>
      <c r="L236" s="8"/>
      <c r="N236" t="s">
        <v>123</v>
      </c>
      <c r="O236">
        <v>3</v>
      </c>
      <c r="P236" t="s">
        <v>29</v>
      </c>
      <c r="Q236" t="s">
        <v>30</v>
      </c>
      <c r="R236" t="s">
        <v>42</v>
      </c>
      <c r="S236" t="s">
        <v>59</v>
      </c>
      <c r="U236">
        <f t="shared" si="22"/>
        <v>1</v>
      </c>
      <c r="V236">
        <f t="shared" si="23"/>
        <v>1</v>
      </c>
      <c r="W236">
        <f t="shared" si="24"/>
        <v>1</v>
      </c>
      <c r="X236">
        <f t="shared" si="25"/>
        <v>2</v>
      </c>
      <c r="Y236">
        <f t="shared" si="26"/>
        <v>1.5</v>
      </c>
      <c r="Z236">
        <f t="shared" si="27"/>
        <v>7.0874999999999995</v>
      </c>
    </row>
    <row r="237" spans="1:26" x14ac:dyDescent="0.2">
      <c r="A237">
        <v>20200707</v>
      </c>
      <c r="B237">
        <v>2020</v>
      </c>
      <c r="C237">
        <v>12</v>
      </c>
      <c r="D237">
        <v>1</v>
      </c>
      <c r="E237">
        <v>7</v>
      </c>
      <c r="F237" t="s">
        <v>139</v>
      </c>
      <c r="G237" s="5" t="s">
        <v>73</v>
      </c>
      <c r="H237" s="5" t="s">
        <v>28</v>
      </c>
      <c r="I237">
        <v>4.7249999999999996</v>
      </c>
      <c r="J237">
        <v>4.4949999999999992</v>
      </c>
      <c r="L237" s="8"/>
      <c r="N237" t="s">
        <v>123</v>
      </c>
      <c r="O237">
        <v>3</v>
      </c>
      <c r="P237" t="s">
        <v>29</v>
      </c>
      <c r="Q237" t="s">
        <v>30</v>
      </c>
      <c r="R237" t="s">
        <v>42</v>
      </c>
      <c r="S237" t="s">
        <v>59</v>
      </c>
      <c r="U237">
        <f t="shared" si="22"/>
        <v>1</v>
      </c>
      <c r="V237">
        <f t="shared" si="23"/>
        <v>1</v>
      </c>
      <c r="W237">
        <f t="shared" si="24"/>
        <v>1</v>
      </c>
      <c r="X237">
        <f t="shared" si="25"/>
        <v>2</v>
      </c>
      <c r="Y237">
        <f t="shared" si="26"/>
        <v>1.5</v>
      </c>
      <c r="Z237">
        <f t="shared" si="27"/>
        <v>7.0874999999999995</v>
      </c>
    </row>
    <row r="238" spans="1:26" x14ac:dyDescent="0.2">
      <c r="A238">
        <v>20200707</v>
      </c>
      <c r="B238">
        <v>2020</v>
      </c>
      <c r="C238">
        <v>12</v>
      </c>
      <c r="D238">
        <v>1</v>
      </c>
      <c r="E238">
        <v>7</v>
      </c>
      <c r="F238" t="s">
        <v>139</v>
      </c>
      <c r="G238" s="5" t="s">
        <v>73</v>
      </c>
      <c r="H238" s="5" t="s">
        <v>28</v>
      </c>
      <c r="I238">
        <v>4.7249999999999996</v>
      </c>
      <c r="J238">
        <v>4.4949999999999992</v>
      </c>
      <c r="L238" s="8"/>
      <c r="N238" t="s">
        <v>123</v>
      </c>
      <c r="O238">
        <v>3</v>
      </c>
      <c r="P238" t="s">
        <v>29</v>
      </c>
      <c r="Q238" t="s">
        <v>30</v>
      </c>
      <c r="R238" t="s">
        <v>42</v>
      </c>
      <c r="S238" t="s">
        <v>59</v>
      </c>
      <c r="U238">
        <f t="shared" si="22"/>
        <v>1</v>
      </c>
      <c r="V238">
        <f t="shared" si="23"/>
        <v>1</v>
      </c>
      <c r="W238">
        <f t="shared" si="24"/>
        <v>1</v>
      </c>
      <c r="X238">
        <f t="shared" si="25"/>
        <v>2</v>
      </c>
      <c r="Y238">
        <f t="shared" si="26"/>
        <v>1.5</v>
      </c>
      <c r="Z238">
        <f t="shared" si="27"/>
        <v>7.0874999999999995</v>
      </c>
    </row>
    <row r="239" spans="1:26" x14ac:dyDescent="0.2">
      <c r="A239">
        <v>20200707</v>
      </c>
      <c r="B239">
        <v>2020</v>
      </c>
      <c r="C239">
        <v>12</v>
      </c>
      <c r="D239">
        <v>1</v>
      </c>
      <c r="E239">
        <v>7</v>
      </c>
      <c r="F239" t="s">
        <v>139</v>
      </c>
      <c r="G239" s="5" t="s">
        <v>73</v>
      </c>
      <c r="H239" s="5" t="s">
        <v>28</v>
      </c>
      <c r="I239">
        <v>4.7249999999999996</v>
      </c>
      <c r="J239">
        <v>4.4949999999999992</v>
      </c>
      <c r="L239" s="8"/>
      <c r="N239" t="s">
        <v>123</v>
      </c>
      <c r="O239">
        <v>3</v>
      </c>
      <c r="P239" t="s">
        <v>29</v>
      </c>
      <c r="Q239" t="s">
        <v>30</v>
      </c>
      <c r="R239" t="s">
        <v>42</v>
      </c>
      <c r="S239" t="s">
        <v>59</v>
      </c>
      <c r="U239">
        <f t="shared" si="22"/>
        <v>1</v>
      </c>
      <c r="V239">
        <f t="shared" si="23"/>
        <v>1</v>
      </c>
      <c r="W239">
        <f t="shared" si="24"/>
        <v>1</v>
      </c>
      <c r="X239">
        <f t="shared" si="25"/>
        <v>2</v>
      </c>
      <c r="Y239">
        <f t="shared" si="26"/>
        <v>1.5</v>
      </c>
      <c r="Z239">
        <f t="shared" si="27"/>
        <v>7.0874999999999995</v>
      </c>
    </row>
    <row r="240" spans="1:26" x14ac:dyDescent="0.2">
      <c r="A240">
        <v>20200707</v>
      </c>
      <c r="B240">
        <v>2020</v>
      </c>
      <c r="C240">
        <v>12</v>
      </c>
      <c r="D240">
        <v>1</v>
      </c>
      <c r="E240">
        <v>7</v>
      </c>
      <c r="F240" t="s">
        <v>139</v>
      </c>
      <c r="G240" s="5" t="s">
        <v>73</v>
      </c>
      <c r="H240" s="5" t="s">
        <v>28</v>
      </c>
      <c r="I240">
        <v>4.7249999999999996</v>
      </c>
      <c r="J240">
        <v>4.4949999999999992</v>
      </c>
      <c r="L240" s="8"/>
      <c r="N240" t="s">
        <v>123</v>
      </c>
      <c r="O240">
        <v>3</v>
      </c>
      <c r="P240" t="s">
        <v>29</v>
      </c>
      <c r="Q240" t="s">
        <v>30</v>
      </c>
      <c r="R240" t="s">
        <v>42</v>
      </c>
      <c r="S240" t="s">
        <v>59</v>
      </c>
      <c r="U240">
        <f t="shared" si="22"/>
        <v>1</v>
      </c>
      <c r="V240">
        <f t="shared" si="23"/>
        <v>1</v>
      </c>
      <c r="W240">
        <f t="shared" si="24"/>
        <v>1</v>
      </c>
      <c r="X240">
        <f t="shared" si="25"/>
        <v>2</v>
      </c>
      <c r="Y240">
        <f t="shared" si="26"/>
        <v>1.5</v>
      </c>
      <c r="Z240">
        <f t="shared" si="27"/>
        <v>7.0874999999999995</v>
      </c>
    </row>
    <row r="241" spans="1:26" x14ac:dyDescent="0.2">
      <c r="A241">
        <v>20200707</v>
      </c>
      <c r="B241">
        <v>2020</v>
      </c>
      <c r="C241">
        <v>12</v>
      </c>
      <c r="D241">
        <v>1</v>
      </c>
      <c r="E241">
        <v>7</v>
      </c>
      <c r="F241" t="s">
        <v>139</v>
      </c>
      <c r="G241" s="5" t="s">
        <v>73</v>
      </c>
      <c r="H241" s="5" t="s">
        <v>28</v>
      </c>
      <c r="I241">
        <v>4.7249999999999996</v>
      </c>
      <c r="J241">
        <v>4.4949999999999992</v>
      </c>
      <c r="L241" s="8"/>
      <c r="N241" t="s">
        <v>123</v>
      </c>
      <c r="O241">
        <v>3</v>
      </c>
      <c r="P241" t="s">
        <v>29</v>
      </c>
      <c r="Q241" t="s">
        <v>30</v>
      </c>
      <c r="R241" t="s">
        <v>42</v>
      </c>
      <c r="S241" t="s">
        <v>59</v>
      </c>
      <c r="U241">
        <f t="shared" si="22"/>
        <v>1</v>
      </c>
      <c r="V241">
        <f t="shared" si="23"/>
        <v>1</v>
      </c>
      <c r="W241">
        <f t="shared" si="24"/>
        <v>1</v>
      </c>
      <c r="X241">
        <f t="shared" si="25"/>
        <v>2</v>
      </c>
      <c r="Y241">
        <f t="shared" si="26"/>
        <v>1.5</v>
      </c>
      <c r="Z241">
        <f t="shared" si="27"/>
        <v>7.0874999999999995</v>
      </c>
    </row>
    <row r="242" spans="1:26" x14ac:dyDescent="0.2">
      <c r="A242">
        <v>20200707</v>
      </c>
      <c r="B242">
        <v>2020</v>
      </c>
      <c r="C242">
        <v>12</v>
      </c>
      <c r="D242">
        <v>1</v>
      </c>
      <c r="E242">
        <v>7</v>
      </c>
      <c r="F242" t="s">
        <v>139</v>
      </c>
      <c r="G242" s="5" t="s">
        <v>73</v>
      </c>
      <c r="H242" s="5" t="s">
        <v>28</v>
      </c>
      <c r="I242">
        <v>4.7249999999999996</v>
      </c>
      <c r="J242">
        <v>4.4949999999999992</v>
      </c>
      <c r="L242" s="8"/>
      <c r="N242" t="s">
        <v>123</v>
      </c>
      <c r="O242">
        <v>3</v>
      </c>
      <c r="P242" t="s">
        <v>29</v>
      </c>
      <c r="Q242" t="s">
        <v>30</v>
      </c>
      <c r="R242" t="s">
        <v>42</v>
      </c>
      <c r="S242" t="s">
        <v>59</v>
      </c>
      <c r="U242">
        <f t="shared" si="22"/>
        <v>1</v>
      </c>
      <c r="V242">
        <f t="shared" si="23"/>
        <v>1</v>
      </c>
      <c r="W242">
        <f t="shared" si="24"/>
        <v>1</v>
      </c>
      <c r="X242">
        <f t="shared" si="25"/>
        <v>2</v>
      </c>
      <c r="Y242">
        <f t="shared" si="26"/>
        <v>1.5</v>
      </c>
      <c r="Z242">
        <f t="shared" si="27"/>
        <v>7.0874999999999995</v>
      </c>
    </row>
    <row r="243" spans="1:26" x14ac:dyDescent="0.2">
      <c r="A243">
        <v>20200707</v>
      </c>
      <c r="B243">
        <v>2020</v>
      </c>
      <c r="C243">
        <v>12</v>
      </c>
      <c r="D243">
        <v>1</v>
      </c>
      <c r="E243">
        <v>7</v>
      </c>
      <c r="F243" t="s">
        <v>139</v>
      </c>
      <c r="G243" s="5" t="s">
        <v>73</v>
      </c>
      <c r="H243" s="5" t="s">
        <v>28</v>
      </c>
      <c r="I243">
        <v>4.7249999999999996</v>
      </c>
      <c r="J243">
        <v>4.4949999999999992</v>
      </c>
      <c r="L243" s="8"/>
      <c r="N243" t="s">
        <v>123</v>
      </c>
      <c r="O243">
        <v>3</v>
      </c>
      <c r="P243" t="s">
        <v>29</v>
      </c>
      <c r="Q243" t="s">
        <v>30</v>
      </c>
      <c r="R243" t="s">
        <v>42</v>
      </c>
      <c r="S243" t="s">
        <v>59</v>
      </c>
      <c r="U243">
        <f t="shared" si="22"/>
        <v>1</v>
      </c>
      <c r="V243">
        <f t="shared" si="23"/>
        <v>1</v>
      </c>
      <c r="W243">
        <f t="shared" si="24"/>
        <v>1</v>
      </c>
      <c r="X243">
        <f t="shared" si="25"/>
        <v>2</v>
      </c>
      <c r="Y243">
        <f t="shared" si="26"/>
        <v>1.5</v>
      </c>
      <c r="Z243">
        <f t="shared" si="27"/>
        <v>7.0874999999999995</v>
      </c>
    </row>
    <row r="244" spans="1:26" x14ac:dyDescent="0.2">
      <c r="A244">
        <v>20200707</v>
      </c>
      <c r="B244">
        <v>2020</v>
      </c>
      <c r="C244">
        <v>12</v>
      </c>
      <c r="D244">
        <v>1</v>
      </c>
      <c r="E244">
        <v>7</v>
      </c>
      <c r="F244" t="s">
        <v>139</v>
      </c>
      <c r="G244" s="5" t="s">
        <v>73</v>
      </c>
      <c r="H244" s="5" t="s">
        <v>28</v>
      </c>
      <c r="I244">
        <v>4.7249999999999996</v>
      </c>
      <c r="J244">
        <v>4.4949999999999992</v>
      </c>
      <c r="L244" s="8"/>
      <c r="N244" t="s">
        <v>123</v>
      </c>
      <c r="O244">
        <v>3</v>
      </c>
      <c r="P244" t="s">
        <v>29</v>
      </c>
      <c r="Q244" t="s">
        <v>30</v>
      </c>
      <c r="R244" t="s">
        <v>42</v>
      </c>
      <c r="S244" t="s">
        <v>59</v>
      </c>
      <c r="U244">
        <f t="shared" si="22"/>
        <v>1</v>
      </c>
      <c r="V244">
        <f t="shared" si="23"/>
        <v>1</v>
      </c>
      <c r="W244">
        <f t="shared" si="24"/>
        <v>1</v>
      </c>
      <c r="X244">
        <f t="shared" si="25"/>
        <v>2</v>
      </c>
      <c r="Y244">
        <f t="shared" si="26"/>
        <v>1.5</v>
      </c>
      <c r="Z244">
        <f t="shared" si="27"/>
        <v>7.0874999999999995</v>
      </c>
    </row>
    <row r="245" spans="1:26" x14ac:dyDescent="0.2">
      <c r="A245">
        <v>20200707</v>
      </c>
      <c r="B245">
        <v>2020</v>
      </c>
      <c r="C245">
        <v>12</v>
      </c>
      <c r="D245">
        <v>1</v>
      </c>
      <c r="E245">
        <v>7</v>
      </c>
      <c r="F245" t="s">
        <v>139</v>
      </c>
      <c r="G245" s="5" t="s">
        <v>73</v>
      </c>
      <c r="H245" s="5" t="s">
        <v>28</v>
      </c>
      <c r="I245">
        <v>4.7249999999999996</v>
      </c>
      <c r="J245">
        <v>4.4949999999999992</v>
      </c>
      <c r="L245" s="8"/>
      <c r="N245" t="s">
        <v>123</v>
      </c>
      <c r="O245">
        <v>3</v>
      </c>
      <c r="P245" t="s">
        <v>29</v>
      </c>
      <c r="Q245" t="s">
        <v>30</v>
      </c>
      <c r="R245" t="s">
        <v>42</v>
      </c>
      <c r="S245" t="s">
        <v>59</v>
      </c>
      <c r="U245">
        <f t="shared" si="22"/>
        <v>1</v>
      </c>
      <c r="V245">
        <f t="shared" si="23"/>
        <v>1</v>
      </c>
      <c r="W245">
        <f t="shared" si="24"/>
        <v>1</v>
      </c>
      <c r="X245">
        <f t="shared" si="25"/>
        <v>2</v>
      </c>
      <c r="Y245">
        <f t="shared" si="26"/>
        <v>1.5</v>
      </c>
      <c r="Z245">
        <f t="shared" si="27"/>
        <v>7.0874999999999995</v>
      </c>
    </row>
    <row r="246" spans="1:26" x14ac:dyDescent="0.2">
      <c r="A246">
        <v>20200707</v>
      </c>
      <c r="B246">
        <v>2020</v>
      </c>
      <c r="C246">
        <v>12</v>
      </c>
      <c r="D246">
        <v>1</v>
      </c>
      <c r="E246">
        <v>7</v>
      </c>
      <c r="F246" t="s">
        <v>139</v>
      </c>
      <c r="G246" s="5" t="s">
        <v>73</v>
      </c>
      <c r="H246" s="5" t="s">
        <v>28</v>
      </c>
      <c r="I246">
        <v>4.7249999999999996</v>
      </c>
      <c r="J246">
        <v>4.4949999999999992</v>
      </c>
      <c r="L246" s="8"/>
      <c r="N246" t="s">
        <v>123</v>
      </c>
      <c r="O246">
        <v>3</v>
      </c>
      <c r="P246" t="s">
        <v>29</v>
      </c>
      <c r="Q246" t="s">
        <v>30</v>
      </c>
      <c r="R246" t="s">
        <v>42</v>
      </c>
      <c r="S246" t="s">
        <v>59</v>
      </c>
      <c r="U246">
        <f t="shared" si="22"/>
        <v>1</v>
      </c>
      <c r="V246">
        <f t="shared" si="23"/>
        <v>1</v>
      </c>
      <c r="W246">
        <f t="shared" si="24"/>
        <v>1</v>
      </c>
      <c r="X246">
        <f t="shared" si="25"/>
        <v>2</v>
      </c>
      <c r="Y246">
        <f t="shared" si="26"/>
        <v>1.5</v>
      </c>
      <c r="Z246">
        <f t="shared" si="27"/>
        <v>7.0874999999999995</v>
      </c>
    </row>
    <row r="247" spans="1:26" x14ac:dyDescent="0.2">
      <c r="A247">
        <v>20200707</v>
      </c>
      <c r="B247">
        <v>2020</v>
      </c>
      <c r="C247">
        <v>12</v>
      </c>
      <c r="D247">
        <v>1</v>
      </c>
      <c r="E247">
        <v>7</v>
      </c>
      <c r="F247" t="s">
        <v>139</v>
      </c>
      <c r="G247" s="5" t="s">
        <v>73</v>
      </c>
      <c r="H247" s="5" t="s">
        <v>28</v>
      </c>
      <c r="I247">
        <v>4.7249999999999996</v>
      </c>
      <c r="J247">
        <v>4.4949999999999992</v>
      </c>
      <c r="L247" s="8"/>
      <c r="N247" t="s">
        <v>123</v>
      </c>
      <c r="O247">
        <v>3</v>
      </c>
      <c r="P247" t="s">
        <v>29</v>
      </c>
      <c r="Q247" t="s">
        <v>30</v>
      </c>
      <c r="R247" t="s">
        <v>42</v>
      </c>
      <c r="S247" t="s">
        <v>59</v>
      </c>
      <c r="U247">
        <f t="shared" si="22"/>
        <v>1</v>
      </c>
      <c r="V247">
        <f t="shared" si="23"/>
        <v>1</v>
      </c>
      <c r="W247">
        <f t="shared" si="24"/>
        <v>1</v>
      </c>
      <c r="X247">
        <f t="shared" si="25"/>
        <v>2</v>
      </c>
      <c r="Y247">
        <f t="shared" si="26"/>
        <v>1.5</v>
      </c>
      <c r="Z247">
        <f t="shared" si="27"/>
        <v>7.0874999999999995</v>
      </c>
    </row>
    <row r="248" spans="1:26" x14ac:dyDescent="0.2">
      <c r="A248">
        <v>20200707</v>
      </c>
      <c r="B248">
        <v>2020</v>
      </c>
      <c r="C248">
        <v>12</v>
      </c>
      <c r="D248">
        <v>1</v>
      </c>
      <c r="E248">
        <v>7</v>
      </c>
      <c r="F248" t="s">
        <v>139</v>
      </c>
      <c r="G248" s="5" t="s">
        <v>73</v>
      </c>
      <c r="H248" s="5" t="s">
        <v>28</v>
      </c>
      <c r="I248">
        <v>4.7249999999999996</v>
      </c>
      <c r="J248">
        <v>4.4949999999999992</v>
      </c>
      <c r="L248" s="8"/>
      <c r="N248" t="s">
        <v>123</v>
      </c>
      <c r="O248">
        <v>3</v>
      </c>
      <c r="P248" t="s">
        <v>29</v>
      </c>
      <c r="Q248" t="s">
        <v>30</v>
      </c>
      <c r="R248" t="s">
        <v>42</v>
      </c>
      <c r="S248" t="s">
        <v>59</v>
      </c>
      <c r="U248">
        <f t="shared" si="22"/>
        <v>1</v>
      </c>
      <c r="V248">
        <f t="shared" si="23"/>
        <v>1</v>
      </c>
      <c r="W248">
        <f t="shared" si="24"/>
        <v>1</v>
      </c>
      <c r="X248">
        <f t="shared" si="25"/>
        <v>2</v>
      </c>
      <c r="Y248">
        <f t="shared" si="26"/>
        <v>1.5</v>
      </c>
      <c r="Z248">
        <f t="shared" si="27"/>
        <v>7.0874999999999995</v>
      </c>
    </row>
    <row r="249" spans="1:26" x14ac:dyDescent="0.2">
      <c r="A249">
        <v>20200707</v>
      </c>
      <c r="B249">
        <v>2020</v>
      </c>
      <c r="C249">
        <v>12</v>
      </c>
      <c r="D249">
        <v>1</v>
      </c>
      <c r="E249">
        <v>7</v>
      </c>
      <c r="F249" t="s">
        <v>139</v>
      </c>
      <c r="G249" s="5" t="s">
        <v>73</v>
      </c>
      <c r="H249" s="5" t="s">
        <v>28</v>
      </c>
      <c r="I249">
        <v>4.7249999999999996</v>
      </c>
      <c r="J249">
        <v>4.4949999999999992</v>
      </c>
      <c r="L249" s="8"/>
      <c r="N249" t="s">
        <v>123</v>
      </c>
      <c r="O249">
        <v>3</v>
      </c>
      <c r="P249" t="s">
        <v>29</v>
      </c>
      <c r="Q249" t="s">
        <v>30</v>
      </c>
      <c r="R249" t="s">
        <v>42</v>
      </c>
      <c r="S249" t="s">
        <v>59</v>
      </c>
      <c r="U249">
        <f t="shared" si="22"/>
        <v>1</v>
      </c>
      <c r="V249">
        <f t="shared" si="23"/>
        <v>1</v>
      </c>
      <c r="W249">
        <f t="shared" si="24"/>
        <v>1</v>
      </c>
      <c r="X249">
        <f t="shared" si="25"/>
        <v>2</v>
      </c>
      <c r="Y249">
        <f t="shared" si="26"/>
        <v>1.5</v>
      </c>
      <c r="Z249">
        <f t="shared" si="27"/>
        <v>7.0874999999999995</v>
      </c>
    </row>
    <row r="250" spans="1:26" x14ac:dyDescent="0.2">
      <c r="A250">
        <v>20200707</v>
      </c>
      <c r="B250">
        <v>2020</v>
      </c>
      <c r="C250">
        <v>12</v>
      </c>
      <c r="D250">
        <v>1</v>
      </c>
      <c r="E250">
        <v>7</v>
      </c>
      <c r="F250" t="s">
        <v>139</v>
      </c>
      <c r="G250" s="5" t="s">
        <v>73</v>
      </c>
      <c r="H250" s="5" t="s">
        <v>28</v>
      </c>
      <c r="I250">
        <v>4.7249999999999996</v>
      </c>
      <c r="J250">
        <v>4.4949999999999992</v>
      </c>
      <c r="L250" s="8"/>
      <c r="N250" t="s">
        <v>123</v>
      </c>
      <c r="O250">
        <v>3</v>
      </c>
      <c r="P250" t="s">
        <v>29</v>
      </c>
      <c r="Q250" t="s">
        <v>30</v>
      </c>
      <c r="R250" t="s">
        <v>42</v>
      </c>
      <c r="S250" t="s">
        <v>59</v>
      </c>
      <c r="U250">
        <f t="shared" si="22"/>
        <v>1</v>
      </c>
      <c r="V250">
        <f t="shared" si="23"/>
        <v>1</v>
      </c>
      <c r="W250">
        <f t="shared" si="24"/>
        <v>1</v>
      </c>
      <c r="X250">
        <f t="shared" si="25"/>
        <v>2</v>
      </c>
      <c r="Y250">
        <f t="shared" si="26"/>
        <v>1.5</v>
      </c>
      <c r="Z250">
        <f t="shared" si="27"/>
        <v>7.0874999999999995</v>
      </c>
    </row>
    <row r="251" spans="1:26" x14ac:dyDescent="0.2">
      <c r="A251">
        <v>20200707</v>
      </c>
      <c r="B251">
        <v>2020</v>
      </c>
      <c r="C251">
        <v>12</v>
      </c>
      <c r="D251">
        <v>1</v>
      </c>
      <c r="E251">
        <v>7</v>
      </c>
      <c r="F251" t="s">
        <v>139</v>
      </c>
      <c r="G251" s="5" t="s">
        <v>73</v>
      </c>
      <c r="H251" s="5" t="s">
        <v>28</v>
      </c>
      <c r="I251">
        <v>4.7249999999999996</v>
      </c>
      <c r="J251">
        <v>4.4949999999999992</v>
      </c>
      <c r="L251" s="8"/>
      <c r="N251" t="s">
        <v>123</v>
      </c>
      <c r="O251">
        <v>3</v>
      </c>
      <c r="P251" t="s">
        <v>29</v>
      </c>
      <c r="Q251" t="s">
        <v>30</v>
      </c>
      <c r="R251" t="s">
        <v>42</v>
      </c>
      <c r="S251" t="s">
        <v>59</v>
      </c>
      <c r="U251">
        <f t="shared" si="22"/>
        <v>1</v>
      </c>
      <c r="V251">
        <f t="shared" si="23"/>
        <v>1</v>
      </c>
      <c r="W251">
        <f t="shared" si="24"/>
        <v>1</v>
      </c>
      <c r="X251">
        <f t="shared" si="25"/>
        <v>2</v>
      </c>
      <c r="Y251">
        <f t="shared" si="26"/>
        <v>1.5</v>
      </c>
      <c r="Z251">
        <f t="shared" si="27"/>
        <v>7.0874999999999995</v>
      </c>
    </row>
    <row r="252" spans="1:26" x14ac:dyDescent="0.2">
      <c r="A252">
        <v>20200707</v>
      </c>
      <c r="B252">
        <v>2020</v>
      </c>
      <c r="C252">
        <v>12</v>
      </c>
      <c r="D252">
        <v>1</v>
      </c>
      <c r="E252">
        <v>7</v>
      </c>
      <c r="F252" t="s">
        <v>139</v>
      </c>
      <c r="G252" s="5" t="s">
        <v>73</v>
      </c>
      <c r="H252" s="5" t="s">
        <v>28</v>
      </c>
      <c r="I252">
        <v>4.7249999999999996</v>
      </c>
      <c r="J252">
        <v>4.4949999999999992</v>
      </c>
      <c r="L252" s="8"/>
      <c r="N252" t="s">
        <v>123</v>
      </c>
      <c r="O252">
        <v>3</v>
      </c>
      <c r="P252" t="s">
        <v>29</v>
      </c>
      <c r="Q252" t="s">
        <v>30</v>
      </c>
      <c r="R252" t="s">
        <v>42</v>
      </c>
      <c r="S252" t="s">
        <v>59</v>
      </c>
      <c r="U252">
        <f t="shared" si="22"/>
        <v>1</v>
      </c>
      <c r="V252">
        <f t="shared" si="23"/>
        <v>1</v>
      </c>
      <c r="W252">
        <f t="shared" si="24"/>
        <v>1</v>
      </c>
      <c r="X252">
        <f t="shared" si="25"/>
        <v>2</v>
      </c>
      <c r="Y252">
        <f t="shared" si="26"/>
        <v>1.5</v>
      </c>
      <c r="Z252">
        <f t="shared" si="27"/>
        <v>7.0874999999999995</v>
      </c>
    </row>
    <row r="253" spans="1:26" x14ac:dyDescent="0.2">
      <c r="A253">
        <v>20200707</v>
      </c>
      <c r="B253">
        <v>2020</v>
      </c>
      <c r="C253">
        <v>12</v>
      </c>
      <c r="D253">
        <v>1</v>
      </c>
      <c r="E253">
        <v>7</v>
      </c>
      <c r="F253" t="s">
        <v>139</v>
      </c>
      <c r="G253" s="5" t="s">
        <v>73</v>
      </c>
      <c r="H253" s="5" t="s">
        <v>28</v>
      </c>
      <c r="I253">
        <v>4.7249999999999996</v>
      </c>
      <c r="J253">
        <v>4.4949999999999992</v>
      </c>
      <c r="L253" s="8"/>
      <c r="N253" t="s">
        <v>123</v>
      </c>
      <c r="O253">
        <v>3</v>
      </c>
      <c r="P253" t="s">
        <v>29</v>
      </c>
      <c r="Q253" t="s">
        <v>30</v>
      </c>
      <c r="R253" t="s">
        <v>42</v>
      </c>
      <c r="S253" t="s">
        <v>59</v>
      </c>
      <c r="U253">
        <f t="shared" si="22"/>
        <v>1</v>
      </c>
      <c r="V253">
        <f t="shared" si="23"/>
        <v>1</v>
      </c>
      <c r="W253">
        <f t="shared" si="24"/>
        <v>1</v>
      </c>
      <c r="X253">
        <f t="shared" si="25"/>
        <v>2</v>
      </c>
      <c r="Y253">
        <f t="shared" si="26"/>
        <v>1.5</v>
      </c>
      <c r="Z253">
        <f t="shared" si="27"/>
        <v>7.0874999999999995</v>
      </c>
    </row>
    <row r="254" spans="1:26" x14ac:dyDescent="0.2">
      <c r="A254">
        <v>20200707</v>
      </c>
      <c r="B254">
        <v>2020</v>
      </c>
      <c r="C254">
        <v>12</v>
      </c>
      <c r="D254">
        <v>1</v>
      </c>
      <c r="E254">
        <v>7</v>
      </c>
      <c r="F254" t="s">
        <v>139</v>
      </c>
      <c r="G254" s="5" t="s">
        <v>73</v>
      </c>
      <c r="H254" s="5" t="s">
        <v>28</v>
      </c>
      <c r="I254">
        <v>4.7249999999999996</v>
      </c>
      <c r="J254">
        <v>4.4949999999999992</v>
      </c>
      <c r="L254" s="8"/>
      <c r="N254" t="s">
        <v>123</v>
      </c>
      <c r="O254">
        <v>3</v>
      </c>
      <c r="P254" t="s">
        <v>29</v>
      </c>
      <c r="Q254" t="s">
        <v>30</v>
      </c>
      <c r="R254" t="s">
        <v>42</v>
      </c>
      <c r="S254" t="s">
        <v>59</v>
      </c>
      <c r="U254">
        <f t="shared" si="22"/>
        <v>1</v>
      </c>
      <c r="V254">
        <f t="shared" si="23"/>
        <v>1</v>
      </c>
      <c r="W254">
        <f t="shared" si="24"/>
        <v>1</v>
      </c>
      <c r="X254">
        <f t="shared" si="25"/>
        <v>2</v>
      </c>
      <c r="Y254">
        <f t="shared" si="26"/>
        <v>1.5</v>
      </c>
      <c r="Z254">
        <f t="shared" si="27"/>
        <v>7.0874999999999995</v>
      </c>
    </row>
    <row r="255" spans="1:26" x14ac:dyDescent="0.2">
      <c r="A255">
        <v>20200707</v>
      </c>
      <c r="B255">
        <v>2020</v>
      </c>
      <c r="C255">
        <v>12</v>
      </c>
      <c r="D255">
        <v>1</v>
      </c>
      <c r="E255">
        <v>7</v>
      </c>
      <c r="F255" t="s">
        <v>139</v>
      </c>
      <c r="G255" s="5" t="s">
        <v>73</v>
      </c>
      <c r="H255" s="5" t="s">
        <v>28</v>
      </c>
      <c r="I255">
        <v>4.7249999999999996</v>
      </c>
      <c r="J255">
        <v>4.4949999999999992</v>
      </c>
      <c r="L255" s="8"/>
      <c r="N255" t="s">
        <v>123</v>
      </c>
      <c r="O255">
        <v>3</v>
      </c>
      <c r="P255" t="s">
        <v>29</v>
      </c>
      <c r="Q255" t="s">
        <v>30</v>
      </c>
      <c r="R255" t="s">
        <v>42</v>
      </c>
      <c r="S255" t="s">
        <v>59</v>
      </c>
      <c r="U255">
        <f t="shared" si="22"/>
        <v>1</v>
      </c>
      <c r="V255">
        <f t="shared" si="23"/>
        <v>1</v>
      </c>
      <c r="W255">
        <f t="shared" si="24"/>
        <v>1</v>
      </c>
      <c r="X255">
        <f t="shared" si="25"/>
        <v>2</v>
      </c>
      <c r="Y255">
        <f t="shared" si="26"/>
        <v>1.5</v>
      </c>
      <c r="Z255">
        <f t="shared" si="27"/>
        <v>7.0874999999999995</v>
      </c>
    </row>
    <row r="256" spans="1:26" x14ac:dyDescent="0.2">
      <c r="A256">
        <v>20200707</v>
      </c>
      <c r="B256">
        <v>2020</v>
      </c>
      <c r="C256">
        <v>12</v>
      </c>
      <c r="D256">
        <v>1</v>
      </c>
      <c r="E256">
        <v>7</v>
      </c>
      <c r="F256" t="s">
        <v>139</v>
      </c>
      <c r="G256" s="5" t="s">
        <v>73</v>
      </c>
      <c r="H256" s="5" t="s">
        <v>28</v>
      </c>
      <c r="I256">
        <v>4.7249999999999996</v>
      </c>
      <c r="J256">
        <v>4.4949999999999992</v>
      </c>
      <c r="L256" s="8"/>
      <c r="N256" t="s">
        <v>123</v>
      </c>
      <c r="O256">
        <v>3</v>
      </c>
      <c r="P256" t="s">
        <v>29</v>
      </c>
      <c r="Q256" t="s">
        <v>30</v>
      </c>
      <c r="R256" t="s">
        <v>42</v>
      </c>
      <c r="S256" t="s">
        <v>59</v>
      </c>
      <c r="U256">
        <f t="shared" si="22"/>
        <v>1</v>
      </c>
      <c r="V256">
        <f t="shared" si="23"/>
        <v>1</v>
      </c>
      <c r="W256">
        <f t="shared" si="24"/>
        <v>1</v>
      </c>
      <c r="X256">
        <f t="shared" si="25"/>
        <v>2</v>
      </c>
      <c r="Y256">
        <f t="shared" si="26"/>
        <v>1.5</v>
      </c>
      <c r="Z256">
        <f t="shared" si="27"/>
        <v>7.0874999999999995</v>
      </c>
    </row>
    <row r="257" spans="1:26" x14ac:dyDescent="0.2">
      <c r="A257">
        <v>20200707</v>
      </c>
      <c r="B257">
        <v>2020</v>
      </c>
      <c r="C257">
        <v>12</v>
      </c>
      <c r="D257">
        <v>1</v>
      </c>
      <c r="E257">
        <v>7</v>
      </c>
      <c r="F257" t="s">
        <v>139</v>
      </c>
      <c r="G257" s="5" t="s">
        <v>73</v>
      </c>
      <c r="H257" s="5" t="s">
        <v>28</v>
      </c>
      <c r="I257">
        <v>4.7249999999999996</v>
      </c>
      <c r="J257">
        <v>4.4949999999999992</v>
      </c>
      <c r="L257" s="8"/>
      <c r="N257" t="s">
        <v>123</v>
      </c>
      <c r="O257">
        <v>3</v>
      </c>
      <c r="P257" t="s">
        <v>29</v>
      </c>
      <c r="Q257" t="s">
        <v>30</v>
      </c>
      <c r="R257" t="s">
        <v>42</v>
      </c>
      <c r="S257" t="s">
        <v>59</v>
      </c>
      <c r="U257">
        <f t="shared" si="22"/>
        <v>1</v>
      </c>
      <c r="V257">
        <f t="shared" si="23"/>
        <v>1</v>
      </c>
      <c r="W257">
        <f t="shared" si="24"/>
        <v>1</v>
      </c>
      <c r="X257">
        <f t="shared" si="25"/>
        <v>2</v>
      </c>
      <c r="Y257">
        <f t="shared" si="26"/>
        <v>1.5</v>
      </c>
      <c r="Z257">
        <f t="shared" si="27"/>
        <v>7.0874999999999995</v>
      </c>
    </row>
    <row r="258" spans="1:26" x14ac:dyDescent="0.2">
      <c r="A258">
        <v>20200707</v>
      </c>
      <c r="B258">
        <v>2020</v>
      </c>
      <c r="C258">
        <v>12</v>
      </c>
      <c r="D258">
        <v>1</v>
      </c>
      <c r="E258">
        <v>7</v>
      </c>
      <c r="F258" t="s">
        <v>139</v>
      </c>
      <c r="G258" s="5" t="s">
        <v>73</v>
      </c>
      <c r="H258" s="5" t="s">
        <v>28</v>
      </c>
      <c r="I258">
        <v>4.7249999999999996</v>
      </c>
      <c r="J258">
        <v>4.4949999999999992</v>
      </c>
      <c r="L258" s="8"/>
      <c r="N258" t="s">
        <v>123</v>
      </c>
      <c r="O258">
        <v>3</v>
      </c>
      <c r="P258" t="s">
        <v>29</v>
      </c>
      <c r="Q258" t="s">
        <v>30</v>
      </c>
      <c r="R258" t="s">
        <v>42</v>
      </c>
      <c r="S258" t="s">
        <v>59</v>
      </c>
      <c r="U258">
        <f t="shared" ref="U258:U321" si="28">_xlfn.XLOOKUP(I258,AB$2:AB$11,AC$2:AC$11,,1)</f>
        <v>1</v>
      </c>
      <c r="V258">
        <f t="shared" ref="V258:V321" si="29">1*U258</f>
        <v>1</v>
      </c>
      <c r="W258">
        <f t="shared" ref="W258:W321" si="30">_xlfn.XLOOKUP(G258,AE$2:AE$27,AF$2:AF$27)</f>
        <v>1</v>
      </c>
      <c r="X258">
        <f t="shared" ref="X258:X321" si="31">V258+W258</f>
        <v>2</v>
      </c>
      <c r="Y258">
        <f t="shared" ref="Y258:Y321" si="32">_xlfn.XLOOKUP(G258,AE$2:AE$27,AG$2:AG$27)</f>
        <v>1.5</v>
      </c>
      <c r="Z258">
        <f t="shared" ref="Z258:Z321" si="33">I258*Y258</f>
        <v>7.0874999999999995</v>
      </c>
    </row>
    <row r="259" spans="1:26" x14ac:dyDescent="0.2">
      <c r="A259">
        <v>20200707</v>
      </c>
      <c r="B259">
        <v>2020</v>
      </c>
      <c r="C259">
        <v>12</v>
      </c>
      <c r="D259">
        <v>1</v>
      </c>
      <c r="E259">
        <v>7</v>
      </c>
      <c r="F259" t="s">
        <v>139</v>
      </c>
      <c r="G259" s="5" t="s">
        <v>73</v>
      </c>
      <c r="H259" s="5" t="s">
        <v>28</v>
      </c>
      <c r="I259">
        <v>4.7249999999999996</v>
      </c>
      <c r="J259">
        <v>4.4949999999999992</v>
      </c>
      <c r="L259" s="8"/>
      <c r="N259" t="s">
        <v>123</v>
      </c>
      <c r="O259">
        <v>3</v>
      </c>
      <c r="P259" t="s">
        <v>29</v>
      </c>
      <c r="Q259" t="s">
        <v>30</v>
      </c>
      <c r="R259" t="s">
        <v>42</v>
      </c>
      <c r="S259" t="s">
        <v>59</v>
      </c>
      <c r="U259">
        <f t="shared" si="28"/>
        <v>1</v>
      </c>
      <c r="V259">
        <f t="shared" si="29"/>
        <v>1</v>
      </c>
      <c r="W259">
        <f t="shared" si="30"/>
        <v>1</v>
      </c>
      <c r="X259">
        <f t="shared" si="31"/>
        <v>2</v>
      </c>
      <c r="Y259">
        <f t="shared" si="32"/>
        <v>1.5</v>
      </c>
      <c r="Z259">
        <f t="shared" si="33"/>
        <v>7.0874999999999995</v>
      </c>
    </row>
    <row r="260" spans="1:26" x14ac:dyDescent="0.2">
      <c r="A260">
        <v>20200707</v>
      </c>
      <c r="B260">
        <v>2020</v>
      </c>
      <c r="C260">
        <v>12</v>
      </c>
      <c r="D260">
        <v>1</v>
      </c>
      <c r="E260">
        <v>7</v>
      </c>
      <c r="F260" t="s">
        <v>139</v>
      </c>
      <c r="G260" s="5" t="s">
        <v>73</v>
      </c>
      <c r="H260" s="5" t="s">
        <v>28</v>
      </c>
      <c r="I260">
        <v>4.7249999999999996</v>
      </c>
      <c r="J260">
        <v>4.4949999999999992</v>
      </c>
      <c r="L260" s="8"/>
      <c r="N260" t="s">
        <v>123</v>
      </c>
      <c r="O260">
        <v>3</v>
      </c>
      <c r="P260" t="s">
        <v>29</v>
      </c>
      <c r="Q260" t="s">
        <v>30</v>
      </c>
      <c r="R260" t="s">
        <v>42</v>
      </c>
      <c r="S260" t="s">
        <v>59</v>
      </c>
      <c r="U260">
        <f t="shared" si="28"/>
        <v>1</v>
      </c>
      <c r="V260">
        <f t="shared" si="29"/>
        <v>1</v>
      </c>
      <c r="W260">
        <f t="shared" si="30"/>
        <v>1</v>
      </c>
      <c r="X260">
        <f t="shared" si="31"/>
        <v>2</v>
      </c>
      <c r="Y260">
        <f t="shared" si="32"/>
        <v>1.5</v>
      </c>
      <c r="Z260">
        <f t="shared" si="33"/>
        <v>7.0874999999999995</v>
      </c>
    </row>
    <row r="261" spans="1:26" x14ac:dyDescent="0.2">
      <c r="A261">
        <v>20200707</v>
      </c>
      <c r="B261">
        <v>2020</v>
      </c>
      <c r="C261">
        <v>12</v>
      </c>
      <c r="D261">
        <v>1</v>
      </c>
      <c r="E261">
        <v>7</v>
      </c>
      <c r="F261" t="s">
        <v>139</v>
      </c>
      <c r="G261" s="5" t="s">
        <v>73</v>
      </c>
      <c r="H261" s="5" t="s">
        <v>28</v>
      </c>
      <c r="I261">
        <v>4.7249999999999996</v>
      </c>
      <c r="J261">
        <v>4.4949999999999992</v>
      </c>
      <c r="L261" s="8"/>
      <c r="N261" t="s">
        <v>123</v>
      </c>
      <c r="O261">
        <v>3</v>
      </c>
      <c r="P261" t="s">
        <v>29</v>
      </c>
      <c r="Q261" t="s">
        <v>30</v>
      </c>
      <c r="R261" t="s">
        <v>42</v>
      </c>
      <c r="S261" t="s">
        <v>59</v>
      </c>
      <c r="U261">
        <f t="shared" si="28"/>
        <v>1</v>
      </c>
      <c r="V261">
        <f t="shared" si="29"/>
        <v>1</v>
      </c>
      <c r="W261">
        <f t="shared" si="30"/>
        <v>1</v>
      </c>
      <c r="X261">
        <f t="shared" si="31"/>
        <v>2</v>
      </c>
      <c r="Y261">
        <f t="shared" si="32"/>
        <v>1.5</v>
      </c>
      <c r="Z261">
        <f t="shared" si="33"/>
        <v>7.0874999999999995</v>
      </c>
    </row>
    <row r="262" spans="1:26" x14ac:dyDescent="0.2">
      <c r="A262">
        <v>20200707</v>
      </c>
      <c r="B262">
        <v>2020</v>
      </c>
      <c r="C262">
        <v>12</v>
      </c>
      <c r="D262">
        <v>1</v>
      </c>
      <c r="E262">
        <v>7</v>
      </c>
      <c r="F262" t="s">
        <v>139</v>
      </c>
      <c r="G262" s="5" t="s">
        <v>73</v>
      </c>
      <c r="H262" s="5" t="s">
        <v>28</v>
      </c>
      <c r="I262">
        <v>4.7249999999999996</v>
      </c>
      <c r="J262">
        <v>4.4949999999999992</v>
      </c>
      <c r="L262" s="8"/>
      <c r="N262" t="s">
        <v>123</v>
      </c>
      <c r="O262">
        <v>3</v>
      </c>
      <c r="P262" t="s">
        <v>29</v>
      </c>
      <c r="Q262" t="s">
        <v>30</v>
      </c>
      <c r="R262" t="s">
        <v>42</v>
      </c>
      <c r="S262" t="s">
        <v>59</v>
      </c>
      <c r="U262">
        <f t="shared" si="28"/>
        <v>1</v>
      </c>
      <c r="V262">
        <f t="shared" si="29"/>
        <v>1</v>
      </c>
      <c r="W262">
        <f t="shared" si="30"/>
        <v>1</v>
      </c>
      <c r="X262">
        <f t="shared" si="31"/>
        <v>2</v>
      </c>
      <c r="Y262">
        <f t="shared" si="32"/>
        <v>1.5</v>
      </c>
      <c r="Z262">
        <f t="shared" si="33"/>
        <v>7.0874999999999995</v>
      </c>
    </row>
    <row r="263" spans="1:26" x14ac:dyDescent="0.2">
      <c r="A263">
        <v>20200707</v>
      </c>
      <c r="B263">
        <v>2020</v>
      </c>
      <c r="C263">
        <v>12</v>
      </c>
      <c r="D263">
        <v>1</v>
      </c>
      <c r="E263">
        <v>7</v>
      </c>
      <c r="F263" t="s">
        <v>139</v>
      </c>
      <c r="G263" s="5" t="s">
        <v>73</v>
      </c>
      <c r="H263" s="5" t="s">
        <v>28</v>
      </c>
      <c r="I263">
        <v>4.7249999999999996</v>
      </c>
      <c r="J263">
        <v>4.4949999999999992</v>
      </c>
      <c r="L263" s="8"/>
      <c r="N263" t="s">
        <v>123</v>
      </c>
      <c r="O263">
        <v>3</v>
      </c>
      <c r="P263" t="s">
        <v>29</v>
      </c>
      <c r="Q263" t="s">
        <v>30</v>
      </c>
      <c r="R263" t="s">
        <v>42</v>
      </c>
      <c r="S263" t="s">
        <v>59</v>
      </c>
      <c r="U263">
        <f t="shared" si="28"/>
        <v>1</v>
      </c>
      <c r="V263">
        <f t="shared" si="29"/>
        <v>1</v>
      </c>
      <c r="W263">
        <f t="shared" si="30"/>
        <v>1</v>
      </c>
      <c r="X263">
        <f t="shared" si="31"/>
        <v>2</v>
      </c>
      <c r="Y263">
        <f t="shared" si="32"/>
        <v>1.5</v>
      </c>
      <c r="Z263">
        <f t="shared" si="33"/>
        <v>7.0874999999999995</v>
      </c>
    </row>
    <row r="264" spans="1:26" x14ac:dyDescent="0.2">
      <c r="A264">
        <v>20200707</v>
      </c>
      <c r="B264">
        <v>2020</v>
      </c>
      <c r="C264">
        <v>12</v>
      </c>
      <c r="D264">
        <v>1</v>
      </c>
      <c r="E264">
        <v>7</v>
      </c>
      <c r="F264" t="s">
        <v>139</v>
      </c>
      <c r="G264" s="5" t="s">
        <v>73</v>
      </c>
      <c r="H264" s="5" t="s">
        <v>28</v>
      </c>
      <c r="I264">
        <v>4.7249999999999996</v>
      </c>
      <c r="J264">
        <v>4.4949999999999992</v>
      </c>
      <c r="L264" s="8"/>
      <c r="N264" t="s">
        <v>123</v>
      </c>
      <c r="O264">
        <v>3</v>
      </c>
      <c r="P264" t="s">
        <v>29</v>
      </c>
      <c r="Q264" t="s">
        <v>30</v>
      </c>
      <c r="R264" t="s">
        <v>42</v>
      </c>
      <c r="S264" t="s">
        <v>59</v>
      </c>
      <c r="U264">
        <f t="shared" si="28"/>
        <v>1</v>
      </c>
      <c r="V264">
        <f t="shared" si="29"/>
        <v>1</v>
      </c>
      <c r="W264">
        <f t="shared" si="30"/>
        <v>1</v>
      </c>
      <c r="X264">
        <f t="shared" si="31"/>
        <v>2</v>
      </c>
      <c r="Y264">
        <f t="shared" si="32"/>
        <v>1.5</v>
      </c>
      <c r="Z264">
        <f t="shared" si="33"/>
        <v>7.0874999999999995</v>
      </c>
    </row>
    <row r="265" spans="1:26" x14ac:dyDescent="0.2">
      <c r="A265">
        <v>20200707</v>
      </c>
      <c r="B265">
        <v>2020</v>
      </c>
      <c r="C265">
        <v>12</v>
      </c>
      <c r="D265">
        <v>1</v>
      </c>
      <c r="E265">
        <v>7</v>
      </c>
      <c r="F265" t="s">
        <v>139</v>
      </c>
      <c r="G265" s="5" t="s">
        <v>73</v>
      </c>
      <c r="H265" s="5" t="s">
        <v>28</v>
      </c>
      <c r="I265">
        <v>4.7249999999999996</v>
      </c>
      <c r="J265">
        <v>4.4949999999999992</v>
      </c>
      <c r="L265" s="8"/>
      <c r="N265" t="s">
        <v>123</v>
      </c>
      <c r="O265">
        <v>3</v>
      </c>
      <c r="P265" t="s">
        <v>29</v>
      </c>
      <c r="Q265" t="s">
        <v>30</v>
      </c>
      <c r="R265" t="s">
        <v>42</v>
      </c>
      <c r="S265" t="s">
        <v>59</v>
      </c>
      <c r="U265">
        <f t="shared" si="28"/>
        <v>1</v>
      </c>
      <c r="V265">
        <f t="shared" si="29"/>
        <v>1</v>
      </c>
      <c r="W265">
        <f t="shared" si="30"/>
        <v>1</v>
      </c>
      <c r="X265">
        <f t="shared" si="31"/>
        <v>2</v>
      </c>
      <c r="Y265">
        <f t="shared" si="32"/>
        <v>1.5</v>
      </c>
      <c r="Z265">
        <f t="shared" si="33"/>
        <v>7.0874999999999995</v>
      </c>
    </row>
    <row r="266" spans="1:26" x14ac:dyDescent="0.2">
      <c r="A266">
        <v>20200707</v>
      </c>
      <c r="B266">
        <v>2020</v>
      </c>
      <c r="C266">
        <v>12</v>
      </c>
      <c r="D266">
        <v>1</v>
      </c>
      <c r="E266">
        <v>7</v>
      </c>
      <c r="F266" t="s">
        <v>139</v>
      </c>
      <c r="G266" s="5" t="s">
        <v>73</v>
      </c>
      <c r="H266" s="5" t="s">
        <v>28</v>
      </c>
      <c r="I266">
        <v>4.7249999999999996</v>
      </c>
      <c r="J266">
        <v>4.4949999999999992</v>
      </c>
      <c r="L266" s="8"/>
      <c r="N266" t="s">
        <v>123</v>
      </c>
      <c r="O266">
        <v>3</v>
      </c>
      <c r="P266" t="s">
        <v>29</v>
      </c>
      <c r="Q266" t="s">
        <v>30</v>
      </c>
      <c r="R266" t="s">
        <v>42</v>
      </c>
      <c r="S266" t="s">
        <v>59</v>
      </c>
      <c r="U266">
        <f t="shared" si="28"/>
        <v>1</v>
      </c>
      <c r="V266">
        <f t="shared" si="29"/>
        <v>1</v>
      </c>
      <c r="W266">
        <f t="shared" si="30"/>
        <v>1</v>
      </c>
      <c r="X266">
        <f t="shared" si="31"/>
        <v>2</v>
      </c>
      <c r="Y266">
        <f t="shared" si="32"/>
        <v>1.5</v>
      </c>
      <c r="Z266">
        <f t="shared" si="33"/>
        <v>7.0874999999999995</v>
      </c>
    </row>
    <row r="267" spans="1:26" x14ac:dyDescent="0.2">
      <c r="A267">
        <v>20200707</v>
      </c>
      <c r="B267">
        <v>2020</v>
      </c>
      <c r="C267">
        <v>12</v>
      </c>
      <c r="D267">
        <v>1</v>
      </c>
      <c r="E267">
        <v>7</v>
      </c>
      <c r="F267" t="s">
        <v>139</v>
      </c>
      <c r="G267" s="5" t="s">
        <v>73</v>
      </c>
      <c r="H267" s="5" t="s">
        <v>28</v>
      </c>
      <c r="I267">
        <v>4.7249999999999996</v>
      </c>
      <c r="J267">
        <v>4.4949999999999992</v>
      </c>
      <c r="L267" s="8"/>
      <c r="N267" t="s">
        <v>123</v>
      </c>
      <c r="O267">
        <v>3</v>
      </c>
      <c r="P267" t="s">
        <v>29</v>
      </c>
      <c r="Q267" t="s">
        <v>30</v>
      </c>
      <c r="R267" t="s">
        <v>42</v>
      </c>
      <c r="S267" t="s">
        <v>59</v>
      </c>
      <c r="U267">
        <f t="shared" si="28"/>
        <v>1</v>
      </c>
      <c r="V267">
        <f t="shared" si="29"/>
        <v>1</v>
      </c>
      <c r="W267">
        <f t="shared" si="30"/>
        <v>1</v>
      </c>
      <c r="X267">
        <f t="shared" si="31"/>
        <v>2</v>
      </c>
      <c r="Y267">
        <f t="shared" si="32"/>
        <v>1.5</v>
      </c>
      <c r="Z267">
        <f t="shared" si="33"/>
        <v>7.0874999999999995</v>
      </c>
    </row>
    <row r="268" spans="1:26" x14ac:dyDescent="0.2">
      <c r="A268">
        <v>20200707</v>
      </c>
      <c r="B268">
        <v>2020</v>
      </c>
      <c r="C268">
        <v>12</v>
      </c>
      <c r="D268">
        <v>1</v>
      </c>
      <c r="E268">
        <v>7</v>
      </c>
      <c r="F268" t="s">
        <v>139</v>
      </c>
      <c r="G268" s="5" t="s">
        <v>73</v>
      </c>
      <c r="H268" s="5" t="s">
        <v>28</v>
      </c>
      <c r="I268">
        <v>4.7249999999999996</v>
      </c>
      <c r="J268">
        <v>4.4949999999999992</v>
      </c>
      <c r="L268" s="8"/>
      <c r="N268" t="s">
        <v>123</v>
      </c>
      <c r="O268">
        <v>3</v>
      </c>
      <c r="P268" t="s">
        <v>29</v>
      </c>
      <c r="Q268" t="s">
        <v>30</v>
      </c>
      <c r="R268" t="s">
        <v>42</v>
      </c>
      <c r="S268" t="s">
        <v>59</v>
      </c>
      <c r="U268">
        <f t="shared" si="28"/>
        <v>1</v>
      </c>
      <c r="V268">
        <f t="shared" si="29"/>
        <v>1</v>
      </c>
      <c r="W268">
        <f t="shared" si="30"/>
        <v>1</v>
      </c>
      <c r="X268">
        <f t="shared" si="31"/>
        <v>2</v>
      </c>
      <c r="Y268">
        <f t="shared" si="32"/>
        <v>1.5</v>
      </c>
      <c r="Z268">
        <f t="shared" si="33"/>
        <v>7.0874999999999995</v>
      </c>
    </row>
    <row r="269" spans="1:26" x14ac:dyDescent="0.2">
      <c r="A269">
        <v>20200707</v>
      </c>
      <c r="B269">
        <v>2020</v>
      </c>
      <c r="C269">
        <v>12</v>
      </c>
      <c r="D269">
        <v>1</v>
      </c>
      <c r="E269">
        <v>7</v>
      </c>
      <c r="F269" t="s">
        <v>139</v>
      </c>
      <c r="G269" s="5" t="s">
        <v>73</v>
      </c>
      <c r="H269" s="5" t="s">
        <v>28</v>
      </c>
      <c r="I269">
        <v>4.7249999999999996</v>
      </c>
      <c r="J269">
        <v>4.4949999999999992</v>
      </c>
      <c r="L269" s="8"/>
      <c r="N269" t="s">
        <v>123</v>
      </c>
      <c r="O269">
        <v>3</v>
      </c>
      <c r="P269" t="s">
        <v>29</v>
      </c>
      <c r="Q269" t="s">
        <v>30</v>
      </c>
      <c r="R269" t="s">
        <v>42</v>
      </c>
      <c r="S269" t="s">
        <v>59</v>
      </c>
      <c r="U269">
        <f t="shared" si="28"/>
        <v>1</v>
      </c>
      <c r="V269">
        <f t="shared" si="29"/>
        <v>1</v>
      </c>
      <c r="W269">
        <f t="shared" si="30"/>
        <v>1</v>
      </c>
      <c r="X269">
        <f t="shared" si="31"/>
        <v>2</v>
      </c>
      <c r="Y269">
        <f t="shared" si="32"/>
        <v>1.5</v>
      </c>
      <c r="Z269">
        <f t="shared" si="33"/>
        <v>7.0874999999999995</v>
      </c>
    </row>
    <row r="270" spans="1:26" x14ac:dyDescent="0.2">
      <c r="A270">
        <v>20200707</v>
      </c>
      <c r="B270">
        <v>2020</v>
      </c>
      <c r="C270">
        <v>12</v>
      </c>
      <c r="D270">
        <v>1</v>
      </c>
      <c r="E270">
        <v>7</v>
      </c>
      <c r="F270" t="s">
        <v>139</v>
      </c>
      <c r="G270" s="5" t="s">
        <v>73</v>
      </c>
      <c r="H270" s="5" t="s">
        <v>28</v>
      </c>
      <c r="I270">
        <v>4.7249999999999996</v>
      </c>
      <c r="J270">
        <v>4.4949999999999992</v>
      </c>
      <c r="L270" s="8"/>
      <c r="N270" t="s">
        <v>123</v>
      </c>
      <c r="O270">
        <v>3</v>
      </c>
      <c r="P270" t="s">
        <v>29</v>
      </c>
      <c r="Q270" t="s">
        <v>30</v>
      </c>
      <c r="R270" t="s">
        <v>42</v>
      </c>
      <c r="S270" t="s">
        <v>59</v>
      </c>
      <c r="U270">
        <f t="shared" si="28"/>
        <v>1</v>
      </c>
      <c r="V270">
        <f t="shared" si="29"/>
        <v>1</v>
      </c>
      <c r="W270">
        <f t="shared" si="30"/>
        <v>1</v>
      </c>
      <c r="X270">
        <f t="shared" si="31"/>
        <v>2</v>
      </c>
      <c r="Y270">
        <f t="shared" si="32"/>
        <v>1.5</v>
      </c>
      <c r="Z270">
        <f t="shared" si="33"/>
        <v>7.0874999999999995</v>
      </c>
    </row>
    <row r="271" spans="1:26" x14ac:dyDescent="0.2">
      <c r="A271">
        <v>20200707</v>
      </c>
      <c r="B271">
        <v>2020</v>
      </c>
      <c r="C271">
        <v>12</v>
      </c>
      <c r="D271">
        <v>1</v>
      </c>
      <c r="E271">
        <v>7</v>
      </c>
      <c r="F271" t="s">
        <v>139</v>
      </c>
      <c r="G271" s="5" t="s">
        <v>73</v>
      </c>
      <c r="H271" s="5" t="s">
        <v>28</v>
      </c>
      <c r="I271">
        <v>4.7249999999999996</v>
      </c>
      <c r="J271">
        <v>4.4949999999999992</v>
      </c>
      <c r="L271" s="8"/>
      <c r="N271" t="s">
        <v>123</v>
      </c>
      <c r="O271">
        <v>3</v>
      </c>
      <c r="P271" t="s">
        <v>29</v>
      </c>
      <c r="Q271" t="s">
        <v>30</v>
      </c>
      <c r="R271" t="s">
        <v>42</v>
      </c>
      <c r="S271" t="s">
        <v>59</v>
      </c>
      <c r="U271">
        <f t="shared" si="28"/>
        <v>1</v>
      </c>
      <c r="V271">
        <f t="shared" si="29"/>
        <v>1</v>
      </c>
      <c r="W271">
        <f t="shared" si="30"/>
        <v>1</v>
      </c>
      <c r="X271">
        <f t="shared" si="31"/>
        <v>2</v>
      </c>
      <c r="Y271">
        <f t="shared" si="32"/>
        <v>1.5</v>
      </c>
      <c r="Z271">
        <f t="shared" si="33"/>
        <v>7.0874999999999995</v>
      </c>
    </row>
    <row r="272" spans="1:26" x14ac:dyDescent="0.2">
      <c r="A272">
        <v>20200707</v>
      </c>
      <c r="B272">
        <v>2020</v>
      </c>
      <c r="C272">
        <v>12</v>
      </c>
      <c r="D272">
        <v>1</v>
      </c>
      <c r="E272">
        <v>7</v>
      </c>
      <c r="F272" t="s">
        <v>139</v>
      </c>
      <c r="G272" s="5" t="s">
        <v>73</v>
      </c>
      <c r="H272" s="5" t="s">
        <v>28</v>
      </c>
      <c r="I272">
        <v>4.7249999999999996</v>
      </c>
      <c r="J272">
        <v>4.4949999999999992</v>
      </c>
      <c r="L272" s="8"/>
      <c r="N272" t="s">
        <v>123</v>
      </c>
      <c r="O272">
        <v>3</v>
      </c>
      <c r="P272" t="s">
        <v>29</v>
      </c>
      <c r="Q272" t="s">
        <v>30</v>
      </c>
      <c r="R272" t="s">
        <v>42</v>
      </c>
      <c r="S272" t="s">
        <v>59</v>
      </c>
      <c r="U272">
        <f t="shared" si="28"/>
        <v>1</v>
      </c>
      <c r="V272">
        <f t="shared" si="29"/>
        <v>1</v>
      </c>
      <c r="W272">
        <f t="shared" si="30"/>
        <v>1</v>
      </c>
      <c r="X272">
        <f t="shared" si="31"/>
        <v>2</v>
      </c>
      <c r="Y272">
        <f t="shared" si="32"/>
        <v>1.5</v>
      </c>
      <c r="Z272">
        <f t="shared" si="33"/>
        <v>7.0874999999999995</v>
      </c>
    </row>
    <row r="273" spans="1:26" x14ac:dyDescent="0.2">
      <c r="A273">
        <v>20200707</v>
      </c>
      <c r="B273">
        <v>2020</v>
      </c>
      <c r="C273">
        <v>12</v>
      </c>
      <c r="D273">
        <v>1</v>
      </c>
      <c r="E273">
        <v>7</v>
      </c>
      <c r="F273" t="s">
        <v>139</v>
      </c>
      <c r="G273" s="5" t="s">
        <v>73</v>
      </c>
      <c r="H273" s="5" t="s">
        <v>28</v>
      </c>
      <c r="I273">
        <v>4.7249999999999996</v>
      </c>
      <c r="J273">
        <v>4.4949999999999992</v>
      </c>
      <c r="L273" s="8"/>
      <c r="N273" t="s">
        <v>123</v>
      </c>
      <c r="O273">
        <v>3</v>
      </c>
      <c r="P273" t="s">
        <v>29</v>
      </c>
      <c r="Q273" t="s">
        <v>30</v>
      </c>
      <c r="R273" t="s">
        <v>42</v>
      </c>
      <c r="S273" t="s">
        <v>59</v>
      </c>
      <c r="U273">
        <f t="shared" si="28"/>
        <v>1</v>
      </c>
      <c r="V273">
        <f t="shared" si="29"/>
        <v>1</v>
      </c>
      <c r="W273">
        <f t="shared" si="30"/>
        <v>1</v>
      </c>
      <c r="X273">
        <f t="shared" si="31"/>
        <v>2</v>
      </c>
      <c r="Y273">
        <f t="shared" si="32"/>
        <v>1.5</v>
      </c>
      <c r="Z273">
        <f t="shared" si="33"/>
        <v>7.0874999999999995</v>
      </c>
    </row>
    <row r="274" spans="1:26" x14ac:dyDescent="0.2">
      <c r="A274">
        <v>20200707</v>
      </c>
      <c r="B274">
        <v>2020</v>
      </c>
      <c r="C274">
        <v>12</v>
      </c>
      <c r="D274">
        <v>1</v>
      </c>
      <c r="E274">
        <v>7</v>
      </c>
      <c r="F274" t="s">
        <v>139</v>
      </c>
      <c r="G274" s="5" t="s">
        <v>73</v>
      </c>
      <c r="H274" s="5" t="s">
        <v>28</v>
      </c>
      <c r="I274">
        <v>4.7249999999999996</v>
      </c>
      <c r="J274">
        <v>4.4949999999999992</v>
      </c>
      <c r="L274" s="8"/>
      <c r="N274" t="s">
        <v>123</v>
      </c>
      <c r="O274">
        <v>3</v>
      </c>
      <c r="P274" t="s">
        <v>29</v>
      </c>
      <c r="Q274" t="s">
        <v>30</v>
      </c>
      <c r="R274" t="s">
        <v>42</v>
      </c>
      <c r="S274" t="s">
        <v>59</v>
      </c>
      <c r="U274">
        <f t="shared" si="28"/>
        <v>1</v>
      </c>
      <c r="V274">
        <f t="shared" si="29"/>
        <v>1</v>
      </c>
      <c r="W274">
        <f t="shared" si="30"/>
        <v>1</v>
      </c>
      <c r="X274">
        <f t="shared" si="31"/>
        <v>2</v>
      </c>
      <c r="Y274">
        <f t="shared" si="32"/>
        <v>1.5</v>
      </c>
      <c r="Z274">
        <f t="shared" si="33"/>
        <v>7.0874999999999995</v>
      </c>
    </row>
    <row r="275" spans="1:26" x14ac:dyDescent="0.2">
      <c r="A275">
        <v>20200707</v>
      </c>
      <c r="B275">
        <v>2020</v>
      </c>
      <c r="C275">
        <v>12</v>
      </c>
      <c r="D275">
        <v>1</v>
      </c>
      <c r="E275">
        <v>7</v>
      </c>
      <c r="F275" t="s">
        <v>139</v>
      </c>
      <c r="G275" s="5" t="s">
        <v>73</v>
      </c>
      <c r="H275" s="5" t="s">
        <v>28</v>
      </c>
      <c r="I275">
        <v>4.7249999999999996</v>
      </c>
      <c r="J275">
        <v>4.4949999999999992</v>
      </c>
      <c r="L275" s="8"/>
      <c r="N275" t="s">
        <v>123</v>
      </c>
      <c r="O275">
        <v>3</v>
      </c>
      <c r="P275" t="s">
        <v>29</v>
      </c>
      <c r="Q275" t="s">
        <v>30</v>
      </c>
      <c r="R275" t="s">
        <v>42</v>
      </c>
      <c r="S275" t="s">
        <v>59</v>
      </c>
      <c r="U275">
        <f t="shared" si="28"/>
        <v>1</v>
      </c>
      <c r="V275">
        <f t="shared" si="29"/>
        <v>1</v>
      </c>
      <c r="W275">
        <f t="shared" si="30"/>
        <v>1</v>
      </c>
      <c r="X275">
        <f t="shared" si="31"/>
        <v>2</v>
      </c>
      <c r="Y275">
        <f t="shared" si="32"/>
        <v>1.5</v>
      </c>
      <c r="Z275">
        <f t="shared" si="33"/>
        <v>7.0874999999999995</v>
      </c>
    </row>
    <row r="276" spans="1:26" x14ac:dyDescent="0.2">
      <c r="A276">
        <v>20200707</v>
      </c>
      <c r="B276">
        <v>2020</v>
      </c>
      <c r="C276">
        <v>12</v>
      </c>
      <c r="D276">
        <v>1</v>
      </c>
      <c r="E276">
        <v>7</v>
      </c>
      <c r="F276" t="s">
        <v>139</v>
      </c>
      <c r="G276" s="5" t="s">
        <v>73</v>
      </c>
      <c r="H276" s="5" t="s">
        <v>28</v>
      </c>
      <c r="I276">
        <v>4.7249999999999996</v>
      </c>
      <c r="J276">
        <v>4.4949999999999992</v>
      </c>
      <c r="L276" s="8"/>
      <c r="N276" t="s">
        <v>123</v>
      </c>
      <c r="O276">
        <v>3</v>
      </c>
      <c r="P276" t="s">
        <v>29</v>
      </c>
      <c r="Q276" t="s">
        <v>30</v>
      </c>
      <c r="R276" t="s">
        <v>42</v>
      </c>
      <c r="S276" t="s">
        <v>59</v>
      </c>
      <c r="U276">
        <f t="shared" si="28"/>
        <v>1</v>
      </c>
      <c r="V276">
        <f t="shared" si="29"/>
        <v>1</v>
      </c>
      <c r="W276">
        <f t="shared" si="30"/>
        <v>1</v>
      </c>
      <c r="X276">
        <f t="shared" si="31"/>
        <v>2</v>
      </c>
      <c r="Y276">
        <f t="shared" si="32"/>
        <v>1.5</v>
      </c>
      <c r="Z276">
        <f t="shared" si="33"/>
        <v>7.0874999999999995</v>
      </c>
    </row>
    <row r="277" spans="1:26" x14ac:dyDescent="0.2">
      <c r="A277">
        <v>20200707</v>
      </c>
      <c r="B277">
        <v>2020</v>
      </c>
      <c r="C277">
        <v>12</v>
      </c>
      <c r="D277">
        <v>1</v>
      </c>
      <c r="E277">
        <v>7</v>
      </c>
      <c r="F277" t="s">
        <v>139</v>
      </c>
      <c r="G277" s="5" t="s">
        <v>73</v>
      </c>
      <c r="H277" s="5" t="s">
        <v>28</v>
      </c>
      <c r="I277">
        <v>4.7249999999999996</v>
      </c>
      <c r="J277">
        <v>4.4949999999999992</v>
      </c>
      <c r="L277" s="8"/>
      <c r="N277" t="s">
        <v>123</v>
      </c>
      <c r="O277">
        <v>3</v>
      </c>
      <c r="P277" t="s">
        <v>29</v>
      </c>
      <c r="Q277" t="s">
        <v>30</v>
      </c>
      <c r="R277" t="s">
        <v>42</v>
      </c>
      <c r="S277" t="s">
        <v>59</v>
      </c>
      <c r="U277">
        <f t="shared" si="28"/>
        <v>1</v>
      </c>
      <c r="V277">
        <f t="shared" si="29"/>
        <v>1</v>
      </c>
      <c r="W277">
        <f t="shared" si="30"/>
        <v>1</v>
      </c>
      <c r="X277">
        <f t="shared" si="31"/>
        <v>2</v>
      </c>
      <c r="Y277">
        <f t="shared" si="32"/>
        <v>1.5</v>
      </c>
      <c r="Z277">
        <f t="shared" si="33"/>
        <v>7.0874999999999995</v>
      </c>
    </row>
    <row r="278" spans="1:26" x14ac:dyDescent="0.2">
      <c r="A278">
        <v>20200707</v>
      </c>
      <c r="B278">
        <v>2020</v>
      </c>
      <c r="C278">
        <v>12</v>
      </c>
      <c r="D278">
        <v>1</v>
      </c>
      <c r="E278">
        <v>7</v>
      </c>
      <c r="F278" t="s">
        <v>139</v>
      </c>
      <c r="G278" s="5" t="s">
        <v>73</v>
      </c>
      <c r="H278" s="5" t="s">
        <v>28</v>
      </c>
      <c r="I278">
        <v>4.7249999999999996</v>
      </c>
      <c r="J278">
        <v>4.4949999999999992</v>
      </c>
      <c r="L278" s="8"/>
      <c r="N278" t="s">
        <v>123</v>
      </c>
      <c r="O278">
        <v>3</v>
      </c>
      <c r="P278" t="s">
        <v>29</v>
      </c>
      <c r="Q278" t="s">
        <v>30</v>
      </c>
      <c r="R278" t="s">
        <v>42</v>
      </c>
      <c r="S278" t="s">
        <v>59</v>
      </c>
      <c r="U278">
        <f t="shared" si="28"/>
        <v>1</v>
      </c>
      <c r="V278">
        <f t="shared" si="29"/>
        <v>1</v>
      </c>
      <c r="W278">
        <f t="shared" si="30"/>
        <v>1</v>
      </c>
      <c r="X278">
        <f t="shared" si="31"/>
        <v>2</v>
      </c>
      <c r="Y278">
        <f t="shared" si="32"/>
        <v>1.5</v>
      </c>
      <c r="Z278">
        <f t="shared" si="33"/>
        <v>7.0874999999999995</v>
      </c>
    </row>
    <row r="279" spans="1:26" x14ac:dyDescent="0.2">
      <c r="A279">
        <v>20200707</v>
      </c>
      <c r="B279">
        <v>2020</v>
      </c>
      <c r="C279">
        <v>12</v>
      </c>
      <c r="D279">
        <v>1</v>
      </c>
      <c r="E279">
        <v>7</v>
      </c>
      <c r="F279" t="s">
        <v>139</v>
      </c>
      <c r="G279" s="5" t="s">
        <v>73</v>
      </c>
      <c r="H279" s="5" t="s">
        <v>28</v>
      </c>
      <c r="I279">
        <v>4.7249999999999996</v>
      </c>
      <c r="J279">
        <v>4.4949999999999992</v>
      </c>
      <c r="L279" s="8"/>
      <c r="N279" t="s">
        <v>123</v>
      </c>
      <c r="O279">
        <v>3</v>
      </c>
      <c r="P279" t="s">
        <v>29</v>
      </c>
      <c r="Q279" t="s">
        <v>30</v>
      </c>
      <c r="R279" t="s">
        <v>42</v>
      </c>
      <c r="S279" t="s">
        <v>59</v>
      </c>
      <c r="U279">
        <f t="shared" si="28"/>
        <v>1</v>
      </c>
      <c r="V279">
        <f t="shared" si="29"/>
        <v>1</v>
      </c>
      <c r="W279">
        <f t="shared" si="30"/>
        <v>1</v>
      </c>
      <c r="X279">
        <f t="shared" si="31"/>
        <v>2</v>
      </c>
      <c r="Y279">
        <f t="shared" si="32"/>
        <v>1.5</v>
      </c>
      <c r="Z279">
        <f t="shared" si="33"/>
        <v>7.0874999999999995</v>
      </c>
    </row>
    <row r="280" spans="1:26" x14ac:dyDescent="0.2">
      <c r="A280">
        <v>20200707</v>
      </c>
      <c r="B280">
        <v>2020</v>
      </c>
      <c r="C280">
        <v>12</v>
      </c>
      <c r="D280">
        <v>1</v>
      </c>
      <c r="E280">
        <v>7</v>
      </c>
      <c r="F280" t="s">
        <v>139</v>
      </c>
      <c r="G280" s="5" t="s">
        <v>73</v>
      </c>
      <c r="H280" s="5" t="s">
        <v>28</v>
      </c>
      <c r="I280">
        <v>4.7249999999999996</v>
      </c>
      <c r="J280">
        <v>4.4949999999999992</v>
      </c>
      <c r="L280" s="8"/>
      <c r="N280" t="s">
        <v>123</v>
      </c>
      <c r="O280">
        <v>3</v>
      </c>
      <c r="P280" t="s">
        <v>29</v>
      </c>
      <c r="Q280" t="s">
        <v>30</v>
      </c>
      <c r="R280" t="s">
        <v>42</v>
      </c>
      <c r="S280" t="s">
        <v>59</v>
      </c>
      <c r="U280">
        <f t="shared" si="28"/>
        <v>1</v>
      </c>
      <c r="V280">
        <f t="shared" si="29"/>
        <v>1</v>
      </c>
      <c r="W280">
        <f t="shared" si="30"/>
        <v>1</v>
      </c>
      <c r="X280">
        <f t="shared" si="31"/>
        <v>2</v>
      </c>
      <c r="Y280">
        <f t="shared" si="32"/>
        <v>1.5</v>
      </c>
      <c r="Z280">
        <f t="shared" si="33"/>
        <v>7.0874999999999995</v>
      </c>
    </row>
    <row r="281" spans="1:26" x14ac:dyDescent="0.2">
      <c r="A281">
        <v>20200707</v>
      </c>
      <c r="B281">
        <v>2020</v>
      </c>
      <c r="C281">
        <v>12</v>
      </c>
      <c r="D281">
        <v>1</v>
      </c>
      <c r="E281">
        <v>7</v>
      </c>
      <c r="F281" t="s">
        <v>139</v>
      </c>
      <c r="G281" s="5" t="s">
        <v>73</v>
      </c>
      <c r="H281" s="5" t="s">
        <v>28</v>
      </c>
      <c r="I281">
        <v>4.7249999999999996</v>
      </c>
      <c r="J281">
        <v>4.4949999999999992</v>
      </c>
      <c r="L281" s="8"/>
      <c r="N281" t="s">
        <v>123</v>
      </c>
      <c r="O281">
        <v>3</v>
      </c>
      <c r="P281" t="s">
        <v>29</v>
      </c>
      <c r="Q281" t="s">
        <v>30</v>
      </c>
      <c r="R281" t="s">
        <v>42</v>
      </c>
      <c r="S281" t="s">
        <v>59</v>
      </c>
      <c r="U281">
        <f t="shared" si="28"/>
        <v>1</v>
      </c>
      <c r="V281">
        <f t="shared" si="29"/>
        <v>1</v>
      </c>
      <c r="W281">
        <f t="shared" si="30"/>
        <v>1</v>
      </c>
      <c r="X281">
        <f t="shared" si="31"/>
        <v>2</v>
      </c>
      <c r="Y281">
        <f t="shared" si="32"/>
        <v>1.5</v>
      </c>
      <c r="Z281">
        <f t="shared" si="33"/>
        <v>7.0874999999999995</v>
      </c>
    </row>
    <row r="282" spans="1:26" x14ac:dyDescent="0.2">
      <c r="A282">
        <v>20200707</v>
      </c>
      <c r="B282">
        <v>2020</v>
      </c>
      <c r="C282">
        <v>12</v>
      </c>
      <c r="D282">
        <v>1</v>
      </c>
      <c r="E282">
        <v>7</v>
      </c>
      <c r="F282" t="s">
        <v>139</v>
      </c>
      <c r="G282" s="5" t="s">
        <v>73</v>
      </c>
      <c r="H282" s="5" t="s">
        <v>28</v>
      </c>
      <c r="I282">
        <v>4.7249999999999996</v>
      </c>
      <c r="J282">
        <v>4.4949999999999992</v>
      </c>
      <c r="L282" s="8"/>
      <c r="N282" t="s">
        <v>123</v>
      </c>
      <c r="O282">
        <v>3</v>
      </c>
      <c r="P282" t="s">
        <v>29</v>
      </c>
      <c r="Q282" t="s">
        <v>30</v>
      </c>
      <c r="R282" t="s">
        <v>42</v>
      </c>
      <c r="S282" t="s">
        <v>59</v>
      </c>
      <c r="U282">
        <f t="shared" si="28"/>
        <v>1</v>
      </c>
      <c r="V282">
        <f t="shared" si="29"/>
        <v>1</v>
      </c>
      <c r="W282">
        <f t="shared" si="30"/>
        <v>1</v>
      </c>
      <c r="X282">
        <f t="shared" si="31"/>
        <v>2</v>
      </c>
      <c r="Y282">
        <f t="shared" si="32"/>
        <v>1.5</v>
      </c>
      <c r="Z282">
        <f t="shared" si="33"/>
        <v>7.0874999999999995</v>
      </c>
    </row>
    <row r="283" spans="1:26" x14ac:dyDescent="0.2">
      <c r="A283">
        <v>20200707</v>
      </c>
      <c r="B283">
        <v>2020</v>
      </c>
      <c r="C283">
        <v>12</v>
      </c>
      <c r="D283">
        <v>1</v>
      </c>
      <c r="E283">
        <v>7</v>
      </c>
      <c r="F283" t="s">
        <v>139</v>
      </c>
      <c r="G283" s="5" t="s">
        <v>73</v>
      </c>
      <c r="H283" s="5" t="s">
        <v>28</v>
      </c>
      <c r="I283">
        <v>4.7249999999999996</v>
      </c>
      <c r="J283">
        <v>4.4949999999999992</v>
      </c>
      <c r="L283" s="8"/>
      <c r="N283" t="s">
        <v>123</v>
      </c>
      <c r="O283">
        <v>3</v>
      </c>
      <c r="P283" t="s">
        <v>29</v>
      </c>
      <c r="Q283" t="s">
        <v>30</v>
      </c>
      <c r="R283" t="s">
        <v>42</v>
      </c>
      <c r="S283" t="s">
        <v>59</v>
      </c>
      <c r="U283">
        <f t="shared" si="28"/>
        <v>1</v>
      </c>
      <c r="V283">
        <f t="shared" si="29"/>
        <v>1</v>
      </c>
      <c r="W283">
        <f t="shared" si="30"/>
        <v>1</v>
      </c>
      <c r="X283">
        <f t="shared" si="31"/>
        <v>2</v>
      </c>
      <c r="Y283">
        <f t="shared" si="32"/>
        <v>1.5</v>
      </c>
      <c r="Z283">
        <f t="shared" si="33"/>
        <v>7.0874999999999995</v>
      </c>
    </row>
    <row r="284" spans="1:26" x14ac:dyDescent="0.2">
      <c r="A284">
        <v>20200707</v>
      </c>
      <c r="B284">
        <v>2020</v>
      </c>
      <c r="C284">
        <v>12</v>
      </c>
      <c r="D284">
        <v>1</v>
      </c>
      <c r="E284">
        <v>7</v>
      </c>
      <c r="F284" t="s">
        <v>139</v>
      </c>
      <c r="G284" s="5" t="s">
        <v>73</v>
      </c>
      <c r="H284" s="5" t="s">
        <v>28</v>
      </c>
      <c r="I284">
        <v>4.7249999999999996</v>
      </c>
      <c r="J284">
        <v>4.4949999999999992</v>
      </c>
      <c r="L284" s="8"/>
      <c r="N284" t="s">
        <v>123</v>
      </c>
      <c r="O284">
        <v>3</v>
      </c>
      <c r="P284" t="s">
        <v>29</v>
      </c>
      <c r="Q284" t="s">
        <v>30</v>
      </c>
      <c r="R284" t="s">
        <v>42</v>
      </c>
      <c r="S284" t="s">
        <v>59</v>
      </c>
      <c r="U284">
        <f t="shared" si="28"/>
        <v>1</v>
      </c>
      <c r="V284">
        <f t="shared" si="29"/>
        <v>1</v>
      </c>
      <c r="W284">
        <f t="shared" si="30"/>
        <v>1</v>
      </c>
      <c r="X284">
        <f t="shared" si="31"/>
        <v>2</v>
      </c>
      <c r="Y284">
        <f t="shared" si="32"/>
        <v>1.5</v>
      </c>
      <c r="Z284">
        <f t="shared" si="33"/>
        <v>7.0874999999999995</v>
      </c>
    </row>
    <row r="285" spans="1:26" x14ac:dyDescent="0.2">
      <c r="A285">
        <v>20200707</v>
      </c>
      <c r="B285">
        <v>2020</v>
      </c>
      <c r="C285">
        <v>12</v>
      </c>
      <c r="D285">
        <v>1</v>
      </c>
      <c r="E285">
        <v>7</v>
      </c>
      <c r="F285" t="s">
        <v>139</v>
      </c>
      <c r="G285" s="5" t="s">
        <v>73</v>
      </c>
      <c r="H285" s="5" t="s">
        <v>28</v>
      </c>
      <c r="I285">
        <v>4.7249999999999996</v>
      </c>
      <c r="J285">
        <v>4.4949999999999992</v>
      </c>
      <c r="L285" s="8"/>
      <c r="N285" t="s">
        <v>123</v>
      </c>
      <c r="O285">
        <v>3</v>
      </c>
      <c r="P285" t="s">
        <v>29</v>
      </c>
      <c r="Q285" t="s">
        <v>30</v>
      </c>
      <c r="R285" t="s">
        <v>42</v>
      </c>
      <c r="S285" t="s">
        <v>59</v>
      </c>
      <c r="U285">
        <f t="shared" si="28"/>
        <v>1</v>
      </c>
      <c r="V285">
        <f t="shared" si="29"/>
        <v>1</v>
      </c>
      <c r="W285">
        <f t="shared" si="30"/>
        <v>1</v>
      </c>
      <c r="X285">
        <f t="shared" si="31"/>
        <v>2</v>
      </c>
      <c r="Y285">
        <f t="shared" si="32"/>
        <v>1.5</v>
      </c>
      <c r="Z285">
        <f t="shared" si="33"/>
        <v>7.0874999999999995</v>
      </c>
    </row>
    <row r="286" spans="1:26" x14ac:dyDescent="0.2">
      <c r="A286">
        <v>20200707</v>
      </c>
      <c r="B286">
        <v>2020</v>
      </c>
      <c r="C286">
        <v>12</v>
      </c>
      <c r="D286">
        <v>1</v>
      </c>
      <c r="E286">
        <v>7</v>
      </c>
      <c r="F286" t="s">
        <v>139</v>
      </c>
      <c r="G286" s="5" t="s">
        <v>73</v>
      </c>
      <c r="H286" s="5" t="s">
        <v>28</v>
      </c>
      <c r="I286">
        <v>4.7249999999999996</v>
      </c>
      <c r="J286">
        <v>4.4949999999999992</v>
      </c>
      <c r="L286" s="8"/>
      <c r="N286" t="s">
        <v>123</v>
      </c>
      <c r="O286">
        <v>3</v>
      </c>
      <c r="P286" t="s">
        <v>29</v>
      </c>
      <c r="Q286" t="s">
        <v>30</v>
      </c>
      <c r="R286" t="s">
        <v>42</v>
      </c>
      <c r="S286" t="s">
        <v>59</v>
      </c>
      <c r="U286">
        <f t="shared" si="28"/>
        <v>1</v>
      </c>
      <c r="V286">
        <f t="shared" si="29"/>
        <v>1</v>
      </c>
      <c r="W286">
        <f t="shared" si="30"/>
        <v>1</v>
      </c>
      <c r="X286">
        <f t="shared" si="31"/>
        <v>2</v>
      </c>
      <c r="Y286">
        <f t="shared" si="32"/>
        <v>1.5</v>
      </c>
      <c r="Z286">
        <f t="shared" si="33"/>
        <v>7.0874999999999995</v>
      </c>
    </row>
    <row r="287" spans="1:26" x14ac:dyDescent="0.2">
      <c r="A287">
        <v>20200707</v>
      </c>
      <c r="B287">
        <v>2020</v>
      </c>
      <c r="C287">
        <v>12</v>
      </c>
      <c r="D287">
        <v>1</v>
      </c>
      <c r="E287">
        <v>7</v>
      </c>
      <c r="F287" t="s">
        <v>139</v>
      </c>
      <c r="G287" s="5" t="s">
        <v>73</v>
      </c>
      <c r="H287" s="5" t="s">
        <v>28</v>
      </c>
      <c r="I287">
        <v>4.7249999999999996</v>
      </c>
      <c r="J287">
        <v>4.4949999999999992</v>
      </c>
      <c r="L287" s="8"/>
      <c r="N287" t="s">
        <v>123</v>
      </c>
      <c r="O287">
        <v>3</v>
      </c>
      <c r="P287" t="s">
        <v>29</v>
      </c>
      <c r="Q287" t="s">
        <v>30</v>
      </c>
      <c r="R287" t="s">
        <v>42</v>
      </c>
      <c r="S287" t="s">
        <v>59</v>
      </c>
      <c r="U287">
        <f t="shared" si="28"/>
        <v>1</v>
      </c>
      <c r="V287">
        <f t="shared" si="29"/>
        <v>1</v>
      </c>
      <c r="W287">
        <f t="shared" si="30"/>
        <v>1</v>
      </c>
      <c r="X287">
        <f t="shared" si="31"/>
        <v>2</v>
      </c>
      <c r="Y287">
        <f t="shared" si="32"/>
        <v>1.5</v>
      </c>
      <c r="Z287">
        <f t="shared" si="33"/>
        <v>7.0874999999999995</v>
      </c>
    </row>
    <row r="288" spans="1:26" x14ac:dyDescent="0.2">
      <c r="A288">
        <v>20200707</v>
      </c>
      <c r="B288">
        <v>2020</v>
      </c>
      <c r="C288">
        <v>12</v>
      </c>
      <c r="D288">
        <v>1</v>
      </c>
      <c r="E288">
        <v>7</v>
      </c>
      <c r="F288" t="s">
        <v>139</v>
      </c>
      <c r="G288" s="5" t="s">
        <v>73</v>
      </c>
      <c r="H288" s="5" t="s">
        <v>28</v>
      </c>
      <c r="I288">
        <v>4.7249999999999996</v>
      </c>
      <c r="J288">
        <v>4.4949999999999992</v>
      </c>
      <c r="L288" s="8"/>
      <c r="N288" t="s">
        <v>123</v>
      </c>
      <c r="O288">
        <v>3</v>
      </c>
      <c r="P288" t="s">
        <v>29</v>
      </c>
      <c r="Q288" t="s">
        <v>30</v>
      </c>
      <c r="R288" t="s">
        <v>42</v>
      </c>
      <c r="S288" t="s">
        <v>59</v>
      </c>
      <c r="U288">
        <f t="shared" si="28"/>
        <v>1</v>
      </c>
      <c r="V288">
        <f t="shared" si="29"/>
        <v>1</v>
      </c>
      <c r="W288">
        <f t="shared" si="30"/>
        <v>1</v>
      </c>
      <c r="X288">
        <f t="shared" si="31"/>
        <v>2</v>
      </c>
      <c r="Y288">
        <f t="shared" si="32"/>
        <v>1.5</v>
      </c>
      <c r="Z288">
        <f t="shared" si="33"/>
        <v>7.0874999999999995</v>
      </c>
    </row>
    <row r="289" spans="1:26" x14ac:dyDescent="0.2">
      <c r="A289">
        <v>20200707</v>
      </c>
      <c r="B289">
        <v>2020</v>
      </c>
      <c r="C289">
        <v>12</v>
      </c>
      <c r="D289">
        <v>1</v>
      </c>
      <c r="E289">
        <v>7</v>
      </c>
      <c r="F289" t="s">
        <v>139</v>
      </c>
      <c r="G289" s="5" t="s">
        <v>73</v>
      </c>
      <c r="H289" s="5" t="s">
        <v>28</v>
      </c>
      <c r="I289">
        <v>4.7249999999999996</v>
      </c>
      <c r="J289">
        <v>4.4949999999999992</v>
      </c>
      <c r="L289" s="8"/>
      <c r="N289" t="s">
        <v>123</v>
      </c>
      <c r="O289">
        <v>3</v>
      </c>
      <c r="P289" t="s">
        <v>29</v>
      </c>
      <c r="Q289" t="s">
        <v>30</v>
      </c>
      <c r="R289" t="s">
        <v>42</v>
      </c>
      <c r="S289" t="s">
        <v>59</v>
      </c>
      <c r="U289">
        <f t="shared" si="28"/>
        <v>1</v>
      </c>
      <c r="V289">
        <f t="shared" si="29"/>
        <v>1</v>
      </c>
      <c r="W289">
        <f t="shared" si="30"/>
        <v>1</v>
      </c>
      <c r="X289">
        <f t="shared" si="31"/>
        <v>2</v>
      </c>
      <c r="Y289">
        <f t="shared" si="32"/>
        <v>1.5</v>
      </c>
      <c r="Z289">
        <f t="shared" si="33"/>
        <v>7.0874999999999995</v>
      </c>
    </row>
    <row r="290" spans="1:26" x14ac:dyDescent="0.2">
      <c r="A290">
        <v>20200707</v>
      </c>
      <c r="B290">
        <v>2020</v>
      </c>
      <c r="C290">
        <v>12</v>
      </c>
      <c r="D290">
        <v>1</v>
      </c>
      <c r="E290">
        <v>7</v>
      </c>
      <c r="F290" t="s">
        <v>139</v>
      </c>
      <c r="G290" s="5" t="s">
        <v>73</v>
      </c>
      <c r="H290" s="5" t="s">
        <v>28</v>
      </c>
      <c r="I290">
        <v>4.7249999999999996</v>
      </c>
      <c r="J290">
        <v>4.4949999999999992</v>
      </c>
      <c r="L290" s="8"/>
      <c r="N290" t="s">
        <v>123</v>
      </c>
      <c r="O290">
        <v>3</v>
      </c>
      <c r="P290" t="s">
        <v>29</v>
      </c>
      <c r="Q290" t="s">
        <v>30</v>
      </c>
      <c r="R290" t="s">
        <v>42</v>
      </c>
      <c r="S290" t="s">
        <v>59</v>
      </c>
      <c r="U290">
        <f t="shared" si="28"/>
        <v>1</v>
      </c>
      <c r="V290">
        <f t="shared" si="29"/>
        <v>1</v>
      </c>
      <c r="W290">
        <f t="shared" si="30"/>
        <v>1</v>
      </c>
      <c r="X290">
        <f t="shared" si="31"/>
        <v>2</v>
      </c>
      <c r="Y290">
        <f t="shared" si="32"/>
        <v>1.5</v>
      </c>
      <c r="Z290">
        <f t="shared" si="33"/>
        <v>7.0874999999999995</v>
      </c>
    </row>
    <row r="291" spans="1:26" x14ac:dyDescent="0.2">
      <c r="A291">
        <v>20200707</v>
      </c>
      <c r="B291">
        <v>2020</v>
      </c>
      <c r="C291">
        <v>12</v>
      </c>
      <c r="D291">
        <v>1</v>
      </c>
      <c r="E291">
        <v>7</v>
      </c>
      <c r="F291" t="s">
        <v>139</v>
      </c>
      <c r="G291" s="5" t="s">
        <v>73</v>
      </c>
      <c r="H291" s="5" t="s">
        <v>28</v>
      </c>
      <c r="I291">
        <v>4.7249999999999996</v>
      </c>
      <c r="J291">
        <v>4.4949999999999992</v>
      </c>
      <c r="L291" s="8"/>
      <c r="N291" t="s">
        <v>123</v>
      </c>
      <c r="O291">
        <v>3</v>
      </c>
      <c r="P291" t="s">
        <v>29</v>
      </c>
      <c r="Q291" t="s">
        <v>30</v>
      </c>
      <c r="R291" t="s">
        <v>42</v>
      </c>
      <c r="S291" t="s">
        <v>59</v>
      </c>
      <c r="U291">
        <f t="shared" si="28"/>
        <v>1</v>
      </c>
      <c r="V291">
        <f t="shared" si="29"/>
        <v>1</v>
      </c>
      <c r="W291">
        <f t="shared" si="30"/>
        <v>1</v>
      </c>
      <c r="X291">
        <f t="shared" si="31"/>
        <v>2</v>
      </c>
      <c r="Y291">
        <f t="shared" si="32"/>
        <v>1.5</v>
      </c>
      <c r="Z291">
        <f t="shared" si="33"/>
        <v>7.0874999999999995</v>
      </c>
    </row>
    <row r="292" spans="1:26" x14ac:dyDescent="0.2">
      <c r="A292">
        <v>20200707</v>
      </c>
      <c r="B292">
        <v>2020</v>
      </c>
      <c r="C292">
        <v>12</v>
      </c>
      <c r="D292">
        <v>1</v>
      </c>
      <c r="E292">
        <v>7</v>
      </c>
      <c r="F292" t="s">
        <v>139</v>
      </c>
      <c r="G292" s="5" t="s">
        <v>73</v>
      </c>
      <c r="H292" s="5" t="s">
        <v>28</v>
      </c>
      <c r="I292">
        <v>4.7249999999999996</v>
      </c>
      <c r="J292">
        <v>4.4949999999999992</v>
      </c>
      <c r="L292" s="8"/>
      <c r="N292" t="s">
        <v>123</v>
      </c>
      <c r="O292">
        <v>3</v>
      </c>
      <c r="P292" t="s">
        <v>29</v>
      </c>
      <c r="Q292" t="s">
        <v>30</v>
      </c>
      <c r="R292" t="s">
        <v>42</v>
      </c>
      <c r="S292" t="s">
        <v>59</v>
      </c>
      <c r="U292">
        <f t="shared" si="28"/>
        <v>1</v>
      </c>
      <c r="V292">
        <f t="shared" si="29"/>
        <v>1</v>
      </c>
      <c r="W292">
        <f t="shared" si="30"/>
        <v>1</v>
      </c>
      <c r="X292">
        <f t="shared" si="31"/>
        <v>2</v>
      </c>
      <c r="Y292">
        <f t="shared" si="32"/>
        <v>1.5</v>
      </c>
      <c r="Z292">
        <f t="shared" si="33"/>
        <v>7.0874999999999995</v>
      </c>
    </row>
    <row r="293" spans="1:26" x14ac:dyDescent="0.2">
      <c r="A293">
        <v>20200707</v>
      </c>
      <c r="B293">
        <v>2020</v>
      </c>
      <c r="C293">
        <v>12</v>
      </c>
      <c r="D293">
        <v>1</v>
      </c>
      <c r="E293">
        <v>7</v>
      </c>
      <c r="F293" t="s">
        <v>139</v>
      </c>
      <c r="G293" s="5" t="s">
        <v>73</v>
      </c>
      <c r="H293" s="5" t="s">
        <v>28</v>
      </c>
      <c r="I293">
        <v>4.7249999999999996</v>
      </c>
      <c r="J293">
        <v>4.4949999999999992</v>
      </c>
      <c r="L293" s="8"/>
      <c r="N293" t="s">
        <v>123</v>
      </c>
      <c r="O293">
        <v>3</v>
      </c>
      <c r="P293" t="s">
        <v>29</v>
      </c>
      <c r="Q293" t="s">
        <v>30</v>
      </c>
      <c r="R293" t="s">
        <v>42</v>
      </c>
      <c r="S293" t="s">
        <v>59</v>
      </c>
      <c r="U293">
        <f t="shared" si="28"/>
        <v>1</v>
      </c>
      <c r="V293">
        <f t="shared" si="29"/>
        <v>1</v>
      </c>
      <c r="W293">
        <f t="shared" si="30"/>
        <v>1</v>
      </c>
      <c r="X293">
        <f t="shared" si="31"/>
        <v>2</v>
      </c>
      <c r="Y293">
        <f t="shared" si="32"/>
        <v>1.5</v>
      </c>
      <c r="Z293">
        <f t="shared" si="33"/>
        <v>7.0874999999999995</v>
      </c>
    </row>
    <row r="294" spans="1:26" x14ac:dyDescent="0.2">
      <c r="A294">
        <v>20200707</v>
      </c>
      <c r="B294">
        <v>2020</v>
      </c>
      <c r="C294">
        <v>12</v>
      </c>
      <c r="D294">
        <v>1</v>
      </c>
      <c r="E294">
        <v>7</v>
      </c>
      <c r="F294" t="s">
        <v>139</v>
      </c>
      <c r="G294" s="5" t="s">
        <v>73</v>
      </c>
      <c r="H294" s="5" t="s">
        <v>28</v>
      </c>
      <c r="I294">
        <v>4.7249999999999996</v>
      </c>
      <c r="J294">
        <v>4.4949999999999992</v>
      </c>
      <c r="L294" s="8"/>
      <c r="N294" t="s">
        <v>123</v>
      </c>
      <c r="O294">
        <v>3</v>
      </c>
      <c r="P294" t="s">
        <v>29</v>
      </c>
      <c r="Q294" t="s">
        <v>30</v>
      </c>
      <c r="R294" t="s">
        <v>42</v>
      </c>
      <c r="S294" t="s">
        <v>59</v>
      </c>
      <c r="U294">
        <f t="shared" si="28"/>
        <v>1</v>
      </c>
      <c r="V294">
        <f t="shared" si="29"/>
        <v>1</v>
      </c>
      <c r="W294">
        <f t="shared" si="30"/>
        <v>1</v>
      </c>
      <c r="X294">
        <f t="shared" si="31"/>
        <v>2</v>
      </c>
      <c r="Y294">
        <f t="shared" si="32"/>
        <v>1.5</v>
      </c>
      <c r="Z294">
        <f t="shared" si="33"/>
        <v>7.0874999999999995</v>
      </c>
    </row>
    <row r="295" spans="1:26" x14ac:dyDescent="0.2">
      <c r="A295">
        <v>20200707</v>
      </c>
      <c r="B295">
        <v>2020</v>
      </c>
      <c r="C295">
        <v>12</v>
      </c>
      <c r="D295">
        <v>1</v>
      </c>
      <c r="E295">
        <v>7</v>
      </c>
      <c r="F295" t="s">
        <v>139</v>
      </c>
      <c r="G295" s="5" t="s">
        <v>73</v>
      </c>
      <c r="H295" s="5" t="s">
        <v>28</v>
      </c>
      <c r="I295">
        <v>4.7249999999999996</v>
      </c>
      <c r="J295">
        <v>4.4949999999999992</v>
      </c>
      <c r="L295" s="8"/>
      <c r="N295" t="s">
        <v>123</v>
      </c>
      <c r="O295">
        <v>3</v>
      </c>
      <c r="P295" t="s">
        <v>29</v>
      </c>
      <c r="Q295" t="s">
        <v>30</v>
      </c>
      <c r="R295" t="s">
        <v>42</v>
      </c>
      <c r="S295" t="s">
        <v>59</v>
      </c>
      <c r="U295">
        <f t="shared" si="28"/>
        <v>1</v>
      </c>
      <c r="V295">
        <f t="shared" si="29"/>
        <v>1</v>
      </c>
      <c r="W295">
        <f t="shared" si="30"/>
        <v>1</v>
      </c>
      <c r="X295">
        <f t="shared" si="31"/>
        <v>2</v>
      </c>
      <c r="Y295">
        <f t="shared" si="32"/>
        <v>1.5</v>
      </c>
      <c r="Z295">
        <f t="shared" si="33"/>
        <v>7.0874999999999995</v>
      </c>
    </row>
    <row r="296" spans="1:26" x14ac:dyDescent="0.2">
      <c r="A296">
        <v>20200707</v>
      </c>
      <c r="B296">
        <v>2020</v>
      </c>
      <c r="C296">
        <v>12</v>
      </c>
      <c r="D296">
        <v>1</v>
      </c>
      <c r="E296">
        <v>7</v>
      </c>
      <c r="F296" t="s">
        <v>139</v>
      </c>
      <c r="G296" s="5" t="s">
        <v>73</v>
      </c>
      <c r="H296" s="5" t="s">
        <v>28</v>
      </c>
      <c r="I296">
        <v>4.7249999999999996</v>
      </c>
      <c r="J296">
        <v>4.4949999999999992</v>
      </c>
      <c r="L296" s="8"/>
      <c r="N296" t="s">
        <v>123</v>
      </c>
      <c r="O296">
        <v>3</v>
      </c>
      <c r="P296" t="s">
        <v>29</v>
      </c>
      <c r="Q296" t="s">
        <v>30</v>
      </c>
      <c r="R296" t="s">
        <v>42</v>
      </c>
      <c r="S296" t="s">
        <v>59</v>
      </c>
      <c r="U296">
        <f t="shared" si="28"/>
        <v>1</v>
      </c>
      <c r="V296">
        <f t="shared" si="29"/>
        <v>1</v>
      </c>
      <c r="W296">
        <f t="shared" si="30"/>
        <v>1</v>
      </c>
      <c r="X296">
        <f t="shared" si="31"/>
        <v>2</v>
      </c>
      <c r="Y296">
        <f t="shared" si="32"/>
        <v>1.5</v>
      </c>
      <c r="Z296">
        <f t="shared" si="33"/>
        <v>7.0874999999999995</v>
      </c>
    </row>
    <row r="297" spans="1:26" x14ac:dyDescent="0.2">
      <c r="A297">
        <v>20200707</v>
      </c>
      <c r="B297">
        <v>2020</v>
      </c>
      <c r="C297">
        <v>12</v>
      </c>
      <c r="D297">
        <v>1</v>
      </c>
      <c r="E297">
        <v>7</v>
      </c>
      <c r="F297" t="s">
        <v>139</v>
      </c>
      <c r="G297" s="5" t="s">
        <v>73</v>
      </c>
      <c r="H297" s="5" t="s">
        <v>28</v>
      </c>
      <c r="I297">
        <v>4.7249999999999996</v>
      </c>
      <c r="J297">
        <v>4.4949999999999992</v>
      </c>
      <c r="L297" s="8"/>
      <c r="N297" t="s">
        <v>123</v>
      </c>
      <c r="O297">
        <v>3</v>
      </c>
      <c r="P297" t="s">
        <v>29</v>
      </c>
      <c r="Q297" t="s">
        <v>30</v>
      </c>
      <c r="R297" t="s">
        <v>42</v>
      </c>
      <c r="S297" t="s">
        <v>59</v>
      </c>
      <c r="U297">
        <f t="shared" si="28"/>
        <v>1</v>
      </c>
      <c r="V297">
        <f t="shared" si="29"/>
        <v>1</v>
      </c>
      <c r="W297">
        <f t="shared" si="30"/>
        <v>1</v>
      </c>
      <c r="X297">
        <f t="shared" si="31"/>
        <v>2</v>
      </c>
      <c r="Y297">
        <f t="shared" si="32"/>
        <v>1.5</v>
      </c>
      <c r="Z297">
        <f t="shared" si="33"/>
        <v>7.0874999999999995</v>
      </c>
    </row>
    <row r="298" spans="1:26" x14ac:dyDescent="0.2">
      <c r="A298">
        <v>20200707</v>
      </c>
      <c r="B298">
        <v>2020</v>
      </c>
      <c r="C298">
        <v>12</v>
      </c>
      <c r="D298">
        <v>1</v>
      </c>
      <c r="E298">
        <v>7</v>
      </c>
      <c r="F298" t="s">
        <v>139</v>
      </c>
      <c r="G298" s="5" t="s">
        <v>73</v>
      </c>
      <c r="H298" s="5" t="s">
        <v>28</v>
      </c>
      <c r="I298">
        <v>4.7249999999999996</v>
      </c>
      <c r="J298">
        <v>4.4949999999999992</v>
      </c>
      <c r="L298" s="8"/>
      <c r="N298" t="s">
        <v>123</v>
      </c>
      <c r="O298">
        <v>3</v>
      </c>
      <c r="P298" t="s">
        <v>29</v>
      </c>
      <c r="Q298" t="s">
        <v>30</v>
      </c>
      <c r="R298" t="s">
        <v>42</v>
      </c>
      <c r="S298" t="s">
        <v>59</v>
      </c>
      <c r="U298">
        <f t="shared" si="28"/>
        <v>1</v>
      </c>
      <c r="V298">
        <f t="shared" si="29"/>
        <v>1</v>
      </c>
      <c r="W298">
        <f t="shared" si="30"/>
        <v>1</v>
      </c>
      <c r="X298">
        <f t="shared" si="31"/>
        <v>2</v>
      </c>
      <c r="Y298">
        <f t="shared" si="32"/>
        <v>1.5</v>
      </c>
      <c r="Z298">
        <f t="shared" si="33"/>
        <v>7.0874999999999995</v>
      </c>
    </row>
    <row r="299" spans="1:26" x14ac:dyDescent="0.2">
      <c r="A299">
        <v>20200707</v>
      </c>
      <c r="B299">
        <v>2020</v>
      </c>
      <c r="C299">
        <v>12</v>
      </c>
      <c r="D299">
        <v>1</v>
      </c>
      <c r="E299">
        <v>7</v>
      </c>
      <c r="F299" t="s">
        <v>139</v>
      </c>
      <c r="G299" s="5" t="s">
        <v>73</v>
      </c>
      <c r="H299" s="5" t="s">
        <v>28</v>
      </c>
      <c r="I299">
        <v>4.7249999999999996</v>
      </c>
      <c r="J299">
        <v>4.4949999999999992</v>
      </c>
      <c r="L299" s="8"/>
      <c r="N299" t="s">
        <v>123</v>
      </c>
      <c r="O299">
        <v>3</v>
      </c>
      <c r="P299" t="s">
        <v>29</v>
      </c>
      <c r="Q299" t="s">
        <v>30</v>
      </c>
      <c r="R299" t="s">
        <v>42</v>
      </c>
      <c r="S299" t="s">
        <v>59</v>
      </c>
      <c r="U299">
        <f t="shared" si="28"/>
        <v>1</v>
      </c>
      <c r="V299">
        <f t="shared" si="29"/>
        <v>1</v>
      </c>
      <c r="W299">
        <f t="shared" si="30"/>
        <v>1</v>
      </c>
      <c r="X299">
        <f t="shared" si="31"/>
        <v>2</v>
      </c>
      <c r="Y299">
        <f t="shared" si="32"/>
        <v>1.5</v>
      </c>
      <c r="Z299">
        <f t="shared" si="33"/>
        <v>7.0874999999999995</v>
      </c>
    </row>
    <row r="300" spans="1:26" x14ac:dyDescent="0.2">
      <c r="A300">
        <v>20200707</v>
      </c>
      <c r="B300">
        <v>2020</v>
      </c>
      <c r="C300">
        <v>12</v>
      </c>
      <c r="D300">
        <v>1</v>
      </c>
      <c r="E300">
        <v>7</v>
      </c>
      <c r="F300" t="s">
        <v>139</v>
      </c>
      <c r="G300" s="5" t="s">
        <v>73</v>
      </c>
      <c r="H300" s="5" t="s">
        <v>28</v>
      </c>
      <c r="I300">
        <v>4.7249999999999996</v>
      </c>
      <c r="J300">
        <v>4.4949999999999992</v>
      </c>
      <c r="L300" s="8"/>
      <c r="N300" t="s">
        <v>123</v>
      </c>
      <c r="O300">
        <v>3</v>
      </c>
      <c r="P300" t="s">
        <v>29</v>
      </c>
      <c r="Q300" t="s">
        <v>30</v>
      </c>
      <c r="R300" t="s">
        <v>42</v>
      </c>
      <c r="S300" t="s">
        <v>59</v>
      </c>
      <c r="U300">
        <f t="shared" si="28"/>
        <v>1</v>
      </c>
      <c r="V300">
        <f t="shared" si="29"/>
        <v>1</v>
      </c>
      <c r="W300">
        <f t="shared" si="30"/>
        <v>1</v>
      </c>
      <c r="X300">
        <f t="shared" si="31"/>
        <v>2</v>
      </c>
      <c r="Y300">
        <f t="shared" si="32"/>
        <v>1.5</v>
      </c>
      <c r="Z300">
        <f t="shared" si="33"/>
        <v>7.0874999999999995</v>
      </c>
    </row>
    <row r="301" spans="1:26" x14ac:dyDescent="0.2">
      <c r="A301">
        <v>20200707</v>
      </c>
      <c r="B301">
        <v>2020</v>
      </c>
      <c r="C301">
        <v>12</v>
      </c>
      <c r="D301">
        <v>1</v>
      </c>
      <c r="E301">
        <v>7</v>
      </c>
      <c r="F301" t="s">
        <v>139</v>
      </c>
      <c r="G301" s="5" t="s">
        <v>73</v>
      </c>
      <c r="H301" s="5" t="s">
        <v>28</v>
      </c>
      <c r="I301">
        <v>4.7249999999999996</v>
      </c>
      <c r="J301">
        <v>4.4949999999999992</v>
      </c>
      <c r="L301" s="8"/>
      <c r="N301" t="s">
        <v>123</v>
      </c>
      <c r="O301">
        <v>3</v>
      </c>
      <c r="P301" t="s">
        <v>29</v>
      </c>
      <c r="Q301" t="s">
        <v>30</v>
      </c>
      <c r="R301" t="s">
        <v>42</v>
      </c>
      <c r="S301" t="s">
        <v>59</v>
      </c>
      <c r="U301">
        <f t="shared" si="28"/>
        <v>1</v>
      </c>
      <c r="V301">
        <f t="shared" si="29"/>
        <v>1</v>
      </c>
      <c r="W301">
        <f t="shared" si="30"/>
        <v>1</v>
      </c>
      <c r="X301">
        <f t="shared" si="31"/>
        <v>2</v>
      </c>
      <c r="Y301">
        <f t="shared" si="32"/>
        <v>1.5</v>
      </c>
      <c r="Z301">
        <f t="shared" si="33"/>
        <v>7.0874999999999995</v>
      </c>
    </row>
    <row r="302" spans="1:26" x14ac:dyDescent="0.2">
      <c r="A302">
        <v>20200707</v>
      </c>
      <c r="B302">
        <v>2020</v>
      </c>
      <c r="C302">
        <v>12</v>
      </c>
      <c r="D302">
        <v>1</v>
      </c>
      <c r="E302">
        <v>7</v>
      </c>
      <c r="F302" t="s">
        <v>139</v>
      </c>
      <c r="G302" s="5" t="s">
        <v>73</v>
      </c>
      <c r="H302" s="5" t="s">
        <v>28</v>
      </c>
      <c r="I302">
        <v>4.7249999999999996</v>
      </c>
      <c r="J302">
        <v>4.4949999999999992</v>
      </c>
      <c r="L302" s="8"/>
      <c r="N302" t="s">
        <v>123</v>
      </c>
      <c r="O302">
        <v>3</v>
      </c>
      <c r="P302" t="s">
        <v>29</v>
      </c>
      <c r="Q302" t="s">
        <v>30</v>
      </c>
      <c r="R302" t="s">
        <v>42</v>
      </c>
      <c r="S302" t="s">
        <v>59</v>
      </c>
      <c r="U302">
        <f t="shared" si="28"/>
        <v>1</v>
      </c>
      <c r="V302">
        <f t="shared" si="29"/>
        <v>1</v>
      </c>
      <c r="W302">
        <f t="shared" si="30"/>
        <v>1</v>
      </c>
      <c r="X302">
        <f t="shared" si="31"/>
        <v>2</v>
      </c>
      <c r="Y302">
        <f t="shared" si="32"/>
        <v>1.5</v>
      </c>
      <c r="Z302">
        <f t="shared" si="33"/>
        <v>7.0874999999999995</v>
      </c>
    </row>
    <row r="303" spans="1:26" x14ac:dyDescent="0.2">
      <c r="A303">
        <v>20200707</v>
      </c>
      <c r="B303">
        <v>2020</v>
      </c>
      <c r="C303">
        <v>12</v>
      </c>
      <c r="D303">
        <v>1</v>
      </c>
      <c r="E303">
        <v>7</v>
      </c>
      <c r="F303" t="s">
        <v>139</v>
      </c>
      <c r="G303" s="5" t="s">
        <v>73</v>
      </c>
      <c r="H303" s="5" t="s">
        <v>28</v>
      </c>
      <c r="I303">
        <v>4.7249999999999996</v>
      </c>
      <c r="J303">
        <v>4.4949999999999992</v>
      </c>
      <c r="L303" s="8"/>
      <c r="N303" t="s">
        <v>123</v>
      </c>
      <c r="O303">
        <v>3</v>
      </c>
      <c r="P303" t="s">
        <v>29</v>
      </c>
      <c r="Q303" t="s">
        <v>30</v>
      </c>
      <c r="R303" t="s">
        <v>42</v>
      </c>
      <c r="S303" t="s">
        <v>59</v>
      </c>
      <c r="U303">
        <f t="shared" si="28"/>
        <v>1</v>
      </c>
      <c r="V303">
        <f t="shared" si="29"/>
        <v>1</v>
      </c>
      <c r="W303">
        <f t="shared" si="30"/>
        <v>1</v>
      </c>
      <c r="X303">
        <f t="shared" si="31"/>
        <v>2</v>
      </c>
      <c r="Y303">
        <f t="shared" si="32"/>
        <v>1.5</v>
      </c>
      <c r="Z303">
        <f t="shared" si="33"/>
        <v>7.0874999999999995</v>
      </c>
    </row>
    <row r="304" spans="1:26" x14ac:dyDescent="0.2">
      <c r="A304">
        <v>20200707</v>
      </c>
      <c r="B304">
        <v>2020</v>
      </c>
      <c r="C304">
        <v>12</v>
      </c>
      <c r="D304">
        <v>1</v>
      </c>
      <c r="E304">
        <v>7</v>
      </c>
      <c r="F304" t="s">
        <v>139</v>
      </c>
      <c r="G304" s="5" t="s">
        <v>73</v>
      </c>
      <c r="H304" s="5" t="s">
        <v>28</v>
      </c>
      <c r="I304">
        <v>4.7249999999999996</v>
      </c>
      <c r="J304">
        <v>4.4949999999999992</v>
      </c>
      <c r="L304" s="8"/>
      <c r="N304" t="s">
        <v>123</v>
      </c>
      <c r="O304">
        <v>3</v>
      </c>
      <c r="P304" t="s">
        <v>29</v>
      </c>
      <c r="Q304" t="s">
        <v>30</v>
      </c>
      <c r="R304" t="s">
        <v>42</v>
      </c>
      <c r="S304" t="s">
        <v>59</v>
      </c>
      <c r="U304">
        <f t="shared" si="28"/>
        <v>1</v>
      </c>
      <c r="V304">
        <f t="shared" si="29"/>
        <v>1</v>
      </c>
      <c r="W304">
        <f t="shared" si="30"/>
        <v>1</v>
      </c>
      <c r="X304">
        <f t="shared" si="31"/>
        <v>2</v>
      </c>
      <c r="Y304">
        <f t="shared" si="32"/>
        <v>1.5</v>
      </c>
      <c r="Z304">
        <f t="shared" si="33"/>
        <v>7.0874999999999995</v>
      </c>
    </row>
    <row r="305" spans="1:26" x14ac:dyDescent="0.2">
      <c r="A305">
        <v>20200707</v>
      </c>
      <c r="B305">
        <v>2020</v>
      </c>
      <c r="C305">
        <v>12</v>
      </c>
      <c r="D305">
        <v>1</v>
      </c>
      <c r="E305">
        <v>7</v>
      </c>
      <c r="F305" t="s">
        <v>139</v>
      </c>
      <c r="G305" s="5" t="s">
        <v>73</v>
      </c>
      <c r="H305" s="5" t="s">
        <v>28</v>
      </c>
      <c r="I305">
        <v>4.7249999999999996</v>
      </c>
      <c r="J305">
        <v>4.4949999999999992</v>
      </c>
      <c r="L305" s="8"/>
      <c r="N305" t="s">
        <v>123</v>
      </c>
      <c r="O305">
        <v>3</v>
      </c>
      <c r="P305" t="s">
        <v>29</v>
      </c>
      <c r="Q305" t="s">
        <v>30</v>
      </c>
      <c r="R305" t="s">
        <v>42</v>
      </c>
      <c r="S305" t="s">
        <v>59</v>
      </c>
      <c r="U305">
        <f t="shared" si="28"/>
        <v>1</v>
      </c>
      <c r="V305">
        <f t="shared" si="29"/>
        <v>1</v>
      </c>
      <c r="W305">
        <f t="shared" si="30"/>
        <v>1</v>
      </c>
      <c r="X305">
        <f t="shared" si="31"/>
        <v>2</v>
      </c>
      <c r="Y305">
        <f t="shared" si="32"/>
        <v>1.5</v>
      </c>
      <c r="Z305">
        <f t="shared" si="33"/>
        <v>7.0874999999999995</v>
      </c>
    </row>
    <row r="306" spans="1:26" x14ac:dyDescent="0.2">
      <c r="A306">
        <v>20200707</v>
      </c>
      <c r="B306">
        <v>2020</v>
      </c>
      <c r="C306">
        <v>12</v>
      </c>
      <c r="D306">
        <v>1</v>
      </c>
      <c r="E306">
        <v>7</v>
      </c>
      <c r="F306" t="s">
        <v>139</v>
      </c>
      <c r="G306" s="5" t="s">
        <v>73</v>
      </c>
      <c r="H306" s="5" t="s">
        <v>28</v>
      </c>
      <c r="I306">
        <v>4.7249999999999996</v>
      </c>
      <c r="J306">
        <v>4.4949999999999992</v>
      </c>
      <c r="L306" s="8"/>
      <c r="N306" t="s">
        <v>123</v>
      </c>
      <c r="O306">
        <v>3</v>
      </c>
      <c r="P306" t="s">
        <v>29</v>
      </c>
      <c r="Q306" t="s">
        <v>30</v>
      </c>
      <c r="R306" t="s">
        <v>42</v>
      </c>
      <c r="S306" t="s">
        <v>59</v>
      </c>
      <c r="U306">
        <f t="shared" si="28"/>
        <v>1</v>
      </c>
      <c r="V306">
        <f t="shared" si="29"/>
        <v>1</v>
      </c>
      <c r="W306">
        <f t="shared" si="30"/>
        <v>1</v>
      </c>
      <c r="X306">
        <f t="shared" si="31"/>
        <v>2</v>
      </c>
      <c r="Y306">
        <f t="shared" si="32"/>
        <v>1.5</v>
      </c>
      <c r="Z306">
        <f t="shared" si="33"/>
        <v>7.0874999999999995</v>
      </c>
    </row>
    <row r="307" spans="1:26" x14ac:dyDescent="0.2">
      <c r="A307">
        <v>20200707</v>
      </c>
      <c r="B307">
        <v>2020</v>
      </c>
      <c r="C307">
        <v>12</v>
      </c>
      <c r="D307">
        <v>1</v>
      </c>
      <c r="E307">
        <v>7</v>
      </c>
      <c r="F307" t="s">
        <v>139</v>
      </c>
      <c r="G307" s="5" t="s">
        <v>73</v>
      </c>
      <c r="H307" s="5" t="s">
        <v>28</v>
      </c>
      <c r="I307">
        <v>4.7249999999999996</v>
      </c>
      <c r="J307">
        <v>4.4949999999999992</v>
      </c>
      <c r="L307" s="8"/>
      <c r="N307" t="s">
        <v>123</v>
      </c>
      <c r="O307">
        <v>3</v>
      </c>
      <c r="P307" t="s">
        <v>29</v>
      </c>
      <c r="Q307" t="s">
        <v>30</v>
      </c>
      <c r="R307" t="s">
        <v>42</v>
      </c>
      <c r="S307" t="s">
        <v>59</v>
      </c>
      <c r="U307">
        <f t="shared" si="28"/>
        <v>1</v>
      </c>
      <c r="V307">
        <f t="shared" si="29"/>
        <v>1</v>
      </c>
      <c r="W307">
        <f t="shared" si="30"/>
        <v>1</v>
      </c>
      <c r="X307">
        <f t="shared" si="31"/>
        <v>2</v>
      </c>
      <c r="Y307">
        <f t="shared" si="32"/>
        <v>1.5</v>
      </c>
      <c r="Z307">
        <f t="shared" si="33"/>
        <v>7.0874999999999995</v>
      </c>
    </row>
    <row r="308" spans="1:26" x14ac:dyDescent="0.2">
      <c r="A308">
        <v>20200707</v>
      </c>
      <c r="B308">
        <v>2020</v>
      </c>
      <c r="C308">
        <v>12</v>
      </c>
      <c r="D308">
        <v>1</v>
      </c>
      <c r="E308">
        <v>7</v>
      </c>
      <c r="F308" t="s">
        <v>139</v>
      </c>
      <c r="G308" s="5" t="s">
        <v>73</v>
      </c>
      <c r="H308" s="5" t="s">
        <v>28</v>
      </c>
      <c r="I308">
        <v>4.7249999999999996</v>
      </c>
      <c r="J308">
        <v>4.4949999999999992</v>
      </c>
      <c r="L308" s="8"/>
      <c r="N308" t="s">
        <v>123</v>
      </c>
      <c r="O308">
        <v>3</v>
      </c>
      <c r="P308" t="s">
        <v>29</v>
      </c>
      <c r="Q308" t="s">
        <v>30</v>
      </c>
      <c r="R308" t="s">
        <v>42</v>
      </c>
      <c r="S308" t="s">
        <v>59</v>
      </c>
      <c r="U308">
        <f t="shared" si="28"/>
        <v>1</v>
      </c>
      <c r="V308">
        <f t="shared" si="29"/>
        <v>1</v>
      </c>
      <c r="W308">
        <f t="shared" si="30"/>
        <v>1</v>
      </c>
      <c r="X308">
        <f t="shared" si="31"/>
        <v>2</v>
      </c>
      <c r="Y308">
        <f t="shared" si="32"/>
        <v>1.5</v>
      </c>
      <c r="Z308">
        <f t="shared" si="33"/>
        <v>7.0874999999999995</v>
      </c>
    </row>
    <row r="309" spans="1:26" x14ac:dyDescent="0.2">
      <c r="A309">
        <v>20200707</v>
      </c>
      <c r="B309">
        <v>2020</v>
      </c>
      <c r="C309">
        <v>12</v>
      </c>
      <c r="D309">
        <v>1</v>
      </c>
      <c r="E309">
        <v>7</v>
      </c>
      <c r="F309" t="s">
        <v>139</v>
      </c>
      <c r="G309" s="5" t="s">
        <v>73</v>
      </c>
      <c r="H309" s="5" t="s">
        <v>28</v>
      </c>
      <c r="I309">
        <v>4.7249999999999996</v>
      </c>
      <c r="J309">
        <v>4.4949999999999992</v>
      </c>
      <c r="L309" s="8"/>
      <c r="N309" t="s">
        <v>123</v>
      </c>
      <c r="O309">
        <v>3</v>
      </c>
      <c r="P309" t="s">
        <v>29</v>
      </c>
      <c r="Q309" t="s">
        <v>30</v>
      </c>
      <c r="R309" t="s">
        <v>42</v>
      </c>
      <c r="S309" t="s">
        <v>59</v>
      </c>
      <c r="U309">
        <f t="shared" si="28"/>
        <v>1</v>
      </c>
      <c r="V309">
        <f t="shared" si="29"/>
        <v>1</v>
      </c>
      <c r="W309">
        <f t="shared" si="30"/>
        <v>1</v>
      </c>
      <c r="X309">
        <f t="shared" si="31"/>
        <v>2</v>
      </c>
      <c r="Y309">
        <f t="shared" si="32"/>
        <v>1.5</v>
      </c>
      <c r="Z309">
        <f t="shared" si="33"/>
        <v>7.0874999999999995</v>
      </c>
    </row>
    <row r="310" spans="1:26" x14ac:dyDescent="0.2">
      <c r="A310">
        <v>20200707</v>
      </c>
      <c r="B310">
        <v>2020</v>
      </c>
      <c r="C310">
        <v>12</v>
      </c>
      <c r="D310">
        <v>1</v>
      </c>
      <c r="E310">
        <v>7</v>
      </c>
      <c r="F310" t="s">
        <v>139</v>
      </c>
      <c r="G310" s="5" t="s">
        <v>73</v>
      </c>
      <c r="H310" s="5" t="s">
        <v>28</v>
      </c>
      <c r="I310">
        <v>4.7249999999999996</v>
      </c>
      <c r="J310">
        <v>4.4949999999999992</v>
      </c>
      <c r="L310" s="8"/>
      <c r="N310" t="s">
        <v>123</v>
      </c>
      <c r="O310">
        <v>3</v>
      </c>
      <c r="P310" t="s">
        <v>29</v>
      </c>
      <c r="Q310" t="s">
        <v>30</v>
      </c>
      <c r="R310" t="s">
        <v>42</v>
      </c>
      <c r="S310" t="s">
        <v>59</v>
      </c>
      <c r="U310">
        <f t="shared" si="28"/>
        <v>1</v>
      </c>
      <c r="V310">
        <f t="shared" si="29"/>
        <v>1</v>
      </c>
      <c r="W310">
        <f t="shared" si="30"/>
        <v>1</v>
      </c>
      <c r="X310">
        <f t="shared" si="31"/>
        <v>2</v>
      </c>
      <c r="Y310">
        <f t="shared" si="32"/>
        <v>1.5</v>
      </c>
      <c r="Z310">
        <f t="shared" si="33"/>
        <v>7.0874999999999995</v>
      </c>
    </row>
    <row r="311" spans="1:26" x14ac:dyDescent="0.2">
      <c r="A311">
        <v>20200707</v>
      </c>
      <c r="B311">
        <v>2020</v>
      </c>
      <c r="C311">
        <v>12</v>
      </c>
      <c r="D311">
        <v>1</v>
      </c>
      <c r="E311">
        <v>7</v>
      </c>
      <c r="F311" t="s">
        <v>139</v>
      </c>
      <c r="G311" s="5" t="s">
        <v>73</v>
      </c>
      <c r="H311" s="5" t="s">
        <v>28</v>
      </c>
      <c r="I311">
        <v>4.7249999999999996</v>
      </c>
      <c r="J311">
        <v>4.4949999999999992</v>
      </c>
      <c r="L311" s="8"/>
      <c r="N311" t="s">
        <v>123</v>
      </c>
      <c r="O311">
        <v>3</v>
      </c>
      <c r="P311" t="s">
        <v>29</v>
      </c>
      <c r="Q311" t="s">
        <v>30</v>
      </c>
      <c r="R311" t="s">
        <v>42</v>
      </c>
      <c r="S311" t="s">
        <v>59</v>
      </c>
      <c r="U311">
        <f t="shared" si="28"/>
        <v>1</v>
      </c>
      <c r="V311">
        <f t="shared" si="29"/>
        <v>1</v>
      </c>
      <c r="W311">
        <f t="shared" si="30"/>
        <v>1</v>
      </c>
      <c r="X311">
        <f t="shared" si="31"/>
        <v>2</v>
      </c>
      <c r="Y311">
        <f t="shared" si="32"/>
        <v>1.5</v>
      </c>
      <c r="Z311">
        <f t="shared" si="33"/>
        <v>7.0874999999999995</v>
      </c>
    </row>
    <row r="312" spans="1:26" x14ac:dyDescent="0.2">
      <c r="A312">
        <v>20200707</v>
      </c>
      <c r="B312">
        <v>2020</v>
      </c>
      <c r="C312">
        <v>12</v>
      </c>
      <c r="D312">
        <v>1</v>
      </c>
      <c r="E312">
        <v>7</v>
      </c>
      <c r="F312" t="s">
        <v>139</v>
      </c>
      <c r="G312" s="5" t="s">
        <v>73</v>
      </c>
      <c r="H312" s="5" t="s">
        <v>28</v>
      </c>
      <c r="I312">
        <v>4.7249999999999996</v>
      </c>
      <c r="J312">
        <v>4.4949999999999992</v>
      </c>
      <c r="L312" s="8"/>
      <c r="N312" t="s">
        <v>123</v>
      </c>
      <c r="O312">
        <v>3</v>
      </c>
      <c r="P312" t="s">
        <v>29</v>
      </c>
      <c r="Q312" t="s">
        <v>30</v>
      </c>
      <c r="R312" t="s">
        <v>42</v>
      </c>
      <c r="S312" t="s">
        <v>59</v>
      </c>
      <c r="U312">
        <f t="shared" si="28"/>
        <v>1</v>
      </c>
      <c r="V312">
        <f t="shared" si="29"/>
        <v>1</v>
      </c>
      <c r="W312">
        <f t="shared" si="30"/>
        <v>1</v>
      </c>
      <c r="X312">
        <f t="shared" si="31"/>
        <v>2</v>
      </c>
      <c r="Y312">
        <f t="shared" si="32"/>
        <v>1.5</v>
      </c>
      <c r="Z312">
        <f t="shared" si="33"/>
        <v>7.0874999999999995</v>
      </c>
    </row>
    <row r="313" spans="1:26" x14ac:dyDescent="0.2">
      <c r="A313">
        <v>20200707</v>
      </c>
      <c r="B313">
        <v>2020</v>
      </c>
      <c r="C313">
        <v>12</v>
      </c>
      <c r="D313">
        <v>1</v>
      </c>
      <c r="E313">
        <v>7</v>
      </c>
      <c r="F313" t="s">
        <v>139</v>
      </c>
      <c r="G313" s="5" t="s">
        <v>73</v>
      </c>
      <c r="H313" s="5" t="s">
        <v>28</v>
      </c>
      <c r="I313">
        <v>4.7249999999999996</v>
      </c>
      <c r="J313">
        <v>4.4949999999999992</v>
      </c>
      <c r="L313" s="8"/>
      <c r="N313" t="s">
        <v>123</v>
      </c>
      <c r="O313">
        <v>3</v>
      </c>
      <c r="P313" t="s">
        <v>29</v>
      </c>
      <c r="Q313" t="s">
        <v>30</v>
      </c>
      <c r="R313" t="s">
        <v>42</v>
      </c>
      <c r="S313" t="s">
        <v>59</v>
      </c>
      <c r="U313">
        <f t="shared" si="28"/>
        <v>1</v>
      </c>
      <c r="V313">
        <f t="shared" si="29"/>
        <v>1</v>
      </c>
      <c r="W313">
        <f t="shared" si="30"/>
        <v>1</v>
      </c>
      <c r="X313">
        <f t="shared" si="31"/>
        <v>2</v>
      </c>
      <c r="Y313">
        <f t="shared" si="32"/>
        <v>1.5</v>
      </c>
      <c r="Z313">
        <f t="shared" si="33"/>
        <v>7.0874999999999995</v>
      </c>
    </row>
    <row r="314" spans="1:26" x14ac:dyDescent="0.2">
      <c r="A314">
        <v>20200707</v>
      </c>
      <c r="B314">
        <v>2020</v>
      </c>
      <c r="C314">
        <v>12</v>
      </c>
      <c r="D314">
        <v>1</v>
      </c>
      <c r="E314">
        <v>7</v>
      </c>
      <c r="F314" t="s">
        <v>139</v>
      </c>
      <c r="G314" s="5" t="s">
        <v>73</v>
      </c>
      <c r="H314" s="5" t="s">
        <v>28</v>
      </c>
      <c r="I314">
        <v>4.7249999999999996</v>
      </c>
      <c r="J314">
        <v>4.4949999999999992</v>
      </c>
      <c r="L314" s="8"/>
      <c r="N314" t="s">
        <v>123</v>
      </c>
      <c r="O314">
        <v>3</v>
      </c>
      <c r="P314" t="s">
        <v>29</v>
      </c>
      <c r="Q314" t="s">
        <v>30</v>
      </c>
      <c r="R314" t="s">
        <v>42</v>
      </c>
      <c r="S314" t="s">
        <v>59</v>
      </c>
      <c r="U314">
        <f t="shared" si="28"/>
        <v>1</v>
      </c>
      <c r="V314">
        <f t="shared" si="29"/>
        <v>1</v>
      </c>
      <c r="W314">
        <f t="shared" si="30"/>
        <v>1</v>
      </c>
      <c r="X314">
        <f t="shared" si="31"/>
        <v>2</v>
      </c>
      <c r="Y314">
        <f t="shared" si="32"/>
        <v>1.5</v>
      </c>
      <c r="Z314">
        <f t="shared" si="33"/>
        <v>7.0874999999999995</v>
      </c>
    </row>
    <row r="315" spans="1:26" x14ac:dyDescent="0.2">
      <c r="A315">
        <v>20200707</v>
      </c>
      <c r="B315">
        <v>2020</v>
      </c>
      <c r="C315">
        <v>12</v>
      </c>
      <c r="D315">
        <v>1</v>
      </c>
      <c r="E315">
        <v>7</v>
      </c>
      <c r="F315" t="s">
        <v>139</v>
      </c>
      <c r="G315" s="5" t="s">
        <v>73</v>
      </c>
      <c r="H315" s="5" t="s">
        <v>28</v>
      </c>
      <c r="I315">
        <v>4.7249999999999996</v>
      </c>
      <c r="J315">
        <v>4.4949999999999992</v>
      </c>
      <c r="L315" s="8"/>
      <c r="N315" t="s">
        <v>123</v>
      </c>
      <c r="O315">
        <v>3</v>
      </c>
      <c r="P315" t="s">
        <v>29</v>
      </c>
      <c r="Q315" t="s">
        <v>30</v>
      </c>
      <c r="R315" t="s">
        <v>42</v>
      </c>
      <c r="S315" t="s">
        <v>59</v>
      </c>
      <c r="U315">
        <f t="shared" si="28"/>
        <v>1</v>
      </c>
      <c r="V315">
        <f t="shared" si="29"/>
        <v>1</v>
      </c>
      <c r="W315">
        <f t="shared" si="30"/>
        <v>1</v>
      </c>
      <c r="X315">
        <f t="shared" si="31"/>
        <v>2</v>
      </c>
      <c r="Y315">
        <f t="shared" si="32"/>
        <v>1.5</v>
      </c>
      <c r="Z315">
        <f t="shared" si="33"/>
        <v>7.0874999999999995</v>
      </c>
    </row>
    <row r="316" spans="1:26" x14ac:dyDescent="0.2">
      <c r="A316">
        <v>20200707</v>
      </c>
      <c r="B316">
        <v>2020</v>
      </c>
      <c r="C316">
        <v>12</v>
      </c>
      <c r="D316">
        <v>1</v>
      </c>
      <c r="E316">
        <v>7</v>
      </c>
      <c r="F316" t="s">
        <v>139</v>
      </c>
      <c r="G316" s="5" t="s">
        <v>73</v>
      </c>
      <c r="H316" s="5" t="s">
        <v>28</v>
      </c>
      <c r="I316">
        <v>4.7249999999999996</v>
      </c>
      <c r="J316">
        <v>4.4949999999999992</v>
      </c>
      <c r="L316" s="8"/>
      <c r="N316" t="s">
        <v>123</v>
      </c>
      <c r="O316">
        <v>3</v>
      </c>
      <c r="P316" t="s">
        <v>29</v>
      </c>
      <c r="Q316" t="s">
        <v>30</v>
      </c>
      <c r="R316" t="s">
        <v>42</v>
      </c>
      <c r="S316" t="s">
        <v>59</v>
      </c>
      <c r="U316">
        <f t="shared" si="28"/>
        <v>1</v>
      </c>
      <c r="V316">
        <f t="shared" si="29"/>
        <v>1</v>
      </c>
      <c r="W316">
        <f t="shared" si="30"/>
        <v>1</v>
      </c>
      <c r="X316">
        <f t="shared" si="31"/>
        <v>2</v>
      </c>
      <c r="Y316">
        <f t="shared" si="32"/>
        <v>1.5</v>
      </c>
      <c r="Z316">
        <f t="shared" si="33"/>
        <v>7.0874999999999995</v>
      </c>
    </row>
    <row r="317" spans="1:26" x14ac:dyDescent="0.2">
      <c r="A317">
        <v>20200707</v>
      </c>
      <c r="B317">
        <v>2020</v>
      </c>
      <c r="C317">
        <v>12</v>
      </c>
      <c r="D317">
        <v>1</v>
      </c>
      <c r="E317">
        <v>7</v>
      </c>
      <c r="F317" t="s">
        <v>139</v>
      </c>
      <c r="G317" s="5" t="s">
        <v>73</v>
      </c>
      <c r="H317" s="5" t="s">
        <v>28</v>
      </c>
      <c r="I317">
        <v>4.7249999999999996</v>
      </c>
      <c r="J317">
        <v>4.4949999999999992</v>
      </c>
      <c r="L317" s="8"/>
      <c r="N317" t="s">
        <v>123</v>
      </c>
      <c r="O317">
        <v>3</v>
      </c>
      <c r="P317" t="s">
        <v>29</v>
      </c>
      <c r="Q317" t="s">
        <v>30</v>
      </c>
      <c r="R317" t="s">
        <v>42</v>
      </c>
      <c r="S317" t="s">
        <v>59</v>
      </c>
      <c r="U317">
        <f t="shared" si="28"/>
        <v>1</v>
      </c>
      <c r="V317">
        <f t="shared" si="29"/>
        <v>1</v>
      </c>
      <c r="W317">
        <f t="shared" si="30"/>
        <v>1</v>
      </c>
      <c r="X317">
        <f t="shared" si="31"/>
        <v>2</v>
      </c>
      <c r="Y317">
        <f t="shared" si="32"/>
        <v>1.5</v>
      </c>
      <c r="Z317">
        <f t="shared" si="33"/>
        <v>7.0874999999999995</v>
      </c>
    </row>
    <row r="318" spans="1:26" x14ac:dyDescent="0.2">
      <c r="A318">
        <v>20200707</v>
      </c>
      <c r="B318">
        <v>2020</v>
      </c>
      <c r="C318">
        <v>12</v>
      </c>
      <c r="D318">
        <v>1</v>
      </c>
      <c r="E318">
        <v>7</v>
      </c>
      <c r="F318" t="s">
        <v>139</v>
      </c>
      <c r="G318" s="5" t="s">
        <v>73</v>
      </c>
      <c r="H318" s="5" t="s">
        <v>28</v>
      </c>
      <c r="I318">
        <v>4.7249999999999996</v>
      </c>
      <c r="J318">
        <v>4.4949999999999992</v>
      </c>
      <c r="L318" s="8"/>
      <c r="N318" t="s">
        <v>123</v>
      </c>
      <c r="O318">
        <v>3</v>
      </c>
      <c r="P318" t="s">
        <v>29</v>
      </c>
      <c r="Q318" t="s">
        <v>30</v>
      </c>
      <c r="R318" t="s">
        <v>42</v>
      </c>
      <c r="S318" t="s">
        <v>59</v>
      </c>
      <c r="U318">
        <f t="shared" si="28"/>
        <v>1</v>
      </c>
      <c r="V318">
        <f t="shared" si="29"/>
        <v>1</v>
      </c>
      <c r="W318">
        <f t="shared" si="30"/>
        <v>1</v>
      </c>
      <c r="X318">
        <f t="shared" si="31"/>
        <v>2</v>
      </c>
      <c r="Y318">
        <f t="shared" si="32"/>
        <v>1.5</v>
      </c>
      <c r="Z318">
        <f t="shared" si="33"/>
        <v>7.0874999999999995</v>
      </c>
    </row>
    <row r="319" spans="1:26" x14ac:dyDescent="0.2">
      <c r="A319">
        <v>20200707</v>
      </c>
      <c r="B319">
        <v>2020</v>
      </c>
      <c r="C319">
        <v>12</v>
      </c>
      <c r="D319">
        <v>1</v>
      </c>
      <c r="E319">
        <v>7</v>
      </c>
      <c r="F319" t="s">
        <v>139</v>
      </c>
      <c r="G319" s="5" t="s">
        <v>73</v>
      </c>
      <c r="H319" s="5" t="s">
        <v>28</v>
      </c>
      <c r="I319">
        <v>4.7249999999999996</v>
      </c>
      <c r="J319">
        <v>4.4949999999999992</v>
      </c>
      <c r="L319" s="8"/>
      <c r="N319" t="s">
        <v>123</v>
      </c>
      <c r="O319">
        <v>3</v>
      </c>
      <c r="P319" t="s">
        <v>29</v>
      </c>
      <c r="Q319" t="s">
        <v>30</v>
      </c>
      <c r="R319" t="s">
        <v>42</v>
      </c>
      <c r="S319" t="s">
        <v>59</v>
      </c>
      <c r="U319">
        <f t="shared" si="28"/>
        <v>1</v>
      </c>
      <c r="V319">
        <f t="shared" si="29"/>
        <v>1</v>
      </c>
      <c r="W319">
        <f t="shared" si="30"/>
        <v>1</v>
      </c>
      <c r="X319">
        <f t="shared" si="31"/>
        <v>2</v>
      </c>
      <c r="Y319">
        <f t="shared" si="32"/>
        <v>1.5</v>
      </c>
      <c r="Z319">
        <f t="shared" si="33"/>
        <v>7.0874999999999995</v>
      </c>
    </row>
    <row r="320" spans="1:26" x14ac:dyDescent="0.2">
      <c r="A320">
        <v>20200707</v>
      </c>
      <c r="B320">
        <v>2020</v>
      </c>
      <c r="C320">
        <v>12</v>
      </c>
      <c r="D320">
        <v>1</v>
      </c>
      <c r="E320">
        <v>7</v>
      </c>
      <c r="F320" t="s">
        <v>139</v>
      </c>
      <c r="G320" s="5" t="s">
        <v>73</v>
      </c>
      <c r="H320" s="5" t="s">
        <v>28</v>
      </c>
      <c r="I320">
        <v>4.7249999999999996</v>
      </c>
      <c r="J320">
        <v>4.4949999999999992</v>
      </c>
      <c r="L320" s="8"/>
      <c r="N320" t="s">
        <v>123</v>
      </c>
      <c r="O320">
        <v>3</v>
      </c>
      <c r="P320" t="s">
        <v>29</v>
      </c>
      <c r="Q320" t="s">
        <v>30</v>
      </c>
      <c r="R320" t="s">
        <v>42</v>
      </c>
      <c r="S320" t="s">
        <v>59</v>
      </c>
      <c r="U320">
        <f t="shared" si="28"/>
        <v>1</v>
      </c>
      <c r="V320">
        <f t="shared" si="29"/>
        <v>1</v>
      </c>
      <c r="W320">
        <f t="shared" si="30"/>
        <v>1</v>
      </c>
      <c r="X320">
        <f t="shared" si="31"/>
        <v>2</v>
      </c>
      <c r="Y320">
        <f t="shared" si="32"/>
        <v>1.5</v>
      </c>
      <c r="Z320">
        <f t="shared" si="33"/>
        <v>7.0874999999999995</v>
      </c>
    </row>
    <row r="321" spans="1:26" x14ac:dyDescent="0.2">
      <c r="A321">
        <v>20200707</v>
      </c>
      <c r="B321">
        <v>2020</v>
      </c>
      <c r="C321">
        <v>12</v>
      </c>
      <c r="D321">
        <v>1</v>
      </c>
      <c r="E321">
        <v>7</v>
      </c>
      <c r="F321" t="s">
        <v>139</v>
      </c>
      <c r="G321" s="5" t="s">
        <v>73</v>
      </c>
      <c r="H321" s="5" t="s">
        <v>28</v>
      </c>
      <c r="I321">
        <v>4.7249999999999996</v>
      </c>
      <c r="J321">
        <v>4.4949999999999992</v>
      </c>
      <c r="L321" s="8"/>
      <c r="N321" t="s">
        <v>123</v>
      </c>
      <c r="O321">
        <v>3</v>
      </c>
      <c r="P321" t="s">
        <v>29</v>
      </c>
      <c r="Q321" t="s">
        <v>30</v>
      </c>
      <c r="R321" t="s">
        <v>42</v>
      </c>
      <c r="S321" t="s">
        <v>59</v>
      </c>
      <c r="U321">
        <f t="shared" si="28"/>
        <v>1</v>
      </c>
      <c r="V321">
        <f t="shared" si="29"/>
        <v>1</v>
      </c>
      <c r="W321">
        <f t="shared" si="30"/>
        <v>1</v>
      </c>
      <c r="X321">
        <f t="shared" si="31"/>
        <v>2</v>
      </c>
      <c r="Y321">
        <f t="shared" si="32"/>
        <v>1.5</v>
      </c>
      <c r="Z321">
        <f t="shared" si="33"/>
        <v>7.0874999999999995</v>
      </c>
    </row>
    <row r="322" spans="1:26" x14ac:dyDescent="0.2">
      <c r="A322">
        <v>20200707</v>
      </c>
      <c r="B322">
        <v>2020</v>
      </c>
      <c r="C322">
        <v>12</v>
      </c>
      <c r="D322">
        <v>1</v>
      </c>
      <c r="E322">
        <v>7</v>
      </c>
      <c r="F322" t="s">
        <v>139</v>
      </c>
      <c r="G322" s="5" t="s">
        <v>73</v>
      </c>
      <c r="H322" s="5" t="s">
        <v>28</v>
      </c>
      <c r="I322">
        <v>4.7249999999999996</v>
      </c>
      <c r="J322">
        <v>4.4949999999999992</v>
      </c>
      <c r="L322" s="8"/>
      <c r="N322" t="s">
        <v>123</v>
      </c>
      <c r="O322">
        <v>3</v>
      </c>
      <c r="P322" t="s">
        <v>29</v>
      </c>
      <c r="Q322" t="s">
        <v>30</v>
      </c>
      <c r="R322" t="s">
        <v>42</v>
      </c>
      <c r="S322" t="s">
        <v>59</v>
      </c>
      <c r="U322">
        <f t="shared" ref="U322:U385" si="34">_xlfn.XLOOKUP(I322,AB$2:AB$11,AC$2:AC$11,,1)</f>
        <v>1</v>
      </c>
      <c r="V322">
        <f t="shared" ref="V322:V385" si="35">1*U322</f>
        <v>1</v>
      </c>
      <c r="W322">
        <f t="shared" ref="W322:W385" si="36">_xlfn.XLOOKUP(G322,AE$2:AE$27,AF$2:AF$27)</f>
        <v>1</v>
      </c>
      <c r="X322">
        <f t="shared" ref="X322:X385" si="37">V322+W322</f>
        <v>2</v>
      </c>
      <c r="Y322">
        <f t="shared" ref="Y322:Y385" si="38">_xlfn.XLOOKUP(G322,AE$2:AE$27,AG$2:AG$27)</f>
        <v>1.5</v>
      </c>
      <c r="Z322">
        <f t="shared" ref="Z322:Z385" si="39">I322*Y322</f>
        <v>7.0874999999999995</v>
      </c>
    </row>
    <row r="323" spans="1:26" x14ac:dyDescent="0.2">
      <c r="A323">
        <v>20200707</v>
      </c>
      <c r="B323">
        <v>2020</v>
      </c>
      <c r="C323">
        <v>12</v>
      </c>
      <c r="D323">
        <v>1</v>
      </c>
      <c r="E323">
        <v>7</v>
      </c>
      <c r="F323" t="s">
        <v>139</v>
      </c>
      <c r="G323" s="5" t="s">
        <v>73</v>
      </c>
      <c r="H323" s="5" t="s">
        <v>28</v>
      </c>
      <c r="I323">
        <v>4.7249999999999996</v>
      </c>
      <c r="J323">
        <v>4.4949999999999992</v>
      </c>
      <c r="L323" s="8"/>
      <c r="N323" t="s">
        <v>123</v>
      </c>
      <c r="O323">
        <v>3</v>
      </c>
      <c r="P323" t="s">
        <v>29</v>
      </c>
      <c r="Q323" t="s">
        <v>30</v>
      </c>
      <c r="R323" t="s">
        <v>42</v>
      </c>
      <c r="S323" t="s">
        <v>59</v>
      </c>
      <c r="U323">
        <f t="shared" si="34"/>
        <v>1</v>
      </c>
      <c r="V323">
        <f t="shared" si="35"/>
        <v>1</v>
      </c>
      <c r="W323">
        <f t="shared" si="36"/>
        <v>1</v>
      </c>
      <c r="X323">
        <f t="shared" si="37"/>
        <v>2</v>
      </c>
      <c r="Y323">
        <f t="shared" si="38"/>
        <v>1.5</v>
      </c>
      <c r="Z323">
        <f t="shared" si="39"/>
        <v>7.0874999999999995</v>
      </c>
    </row>
    <row r="324" spans="1:26" x14ac:dyDescent="0.2">
      <c r="A324">
        <v>20200707</v>
      </c>
      <c r="B324">
        <v>2020</v>
      </c>
      <c r="C324">
        <v>12</v>
      </c>
      <c r="D324">
        <v>1</v>
      </c>
      <c r="E324">
        <v>7</v>
      </c>
      <c r="F324" t="s">
        <v>139</v>
      </c>
      <c r="G324" s="5" t="s">
        <v>73</v>
      </c>
      <c r="H324" s="5" t="s">
        <v>28</v>
      </c>
      <c r="I324">
        <v>4.7249999999999996</v>
      </c>
      <c r="J324">
        <v>4.4949999999999992</v>
      </c>
      <c r="L324" s="8"/>
      <c r="N324" t="s">
        <v>123</v>
      </c>
      <c r="O324">
        <v>3</v>
      </c>
      <c r="P324" t="s">
        <v>29</v>
      </c>
      <c r="Q324" t="s">
        <v>30</v>
      </c>
      <c r="R324" t="s">
        <v>42</v>
      </c>
      <c r="S324" t="s">
        <v>59</v>
      </c>
      <c r="U324">
        <f t="shared" si="34"/>
        <v>1</v>
      </c>
      <c r="V324">
        <f t="shared" si="35"/>
        <v>1</v>
      </c>
      <c r="W324">
        <f t="shared" si="36"/>
        <v>1</v>
      </c>
      <c r="X324">
        <f t="shared" si="37"/>
        <v>2</v>
      </c>
      <c r="Y324">
        <f t="shared" si="38"/>
        <v>1.5</v>
      </c>
      <c r="Z324">
        <f t="shared" si="39"/>
        <v>7.0874999999999995</v>
      </c>
    </row>
    <row r="325" spans="1:26" x14ac:dyDescent="0.2">
      <c r="A325">
        <v>20200707</v>
      </c>
      <c r="B325">
        <v>2020</v>
      </c>
      <c r="C325">
        <v>12</v>
      </c>
      <c r="D325">
        <v>1</v>
      </c>
      <c r="E325">
        <v>7</v>
      </c>
      <c r="F325" t="s">
        <v>139</v>
      </c>
      <c r="G325" s="5" t="s">
        <v>73</v>
      </c>
      <c r="H325" s="5" t="s">
        <v>28</v>
      </c>
      <c r="I325">
        <v>4.7249999999999996</v>
      </c>
      <c r="J325">
        <v>4.4949999999999992</v>
      </c>
      <c r="L325" s="8"/>
      <c r="N325" t="s">
        <v>123</v>
      </c>
      <c r="O325">
        <v>3</v>
      </c>
      <c r="P325" t="s">
        <v>29</v>
      </c>
      <c r="Q325" t="s">
        <v>30</v>
      </c>
      <c r="R325" t="s">
        <v>42</v>
      </c>
      <c r="S325" t="s">
        <v>59</v>
      </c>
      <c r="U325">
        <f t="shared" si="34"/>
        <v>1</v>
      </c>
      <c r="V325">
        <f t="shared" si="35"/>
        <v>1</v>
      </c>
      <c r="W325">
        <f t="shared" si="36"/>
        <v>1</v>
      </c>
      <c r="X325">
        <f t="shared" si="37"/>
        <v>2</v>
      </c>
      <c r="Y325">
        <f t="shared" si="38"/>
        <v>1.5</v>
      </c>
      <c r="Z325">
        <f t="shared" si="39"/>
        <v>7.0874999999999995</v>
      </c>
    </row>
    <row r="326" spans="1:26" x14ac:dyDescent="0.2">
      <c r="A326">
        <v>20200707</v>
      </c>
      <c r="B326">
        <v>2020</v>
      </c>
      <c r="C326">
        <v>12</v>
      </c>
      <c r="D326">
        <v>1</v>
      </c>
      <c r="E326">
        <v>7</v>
      </c>
      <c r="F326" t="s">
        <v>139</v>
      </c>
      <c r="G326" s="5" t="s">
        <v>73</v>
      </c>
      <c r="H326" s="5" t="s">
        <v>28</v>
      </c>
      <c r="I326">
        <v>4.7249999999999996</v>
      </c>
      <c r="J326">
        <v>4.4949999999999992</v>
      </c>
      <c r="L326" s="8"/>
      <c r="N326" t="s">
        <v>123</v>
      </c>
      <c r="O326">
        <v>3</v>
      </c>
      <c r="P326" t="s">
        <v>29</v>
      </c>
      <c r="Q326" t="s">
        <v>30</v>
      </c>
      <c r="R326" t="s">
        <v>42</v>
      </c>
      <c r="S326" t="s">
        <v>59</v>
      </c>
      <c r="U326">
        <f t="shared" si="34"/>
        <v>1</v>
      </c>
      <c r="V326">
        <f t="shared" si="35"/>
        <v>1</v>
      </c>
      <c r="W326">
        <f t="shared" si="36"/>
        <v>1</v>
      </c>
      <c r="X326">
        <f t="shared" si="37"/>
        <v>2</v>
      </c>
      <c r="Y326">
        <f t="shared" si="38"/>
        <v>1.5</v>
      </c>
      <c r="Z326">
        <f t="shared" si="39"/>
        <v>7.0874999999999995</v>
      </c>
    </row>
    <row r="327" spans="1:26" x14ac:dyDescent="0.2">
      <c r="A327">
        <v>20200707</v>
      </c>
      <c r="B327">
        <v>2020</v>
      </c>
      <c r="C327">
        <v>12</v>
      </c>
      <c r="D327">
        <v>1</v>
      </c>
      <c r="E327">
        <v>7</v>
      </c>
      <c r="F327" t="s">
        <v>139</v>
      </c>
      <c r="G327" s="5" t="s">
        <v>73</v>
      </c>
      <c r="H327" s="5" t="s">
        <v>28</v>
      </c>
      <c r="I327">
        <v>4.7249999999999996</v>
      </c>
      <c r="J327">
        <v>4.4949999999999992</v>
      </c>
      <c r="L327" s="8"/>
      <c r="N327" t="s">
        <v>123</v>
      </c>
      <c r="O327">
        <v>3</v>
      </c>
      <c r="P327" t="s">
        <v>29</v>
      </c>
      <c r="Q327" t="s">
        <v>30</v>
      </c>
      <c r="R327" t="s">
        <v>42</v>
      </c>
      <c r="S327" t="s">
        <v>59</v>
      </c>
      <c r="U327">
        <f t="shared" si="34"/>
        <v>1</v>
      </c>
      <c r="V327">
        <f t="shared" si="35"/>
        <v>1</v>
      </c>
      <c r="W327">
        <f t="shared" si="36"/>
        <v>1</v>
      </c>
      <c r="X327">
        <f t="shared" si="37"/>
        <v>2</v>
      </c>
      <c r="Y327">
        <f t="shared" si="38"/>
        <v>1.5</v>
      </c>
      <c r="Z327">
        <f t="shared" si="39"/>
        <v>7.0874999999999995</v>
      </c>
    </row>
    <row r="328" spans="1:26" x14ac:dyDescent="0.2">
      <c r="A328">
        <v>20200707</v>
      </c>
      <c r="B328">
        <v>2020</v>
      </c>
      <c r="C328">
        <v>12</v>
      </c>
      <c r="D328">
        <v>1</v>
      </c>
      <c r="E328">
        <v>7</v>
      </c>
      <c r="F328" t="s">
        <v>139</v>
      </c>
      <c r="G328" s="5" t="s">
        <v>73</v>
      </c>
      <c r="H328" s="5" t="s">
        <v>28</v>
      </c>
      <c r="I328">
        <v>4.7249999999999996</v>
      </c>
      <c r="J328">
        <v>4.4949999999999992</v>
      </c>
      <c r="L328" s="8"/>
      <c r="N328" t="s">
        <v>123</v>
      </c>
      <c r="O328">
        <v>3</v>
      </c>
      <c r="P328" t="s">
        <v>29</v>
      </c>
      <c r="Q328" t="s">
        <v>30</v>
      </c>
      <c r="R328" t="s">
        <v>42</v>
      </c>
      <c r="S328" t="s">
        <v>59</v>
      </c>
      <c r="U328">
        <f t="shared" si="34"/>
        <v>1</v>
      </c>
      <c r="V328">
        <f t="shared" si="35"/>
        <v>1</v>
      </c>
      <c r="W328">
        <f t="shared" si="36"/>
        <v>1</v>
      </c>
      <c r="X328">
        <f t="shared" si="37"/>
        <v>2</v>
      </c>
      <c r="Y328">
        <f t="shared" si="38"/>
        <v>1.5</v>
      </c>
      <c r="Z328">
        <f t="shared" si="39"/>
        <v>7.0874999999999995</v>
      </c>
    </row>
    <row r="329" spans="1:26" x14ac:dyDescent="0.2">
      <c r="A329">
        <v>20200707</v>
      </c>
      <c r="B329">
        <v>2020</v>
      </c>
      <c r="C329">
        <v>12</v>
      </c>
      <c r="D329">
        <v>1</v>
      </c>
      <c r="E329">
        <v>7</v>
      </c>
      <c r="F329" t="s">
        <v>139</v>
      </c>
      <c r="G329" s="5" t="s">
        <v>73</v>
      </c>
      <c r="H329" s="5" t="s">
        <v>28</v>
      </c>
      <c r="I329">
        <v>4.7249999999999996</v>
      </c>
      <c r="J329">
        <v>4.4949999999999992</v>
      </c>
      <c r="L329" s="8"/>
      <c r="N329" t="s">
        <v>123</v>
      </c>
      <c r="O329">
        <v>3</v>
      </c>
      <c r="P329" t="s">
        <v>29</v>
      </c>
      <c r="Q329" t="s">
        <v>30</v>
      </c>
      <c r="R329" t="s">
        <v>42</v>
      </c>
      <c r="S329" t="s">
        <v>59</v>
      </c>
      <c r="U329">
        <f t="shared" si="34"/>
        <v>1</v>
      </c>
      <c r="V329">
        <f t="shared" si="35"/>
        <v>1</v>
      </c>
      <c r="W329">
        <f t="shared" si="36"/>
        <v>1</v>
      </c>
      <c r="X329">
        <f t="shared" si="37"/>
        <v>2</v>
      </c>
      <c r="Y329">
        <f t="shared" si="38"/>
        <v>1.5</v>
      </c>
      <c r="Z329">
        <f t="shared" si="39"/>
        <v>7.0874999999999995</v>
      </c>
    </row>
    <row r="330" spans="1:26" x14ac:dyDescent="0.2">
      <c r="A330">
        <v>20200707</v>
      </c>
      <c r="B330">
        <v>2020</v>
      </c>
      <c r="C330">
        <v>12</v>
      </c>
      <c r="D330">
        <v>1</v>
      </c>
      <c r="E330">
        <v>7</v>
      </c>
      <c r="F330" t="s">
        <v>139</v>
      </c>
      <c r="G330" s="5" t="s">
        <v>73</v>
      </c>
      <c r="H330" s="5" t="s">
        <v>28</v>
      </c>
      <c r="I330">
        <v>4.7249999999999996</v>
      </c>
      <c r="J330">
        <v>4.4949999999999992</v>
      </c>
      <c r="L330" s="8"/>
      <c r="N330" t="s">
        <v>123</v>
      </c>
      <c r="O330">
        <v>3</v>
      </c>
      <c r="P330" t="s">
        <v>29</v>
      </c>
      <c r="Q330" t="s">
        <v>30</v>
      </c>
      <c r="R330" t="s">
        <v>42</v>
      </c>
      <c r="S330" t="s">
        <v>59</v>
      </c>
      <c r="U330">
        <f t="shared" si="34"/>
        <v>1</v>
      </c>
      <c r="V330">
        <f t="shared" si="35"/>
        <v>1</v>
      </c>
      <c r="W330">
        <f t="shared" si="36"/>
        <v>1</v>
      </c>
      <c r="X330">
        <f t="shared" si="37"/>
        <v>2</v>
      </c>
      <c r="Y330">
        <f t="shared" si="38"/>
        <v>1.5</v>
      </c>
      <c r="Z330">
        <f t="shared" si="39"/>
        <v>7.0874999999999995</v>
      </c>
    </row>
    <row r="331" spans="1:26" x14ac:dyDescent="0.2">
      <c r="A331">
        <v>20200707</v>
      </c>
      <c r="B331">
        <v>2020</v>
      </c>
      <c r="C331">
        <v>12</v>
      </c>
      <c r="D331">
        <v>1</v>
      </c>
      <c r="E331">
        <v>7</v>
      </c>
      <c r="F331" t="s">
        <v>139</v>
      </c>
      <c r="G331" s="5" t="s">
        <v>73</v>
      </c>
      <c r="H331" s="5" t="s">
        <v>28</v>
      </c>
      <c r="I331">
        <v>4.7249999999999996</v>
      </c>
      <c r="J331">
        <v>4.4949999999999992</v>
      </c>
      <c r="L331" s="8"/>
      <c r="N331" t="s">
        <v>123</v>
      </c>
      <c r="O331">
        <v>3</v>
      </c>
      <c r="P331" t="s">
        <v>29</v>
      </c>
      <c r="Q331" t="s">
        <v>30</v>
      </c>
      <c r="R331" t="s">
        <v>42</v>
      </c>
      <c r="S331" t="s">
        <v>59</v>
      </c>
      <c r="U331">
        <f t="shared" si="34"/>
        <v>1</v>
      </c>
      <c r="V331">
        <f t="shared" si="35"/>
        <v>1</v>
      </c>
      <c r="W331">
        <f t="shared" si="36"/>
        <v>1</v>
      </c>
      <c r="X331">
        <f t="shared" si="37"/>
        <v>2</v>
      </c>
      <c r="Y331">
        <f t="shared" si="38"/>
        <v>1.5</v>
      </c>
      <c r="Z331">
        <f t="shared" si="39"/>
        <v>7.0874999999999995</v>
      </c>
    </row>
    <row r="332" spans="1:26" x14ac:dyDescent="0.2">
      <c r="A332">
        <v>20200707</v>
      </c>
      <c r="B332">
        <v>2020</v>
      </c>
      <c r="C332">
        <v>12</v>
      </c>
      <c r="D332">
        <v>1</v>
      </c>
      <c r="E332">
        <v>7</v>
      </c>
      <c r="F332" t="s">
        <v>139</v>
      </c>
      <c r="G332" s="5" t="s">
        <v>73</v>
      </c>
      <c r="H332" s="5" t="s">
        <v>28</v>
      </c>
      <c r="I332">
        <v>4.7249999999999996</v>
      </c>
      <c r="J332">
        <v>4.4949999999999992</v>
      </c>
      <c r="L332" s="8"/>
      <c r="N332" t="s">
        <v>123</v>
      </c>
      <c r="O332">
        <v>3</v>
      </c>
      <c r="P332" t="s">
        <v>29</v>
      </c>
      <c r="Q332" t="s">
        <v>30</v>
      </c>
      <c r="R332" t="s">
        <v>42</v>
      </c>
      <c r="S332" t="s">
        <v>59</v>
      </c>
      <c r="U332">
        <f t="shared" si="34"/>
        <v>1</v>
      </c>
      <c r="V332">
        <f t="shared" si="35"/>
        <v>1</v>
      </c>
      <c r="W332">
        <f t="shared" si="36"/>
        <v>1</v>
      </c>
      <c r="X332">
        <f t="shared" si="37"/>
        <v>2</v>
      </c>
      <c r="Y332">
        <f t="shared" si="38"/>
        <v>1.5</v>
      </c>
      <c r="Z332">
        <f t="shared" si="39"/>
        <v>7.0874999999999995</v>
      </c>
    </row>
    <row r="333" spans="1:26" x14ac:dyDescent="0.2">
      <c r="A333">
        <v>20200707</v>
      </c>
      <c r="B333">
        <v>2020</v>
      </c>
      <c r="C333">
        <v>12</v>
      </c>
      <c r="D333">
        <v>1</v>
      </c>
      <c r="E333">
        <v>7</v>
      </c>
      <c r="F333" t="s">
        <v>139</v>
      </c>
      <c r="G333" s="5" t="s">
        <v>73</v>
      </c>
      <c r="H333" s="5" t="s">
        <v>28</v>
      </c>
      <c r="I333">
        <v>4.7249999999999996</v>
      </c>
      <c r="J333">
        <v>4.4949999999999992</v>
      </c>
      <c r="L333" s="8"/>
      <c r="N333" t="s">
        <v>123</v>
      </c>
      <c r="O333">
        <v>3</v>
      </c>
      <c r="P333" t="s">
        <v>29</v>
      </c>
      <c r="Q333" t="s">
        <v>30</v>
      </c>
      <c r="R333" t="s">
        <v>42</v>
      </c>
      <c r="S333" t="s">
        <v>59</v>
      </c>
      <c r="U333">
        <f t="shared" si="34"/>
        <v>1</v>
      </c>
      <c r="V333">
        <f t="shared" si="35"/>
        <v>1</v>
      </c>
      <c r="W333">
        <f t="shared" si="36"/>
        <v>1</v>
      </c>
      <c r="X333">
        <f t="shared" si="37"/>
        <v>2</v>
      </c>
      <c r="Y333">
        <f t="shared" si="38"/>
        <v>1.5</v>
      </c>
      <c r="Z333">
        <f t="shared" si="39"/>
        <v>7.0874999999999995</v>
      </c>
    </row>
    <row r="334" spans="1:26" x14ac:dyDescent="0.2">
      <c r="A334">
        <v>20200707</v>
      </c>
      <c r="B334">
        <v>2020</v>
      </c>
      <c r="C334">
        <v>12</v>
      </c>
      <c r="D334">
        <v>1</v>
      </c>
      <c r="E334">
        <v>7</v>
      </c>
      <c r="F334" t="s">
        <v>139</v>
      </c>
      <c r="G334" s="5" t="s">
        <v>73</v>
      </c>
      <c r="H334" s="5" t="s">
        <v>28</v>
      </c>
      <c r="I334">
        <v>4.7249999999999996</v>
      </c>
      <c r="J334">
        <v>4.4949999999999992</v>
      </c>
      <c r="L334" s="8"/>
      <c r="N334" t="s">
        <v>123</v>
      </c>
      <c r="O334">
        <v>3</v>
      </c>
      <c r="P334" t="s">
        <v>29</v>
      </c>
      <c r="Q334" t="s">
        <v>30</v>
      </c>
      <c r="R334" t="s">
        <v>42</v>
      </c>
      <c r="S334" t="s">
        <v>59</v>
      </c>
      <c r="U334">
        <f t="shared" si="34"/>
        <v>1</v>
      </c>
      <c r="V334">
        <f t="shared" si="35"/>
        <v>1</v>
      </c>
      <c r="W334">
        <f t="shared" si="36"/>
        <v>1</v>
      </c>
      <c r="X334">
        <f t="shared" si="37"/>
        <v>2</v>
      </c>
      <c r="Y334">
        <f t="shared" si="38"/>
        <v>1.5</v>
      </c>
      <c r="Z334">
        <f t="shared" si="39"/>
        <v>7.0874999999999995</v>
      </c>
    </row>
    <row r="335" spans="1:26" x14ac:dyDescent="0.2">
      <c r="A335">
        <v>20200707</v>
      </c>
      <c r="B335">
        <v>2020</v>
      </c>
      <c r="C335">
        <v>12</v>
      </c>
      <c r="D335">
        <v>1</v>
      </c>
      <c r="E335">
        <v>7</v>
      </c>
      <c r="F335" t="s">
        <v>139</v>
      </c>
      <c r="G335" s="5" t="s">
        <v>73</v>
      </c>
      <c r="H335" s="5" t="s">
        <v>28</v>
      </c>
      <c r="I335">
        <v>4.7249999999999996</v>
      </c>
      <c r="J335">
        <v>4.4949999999999992</v>
      </c>
      <c r="L335" s="8"/>
      <c r="N335" t="s">
        <v>123</v>
      </c>
      <c r="O335">
        <v>3</v>
      </c>
      <c r="P335" t="s">
        <v>29</v>
      </c>
      <c r="Q335" t="s">
        <v>30</v>
      </c>
      <c r="R335" t="s">
        <v>42</v>
      </c>
      <c r="S335" t="s">
        <v>59</v>
      </c>
      <c r="U335">
        <f t="shared" si="34"/>
        <v>1</v>
      </c>
      <c r="V335">
        <f t="shared" si="35"/>
        <v>1</v>
      </c>
      <c r="W335">
        <f t="shared" si="36"/>
        <v>1</v>
      </c>
      <c r="X335">
        <f t="shared" si="37"/>
        <v>2</v>
      </c>
      <c r="Y335">
        <f t="shared" si="38"/>
        <v>1.5</v>
      </c>
      <c r="Z335">
        <f t="shared" si="39"/>
        <v>7.0874999999999995</v>
      </c>
    </row>
    <row r="336" spans="1:26" x14ac:dyDescent="0.2">
      <c r="A336">
        <v>20200707</v>
      </c>
      <c r="B336">
        <v>2020</v>
      </c>
      <c r="C336">
        <v>12</v>
      </c>
      <c r="D336">
        <v>1</v>
      </c>
      <c r="E336">
        <v>7</v>
      </c>
      <c r="F336" t="s">
        <v>139</v>
      </c>
      <c r="G336" s="5" t="s">
        <v>73</v>
      </c>
      <c r="H336" s="5" t="s">
        <v>28</v>
      </c>
      <c r="I336">
        <v>4.7249999999999996</v>
      </c>
      <c r="J336">
        <v>4.4949999999999992</v>
      </c>
      <c r="L336" s="8"/>
      <c r="N336" t="s">
        <v>123</v>
      </c>
      <c r="O336">
        <v>3</v>
      </c>
      <c r="P336" t="s">
        <v>29</v>
      </c>
      <c r="Q336" t="s">
        <v>30</v>
      </c>
      <c r="R336" t="s">
        <v>42</v>
      </c>
      <c r="S336" t="s">
        <v>59</v>
      </c>
      <c r="U336">
        <f t="shared" si="34"/>
        <v>1</v>
      </c>
      <c r="V336">
        <f t="shared" si="35"/>
        <v>1</v>
      </c>
      <c r="W336">
        <f t="shared" si="36"/>
        <v>1</v>
      </c>
      <c r="X336">
        <f t="shared" si="37"/>
        <v>2</v>
      </c>
      <c r="Y336">
        <f t="shared" si="38"/>
        <v>1.5</v>
      </c>
      <c r="Z336">
        <f t="shared" si="39"/>
        <v>7.0874999999999995</v>
      </c>
    </row>
    <row r="337" spans="1:26" x14ac:dyDescent="0.2">
      <c r="A337">
        <v>20200707</v>
      </c>
      <c r="B337">
        <v>2020</v>
      </c>
      <c r="C337">
        <v>12</v>
      </c>
      <c r="D337">
        <v>1</v>
      </c>
      <c r="E337">
        <v>7</v>
      </c>
      <c r="F337" t="s">
        <v>139</v>
      </c>
      <c r="G337" s="5" t="s">
        <v>73</v>
      </c>
      <c r="H337" s="5" t="s">
        <v>28</v>
      </c>
      <c r="I337">
        <v>4.7249999999999996</v>
      </c>
      <c r="J337">
        <v>4.4949999999999992</v>
      </c>
      <c r="L337" s="8"/>
      <c r="N337" t="s">
        <v>123</v>
      </c>
      <c r="O337">
        <v>3</v>
      </c>
      <c r="P337" t="s">
        <v>29</v>
      </c>
      <c r="Q337" t="s">
        <v>30</v>
      </c>
      <c r="R337" t="s">
        <v>42</v>
      </c>
      <c r="S337" t="s">
        <v>59</v>
      </c>
      <c r="U337">
        <f t="shared" si="34"/>
        <v>1</v>
      </c>
      <c r="V337">
        <f t="shared" si="35"/>
        <v>1</v>
      </c>
      <c r="W337">
        <f t="shared" si="36"/>
        <v>1</v>
      </c>
      <c r="X337">
        <f t="shared" si="37"/>
        <v>2</v>
      </c>
      <c r="Y337">
        <f t="shared" si="38"/>
        <v>1.5</v>
      </c>
      <c r="Z337">
        <f t="shared" si="39"/>
        <v>7.0874999999999995</v>
      </c>
    </row>
    <row r="338" spans="1:26" x14ac:dyDescent="0.2">
      <c r="A338">
        <v>20200707</v>
      </c>
      <c r="B338">
        <v>2020</v>
      </c>
      <c r="C338">
        <v>12</v>
      </c>
      <c r="D338">
        <v>1</v>
      </c>
      <c r="E338">
        <v>7</v>
      </c>
      <c r="F338" t="s">
        <v>139</v>
      </c>
      <c r="G338" s="5" t="s">
        <v>73</v>
      </c>
      <c r="H338" s="5" t="s">
        <v>28</v>
      </c>
      <c r="I338">
        <v>4.7249999999999996</v>
      </c>
      <c r="J338">
        <v>4.4949999999999992</v>
      </c>
      <c r="L338" s="8"/>
      <c r="N338" t="s">
        <v>123</v>
      </c>
      <c r="O338">
        <v>3</v>
      </c>
      <c r="P338" t="s">
        <v>29</v>
      </c>
      <c r="Q338" t="s">
        <v>30</v>
      </c>
      <c r="R338" t="s">
        <v>42</v>
      </c>
      <c r="S338" t="s">
        <v>59</v>
      </c>
      <c r="U338">
        <f t="shared" si="34"/>
        <v>1</v>
      </c>
      <c r="V338">
        <f t="shared" si="35"/>
        <v>1</v>
      </c>
      <c r="W338">
        <f t="shared" si="36"/>
        <v>1</v>
      </c>
      <c r="X338">
        <f t="shared" si="37"/>
        <v>2</v>
      </c>
      <c r="Y338">
        <f t="shared" si="38"/>
        <v>1.5</v>
      </c>
      <c r="Z338">
        <f t="shared" si="39"/>
        <v>7.0874999999999995</v>
      </c>
    </row>
    <row r="339" spans="1:26" x14ac:dyDescent="0.2">
      <c r="A339">
        <v>20200707</v>
      </c>
      <c r="B339">
        <v>2020</v>
      </c>
      <c r="C339">
        <v>12</v>
      </c>
      <c r="D339">
        <v>1</v>
      </c>
      <c r="E339">
        <v>7</v>
      </c>
      <c r="F339" t="s">
        <v>139</v>
      </c>
      <c r="G339" s="5" t="s">
        <v>73</v>
      </c>
      <c r="H339" s="5" t="s">
        <v>28</v>
      </c>
      <c r="I339">
        <v>4.7249999999999996</v>
      </c>
      <c r="J339">
        <v>4.4949999999999992</v>
      </c>
      <c r="L339" s="8"/>
      <c r="N339" t="s">
        <v>123</v>
      </c>
      <c r="O339">
        <v>3</v>
      </c>
      <c r="P339" t="s">
        <v>29</v>
      </c>
      <c r="Q339" t="s">
        <v>30</v>
      </c>
      <c r="R339" t="s">
        <v>42</v>
      </c>
      <c r="S339" t="s">
        <v>59</v>
      </c>
      <c r="U339">
        <f t="shared" si="34"/>
        <v>1</v>
      </c>
      <c r="V339">
        <f t="shared" si="35"/>
        <v>1</v>
      </c>
      <c r="W339">
        <f t="shared" si="36"/>
        <v>1</v>
      </c>
      <c r="X339">
        <f t="shared" si="37"/>
        <v>2</v>
      </c>
      <c r="Y339">
        <f t="shared" si="38"/>
        <v>1.5</v>
      </c>
      <c r="Z339">
        <f t="shared" si="39"/>
        <v>7.0874999999999995</v>
      </c>
    </row>
    <row r="340" spans="1:26" x14ac:dyDescent="0.2">
      <c r="A340">
        <v>20200707</v>
      </c>
      <c r="B340">
        <v>2020</v>
      </c>
      <c r="C340">
        <v>12</v>
      </c>
      <c r="D340">
        <v>1</v>
      </c>
      <c r="E340">
        <v>7</v>
      </c>
      <c r="F340" t="s">
        <v>139</v>
      </c>
      <c r="G340" s="5" t="s">
        <v>73</v>
      </c>
      <c r="H340" s="5" t="s">
        <v>28</v>
      </c>
      <c r="I340">
        <v>4.7249999999999996</v>
      </c>
      <c r="J340">
        <v>4.4949999999999992</v>
      </c>
      <c r="L340" s="8"/>
      <c r="N340" t="s">
        <v>123</v>
      </c>
      <c r="O340">
        <v>3</v>
      </c>
      <c r="P340" t="s">
        <v>29</v>
      </c>
      <c r="Q340" t="s">
        <v>30</v>
      </c>
      <c r="R340" t="s">
        <v>42</v>
      </c>
      <c r="S340" t="s">
        <v>59</v>
      </c>
      <c r="U340">
        <f t="shared" si="34"/>
        <v>1</v>
      </c>
      <c r="V340">
        <f t="shared" si="35"/>
        <v>1</v>
      </c>
      <c r="W340">
        <f t="shared" si="36"/>
        <v>1</v>
      </c>
      <c r="X340">
        <f t="shared" si="37"/>
        <v>2</v>
      </c>
      <c r="Y340">
        <f t="shared" si="38"/>
        <v>1.5</v>
      </c>
      <c r="Z340">
        <f t="shared" si="39"/>
        <v>7.0874999999999995</v>
      </c>
    </row>
    <row r="341" spans="1:26" x14ac:dyDescent="0.2">
      <c r="A341">
        <v>20200707</v>
      </c>
      <c r="B341">
        <v>2020</v>
      </c>
      <c r="C341">
        <v>12</v>
      </c>
      <c r="D341">
        <v>1</v>
      </c>
      <c r="E341">
        <v>7</v>
      </c>
      <c r="F341" t="s">
        <v>139</v>
      </c>
      <c r="G341" s="5" t="s">
        <v>73</v>
      </c>
      <c r="H341" s="5" t="s">
        <v>28</v>
      </c>
      <c r="I341">
        <v>4.7249999999999996</v>
      </c>
      <c r="J341">
        <v>4.4949999999999992</v>
      </c>
      <c r="L341" s="8"/>
      <c r="N341" t="s">
        <v>123</v>
      </c>
      <c r="O341">
        <v>3</v>
      </c>
      <c r="P341" t="s">
        <v>29</v>
      </c>
      <c r="Q341" t="s">
        <v>30</v>
      </c>
      <c r="R341" t="s">
        <v>42</v>
      </c>
      <c r="S341" t="s">
        <v>59</v>
      </c>
      <c r="U341">
        <f t="shared" si="34"/>
        <v>1</v>
      </c>
      <c r="V341">
        <f t="shared" si="35"/>
        <v>1</v>
      </c>
      <c r="W341">
        <f t="shared" si="36"/>
        <v>1</v>
      </c>
      <c r="X341">
        <f t="shared" si="37"/>
        <v>2</v>
      </c>
      <c r="Y341">
        <f t="shared" si="38"/>
        <v>1.5</v>
      </c>
      <c r="Z341">
        <f t="shared" si="39"/>
        <v>7.0874999999999995</v>
      </c>
    </row>
    <row r="342" spans="1:26" x14ac:dyDescent="0.2">
      <c r="A342">
        <v>20200707</v>
      </c>
      <c r="B342">
        <v>2020</v>
      </c>
      <c r="C342">
        <v>12</v>
      </c>
      <c r="D342">
        <v>1</v>
      </c>
      <c r="E342">
        <v>7</v>
      </c>
      <c r="F342" t="s">
        <v>139</v>
      </c>
      <c r="G342" s="5" t="s">
        <v>73</v>
      </c>
      <c r="H342" s="5" t="s">
        <v>28</v>
      </c>
      <c r="I342">
        <v>4.7249999999999996</v>
      </c>
      <c r="J342">
        <v>4.4949999999999992</v>
      </c>
      <c r="L342" s="8"/>
      <c r="N342" t="s">
        <v>123</v>
      </c>
      <c r="O342">
        <v>3</v>
      </c>
      <c r="P342" t="s">
        <v>29</v>
      </c>
      <c r="Q342" t="s">
        <v>30</v>
      </c>
      <c r="R342" t="s">
        <v>42</v>
      </c>
      <c r="S342" t="s">
        <v>59</v>
      </c>
      <c r="U342">
        <f t="shared" si="34"/>
        <v>1</v>
      </c>
      <c r="V342">
        <f t="shared" si="35"/>
        <v>1</v>
      </c>
      <c r="W342">
        <f t="shared" si="36"/>
        <v>1</v>
      </c>
      <c r="X342">
        <f t="shared" si="37"/>
        <v>2</v>
      </c>
      <c r="Y342">
        <f t="shared" si="38"/>
        <v>1.5</v>
      </c>
      <c r="Z342">
        <f t="shared" si="39"/>
        <v>7.0874999999999995</v>
      </c>
    </row>
    <row r="343" spans="1:26" x14ac:dyDescent="0.2">
      <c r="A343">
        <v>20200707</v>
      </c>
      <c r="B343">
        <v>2020</v>
      </c>
      <c r="C343">
        <v>12</v>
      </c>
      <c r="D343">
        <v>1</v>
      </c>
      <c r="E343">
        <v>7</v>
      </c>
      <c r="F343" t="s">
        <v>139</v>
      </c>
      <c r="G343" s="5" t="s">
        <v>73</v>
      </c>
      <c r="H343" s="5" t="s">
        <v>28</v>
      </c>
      <c r="I343">
        <v>4.7249999999999996</v>
      </c>
      <c r="J343">
        <v>4.4949999999999992</v>
      </c>
      <c r="L343" s="8"/>
      <c r="N343" t="s">
        <v>123</v>
      </c>
      <c r="O343">
        <v>3</v>
      </c>
      <c r="P343" t="s">
        <v>29</v>
      </c>
      <c r="Q343" t="s">
        <v>30</v>
      </c>
      <c r="R343" t="s">
        <v>42</v>
      </c>
      <c r="S343" t="s">
        <v>59</v>
      </c>
      <c r="U343">
        <f t="shared" si="34"/>
        <v>1</v>
      </c>
      <c r="V343">
        <f t="shared" si="35"/>
        <v>1</v>
      </c>
      <c r="W343">
        <f t="shared" si="36"/>
        <v>1</v>
      </c>
      <c r="X343">
        <f t="shared" si="37"/>
        <v>2</v>
      </c>
      <c r="Y343">
        <f t="shared" si="38"/>
        <v>1.5</v>
      </c>
      <c r="Z343">
        <f t="shared" si="39"/>
        <v>7.0874999999999995</v>
      </c>
    </row>
    <row r="344" spans="1:26" x14ac:dyDescent="0.2">
      <c r="A344">
        <v>20200707</v>
      </c>
      <c r="B344">
        <v>2020</v>
      </c>
      <c r="C344">
        <v>12</v>
      </c>
      <c r="D344">
        <v>1</v>
      </c>
      <c r="E344">
        <v>7</v>
      </c>
      <c r="F344" t="s">
        <v>139</v>
      </c>
      <c r="G344" s="5" t="s">
        <v>73</v>
      </c>
      <c r="H344" s="5" t="s">
        <v>28</v>
      </c>
      <c r="I344">
        <v>4.7249999999999996</v>
      </c>
      <c r="J344">
        <v>4.4949999999999992</v>
      </c>
      <c r="L344" s="8"/>
      <c r="N344" t="s">
        <v>123</v>
      </c>
      <c r="O344">
        <v>3</v>
      </c>
      <c r="P344" t="s">
        <v>29</v>
      </c>
      <c r="Q344" t="s">
        <v>30</v>
      </c>
      <c r="R344" t="s">
        <v>42</v>
      </c>
      <c r="S344" t="s">
        <v>59</v>
      </c>
      <c r="U344">
        <f t="shared" si="34"/>
        <v>1</v>
      </c>
      <c r="V344">
        <f t="shared" si="35"/>
        <v>1</v>
      </c>
      <c r="W344">
        <f t="shared" si="36"/>
        <v>1</v>
      </c>
      <c r="X344">
        <f t="shared" si="37"/>
        <v>2</v>
      </c>
      <c r="Y344">
        <f t="shared" si="38"/>
        <v>1.5</v>
      </c>
      <c r="Z344">
        <f t="shared" si="39"/>
        <v>7.0874999999999995</v>
      </c>
    </row>
    <row r="345" spans="1:26" x14ac:dyDescent="0.2">
      <c r="A345">
        <v>20200707</v>
      </c>
      <c r="B345">
        <v>2020</v>
      </c>
      <c r="C345">
        <v>12</v>
      </c>
      <c r="D345">
        <v>1</v>
      </c>
      <c r="E345">
        <v>7</v>
      </c>
      <c r="F345" t="s">
        <v>139</v>
      </c>
      <c r="G345" s="5" t="s">
        <v>73</v>
      </c>
      <c r="H345" s="5" t="s">
        <v>28</v>
      </c>
      <c r="I345">
        <v>4.7249999999999996</v>
      </c>
      <c r="J345">
        <v>4.4949999999999992</v>
      </c>
      <c r="L345" s="8"/>
      <c r="N345" t="s">
        <v>123</v>
      </c>
      <c r="O345">
        <v>3</v>
      </c>
      <c r="P345" t="s">
        <v>29</v>
      </c>
      <c r="Q345" t="s">
        <v>30</v>
      </c>
      <c r="R345" t="s">
        <v>42</v>
      </c>
      <c r="S345" t="s">
        <v>59</v>
      </c>
      <c r="U345">
        <f t="shared" si="34"/>
        <v>1</v>
      </c>
      <c r="V345">
        <f t="shared" si="35"/>
        <v>1</v>
      </c>
      <c r="W345">
        <f t="shared" si="36"/>
        <v>1</v>
      </c>
      <c r="X345">
        <f t="shared" si="37"/>
        <v>2</v>
      </c>
      <c r="Y345">
        <f t="shared" si="38"/>
        <v>1.5</v>
      </c>
      <c r="Z345">
        <f t="shared" si="39"/>
        <v>7.0874999999999995</v>
      </c>
    </row>
    <row r="346" spans="1:26" x14ac:dyDescent="0.2">
      <c r="A346">
        <v>20200707</v>
      </c>
      <c r="B346">
        <v>2020</v>
      </c>
      <c r="C346">
        <v>12</v>
      </c>
      <c r="D346">
        <v>1</v>
      </c>
      <c r="E346">
        <v>7</v>
      </c>
      <c r="F346" t="s">
        <v>139</v>
      </c>
      <c r="G346" s="5" t="s">
        <v>73</v>
      </c>
      <c r="H346" s="5" t="s">
        <v>28</v>
      </c>
      <c r="I346">
        <v>4.7249999999999996</v>
      </c>
      <c r="J346">
        <v>4.4949999999999992</v>
      </c>
      <c r="L346" s="8"/>
      <c r="N346" t="s">
        <v>123</v>
      </c>
      <c r="O346">
        <v>3</v>
      </c>
      <c r="P346" t="s">
        <v>29</v>
      </c>
      <c r="Q346" t="s">
        <v>30</v>
      </c>
      <c r="R346" t="s">
        <v>42</v>
      </c>
      <c r="S346" t="s">
        <v>59</v>
      </c>
      <c r="U346">
        <f t="shared" si="34"/>
        <v>1</v>
      </c>
      <c r="V346">
        <f t="shared" si="35"/>
        <v>1</v>
      </c>
      <c r="W346">
        <f t="shared" si="36"/>
        <v>1</v>
      </c>
      <c r="X346">
        <f t="shared" si="37"/>
        <v>2</v>
      </c>
      <c r="Y346">
        <f t="shared" si="38"/>
        <v>1.5</v>
      </c>
      <c r="Z346">
        <f t="shared" si="39"/>
        <v>7.0874999999999995</v>
      </c>
    </row>
    <row r="347" spans="1:26" x14ac:dyDescent="0.2">
      <c r="A347">
        <v>20200707</v>
      </c>
      <c r="B347">
        <v>2020</v>
      </c>
      <c r="C347">
        <v>12</v>
      </c>
      <c r="D347">
        <v>1</v>
      </c>
      <c r="E347">
        <v>7</v>
      </c>
      <c r="F347" t="s">
        <v>139</v>
      </c>
      <c r="G347" s="5" t="s">
        <v>73</v>
      </c>
      <c r="H347" s="5" t="s">
        <v>28</v>
      </c>
      <c r="I347">
        <v>4.7249999999999996</v>
      </c>
      <c r="J347">
        <v>4.4949999999999992</v>
      </c>
      <c r="L347" s="8"/>
      <c r="N347" t="s">
        <v>123</v>
      </c>
      <c r="O347">
        <v>3</v>
      </c>
      <c r="P347" t="s">
        <v>29</v>
      </c>
      <c r="Q347" t="s">
        <v>30</v>
      </c>
      <c r="R347" t="s">
        <v>42</v>
      </c>
      <c r="S347" t="s">
        <v>59</v>
      </c>
      <c r="U347">
        <f t="shared" si="34"/>
        <v>1</v>
      </c>
      <c r="V347">
        <f t="shared" si="35"/>
        <v>1</v>
      </c>
      <c r="W347">
        <f t="shared" si="36"/>
        <v>1</v>
      </c>
      <c r="X347">
        <f t="shared" si="37"/>
        <v>2</v>
      </c>
      <c r="Y347">
        <f t="shared" si="38"/>
        <v>1.5</v>
      </c>
      <c r="Z347">
        <f t="shared" si="39"/>
        <v>7.0874999999999995</v>
      </c>
    </row>
    <row r="348" spans="1:26" x14ac:dyDescent="0.2">
      <c r="A348">
        <v>20200707</v>
      </c>
      <c r="B348">
        <v>2020</v>
      </c>
      <c r="C348">
        <v>12</v>
      </c>
      <c r="D348">
        <v>1</v>
      </c>
      <c r="E348">
        <v>7</v>
      </c>
      <c r="F348" t="s">
        <v>139</v>
      </c>
      <c r="G348" s="5" t="s">
        <v>73</v>
      </c>
      <c r="H348" s="5" t="s">
        <v>28</v>
      </c>
      <c r="I348">
        <v>4.7249999999999996</v>
      </c>
      <c r="J348">
        <v>4.4949999999999992</v>
      </c>
      <c r="L348" s="8"/>
      <c r="N348" t="s">
        <v>123</v>
      </c>
      <c r="O348">
        <v>3</v>
      </c>
      <c r="P348" t="s">
        <v>29</v>
      </c>
      <c r="Q348" t="s">
        <v>30</v>
      </c>
      <c r="R348" t="s">
        <v>42</v>
      </c>
      <c r="S348" t="s">
        <v>59</v>
      </c>
      <c r="U348">
        <f t="shared" si="34"/>
        <v>1</v>
      </c>
      <c r="V348">
        <f t="shared" si="35"/>
        <v>1</v>
      </c>
      <c r="W348">
        <f t="shared" si="36"/>
        <v>1</v>
      </c>
      <c r="X348">
        <f t="shared" si="37"/>
        <v>2</v>
      </c>
      <c r="Y348">
        <f t="shared" si="38"/>
        <v>1.5</v>
      </c>
      <c r="Z348">
        <f t="shared" si="39"/>
        <v>7.0874999999999995</v>
      </c>
    </row>
    <row r="349" spans="1:26" x14ac:dyDescent="0.2">
      <c r="A349">
        <v>20200707</v>
      </c>
      <c r="B349">
        <v>2020</v>
      </c>
      <c r="C349">
        <v>12</v>
      </c>
      <c r="D349">
        <v>1</v>
      </c>
      <c r="E349">
        <v>7</v>
      </c>
      <c r="F349" t="s">
        <v>139</v>
      </c>
      <c r="G349" s="5" t="s">
        <v>73</v>
      </c>
      <c r="H349" s="5" t="s">
        <v>28</v>
      </c>
      <c r="I349">
        <v>4.7249999999999996</v>
      </c>
      <c r="J349">
        <v>4.4949999999999992</v>
      </c>
      <c r="L349" s="8"/>
      <c r="N349" t="s">
        <v>123</v>
      </c>
      <c r="O349">
        <v>3</v>
      </c>
      <c r="P349" t="s">
        <v>29</v>
      </c>
      <c r="Q349" t="s">
        <v>30</v>
      </c>
      <c r="R349" t="s">
        <v>42</v>
      </c>
      <c r="S349" t="s">
        <v>59</v>
      </c>
      <c r="U349">
        <f t="shared" si="34"/>
        <v>1</v>
      </c>
      <c r="V349">
        <f t="shared" si="35"/>
        <v>1</v>
      </c>
      <c r="W349">
        <f t="shared" si="36"/>
        <v>1</v>
      </c>
      <c r="X349">
        <f t="shared" si="37"/>
        <v>2</v>
      </c>
      <c r="Y349">
        <f t="shared" si="38"/>
        <v>1.5</v>
      </c>
      <c r="Z349">
        <f t="shared" si="39"/>
        <v>7.0874999999999995</v>
      </c>
    </row>
    <row r="350" spans="1:26" x14ac:dyDescent="0.2">
      <c r="A350">
        <v>20200707</v>
      </c>
      <c r="B350">
        <v>2020</v>
      </c>
      <c r="C350">
        <v>12</v>
      </c>
      <c r="D350">
        <v>1</v>
      </c>
      <c r="E350">
        <v>7</v>
      </c>
      <c r="F350" t="s">
        <v>139</v>
      </c>
      <c r="G350" s="5" t="s">
        <v>73</v>
      </c>
      <c r="H350" s="5" t="s">
        <v>28</v>
      </c>
      <c r="I350">
        <v>4.7249999999999996</v>
      </c>
      <c r="J350">
        <v>4.4949999999999992</v>
      </c>
      <c r="L350" s="8"/>
      <c r="N350" t="s">
        <v>123</v>
      </c>
      <c r="O350">
        <v>3</v>
      </c>
      <c r="P350" t="s">
        <v>29</v>
      </c>
      <c r="Q350" t="s">
        <v>30</v>
      </c>
      <c r="R350" t="s">
        <v>42</v>
      </c>
      <c r="S350" t="s">
        <v>59</v>
      </c>
      <c r="U350">
        <f t="shared" si="34"/>
        <v>1</v>
      </c>
      <c r="V350">
        <f t="shared" si="35"/>
        <v>1</v>
      </c>
      <c r="W350">
        <f t="shared" si="36"/>
        <v>1</v>
      </c>
      <c r="X350">
        <f t="shared" si="37"/>
        <v>2</v>
      </c>
      <c r="Y350">
        <f t="shared" si="38"/>
        <v>1.5</v>
      </c>
      <c r="Z350">
        <f t="shared" si="39"/>
        <v>7.0874999999999995</v>
      </c>
    </row>
    <row r="351" spans="1:26" x14ac:dyDescent="0.2">
      <c r="A351">
        <v>20200707</v>
      </c>
      <c r="B351">
        <v>2020</v>
      </c>
      <c r="C351">
        <v>12</v>
      </c>
      <c r="D351">
        <v>1</v>
      </c>
      <c r="E351">
        <v>7</v>
      </c>
      <c r="F351" t="s">
        <v>139</v>
      </c>
      <c r="G351" s="5" t="s">
        <v>73</v>
      </c>
      <c r="H351" s="5" t="s">
        <v>28</v>
      </c>
      <c r="I351">
        <v>4.7249999999999996</v>
      </c>
      <c r="J351">
        <v>4.4949999999999992</v>
      </c>
      <c r="L351" s="8"/>
      <c r="N351" t="s">
        <v>123</v>
      </c>
      <c r="O351">
        <v>3</v>
      </c>
      <c r="P351" t="s">
        <v>29</v>
      </c>
      <c r="Q351" t="s">
        <v>30</v>
      </c>
      <c r="R351" t="s">
        <v>42</v>
      </c>
      <c r="S351" t="s">
        <v>59</v>
      </c>
      <c r="U351">
        <f t="shared" si="34"/>
        <v>1</v>
      </c>
      <c r="V351">
        <f t="shared" si="35"/>
        <v>1</v>
      </c>
      <c r="W351">
        <f t="shared" si="36"/>
        <v>1</v>
      </c>
      <c r="X351">
        <f t="shared" si="37"/>
        <v>2</v>
      </c>
      <c r="Y351">
        <f t="shared" si="38"/>
        <v>1.5</v>
      </c>
      <c r="Z351">
        <f t="shared" si="39"/>
        <v>7.0874999999999995</v>
      </c>
    </row>
    <row r="352" spans="1:26" x14ac:dyDescent="0.2">
      <c r="A352">
        <v>20200707</v>
      </c>
      <c r="B352">
        <v>2020</v>
      </c>
      <c r="C352">
        <v>12</v>
      </c>
      <c r="D352">
        <v>1</v>
      </c>
      <c r="E352">
        <v>7</v>
      </c>
      <c r="F352" t="s">
        <v>139</v>
      </c>
      <c r="G352" s="5" t="s">
        <v>73</v>
      </c>
      <c r="H352" s="5" t="s">
        <v>28</v>
      </c>
      <c r="I352">
        <v>4.7249999999999996</v>
      </c>
      <c r="J352">
        <v>4.4949999999999992</v>
      </c>
      <c r="L352" s="8"/>
      <c r="N352" t="s">
        <v>123</v>
      </c>
      <c r="O352">
        <v>3</v>
      </c>
      <c r="P352" t="s">
        <v>29</v>
      </c>
      <c r="Q352" t="s">
        <v>30</v>
      </c>
      <c r="R352" t="s">
        <v>42</v>
      </c>
      <c r="S352" t="s">
        <v>59</v>
      </c>
      <c r="U352">
        <f t="shared" si="34"/>
        <v>1</v>
      </c>
      <c r="V352">
        <f t="shared" si="35"/>
        <v>1</v>
      </c>
      <c r="W352">
        <f t="shared" si="36"/>
        <v>1</v>
      </c>
      <c r="X352">
        <f t="shared" si="37"/>
        <v>2</v>
      </c>
      <c r="Y352">
        <f t="shared" si="38"/>
        <v>1.5</v>
      </c>
      <c r="Z352">
        <f t="shared" si="39"/>
        <v>7.0874999999999995</v>
      </c>
    </row>
    <row r="353" spans="1:26" x14ac:dyDescent="0.2">
      <c r="A353">
        <v>20200707</v>
      </c>
      <c r="B353">
        <v>2020</v>
      </c>
      <c r="C353">
        <v>12</v>
      </c>
      <c r="D353">
        <v>1</v>
      </c>
      <c r="E353">
        <v>7</v>
      </c>
      <c r="F353" t="s">
        <v>139</v>
      </c>
      <c r="G353" s="5" t="s">
        <v>73</v>
      </c>
      <c r="H353" s="5" t="s">
        <v>28</v>
      </c>
      <c r="I353">
        <v>4.7249999999999996</v>
      </c>
      <c r="J353">
        <v>4.4949999999999992</v>
      </c>
      <c r="L353" s="8"/>
      <c r="N353" t="s">
        <v>123</v>
      </c>
      <c r="O353">
        <v>3</v>
      </c>
      <c r="P353" t="s">
        <v>29</v>
      </c>
      <c r="Q353" t="s">
        <v>30</v>
      </c>
      <c r="R353" t="s">
        <v>42</v>
      </c>
      <c r="S353" t="s">
        <v>59</v>
      </c>
      <c r="U353">
        <f t="shared" si="34"/>
        <v>1</v>
      </c>
      <c r="V353">
        <f t="shared" si="35"/>
        <v>1</v>
      </c>
      <c r="W353">
        <f t="shared" si="36"/>
        <v>1</v>
      </c>
      <c r="X353">
        <f t="shared" si="37"/>
        <v>2</v>
      </c>
      <c r="Y353">
        <f t="shared" si="38"/>
        <v>1.5</v>
      </c>
      <c r="Z353">
        <f t="shared" si="39"/>
        <v>7.0874999999999995</v>
      </c>
    </row>
    <row r="354" spans="1:26" x14ac:dyDescent="0.2">
      <c r="A354">
        <v>20200707</v>
      </c>
      <c r="B354">
        <v>2020</v>
      </c>
      <c r="C354">
        <v>12</v>
      </c>
      <c r="D354">
        <v>1</v>
      </c>
      <c r="E354">
        <v>7</v>
      </c>
      <c r="F354" t="s">
        <v>139</v>
      </c>
      <c r="G354" s="5" t="s">
        <v>73</v>
      </c>
      <c r="H354" s="5" t="s">
        <v>28</v>
      </c>
      <c r="I354">
        <v>4.7249999999999996</v>
      </c>
      <c r="J354">
        <v>4.4949999999999992</v>
      </c>
      <c r="L354" s="8"/>
      <c r="N354" t="s">
        <v>123</v>
      </c>
      <c r="O354">
        <v>3</v>
      </c>
      <c r="P354" t="s">
        <v>29</v>
      </c>
      <c r="Q354" t="s">
        <v>30</v>
      </c>
      <c r="R354" t="s">
        <v>42</v>
      </c>
      <c r="S354" t="s">
        <v>59</v>
      </c>
      <c r="U354">
        <f t="shared" si="34"/>
        <v>1</v>
      </c>
      <c r="V354">
        <f t="shared" si="35"/>
        <v>1</v>
      </c>
      <c r="W354">
        <f t="shared" si="36"/>
        <v>1</v>
      </c>
      <c r="X354">
        <f t="shared" si="37"/>
        <v>2</v>
      </c>
      <c r="Y354">
        <f t="shared" si="38"/>
        <v>1.5</v>
      </c>
      <c r="Z354">
        <f t="shared" si="39"/>
        <v>7.0874999999999995</v>
      </c>
    </row>
    <row r="355" spans="1:26" x14ac:dyDescent="0.2">
      <c r="A355">
        <v>20200707</v>
      </c>
      <c r="B355">
        <v>2020</v>
      </c>
      <c r="C355">
        <v>12</v>
      </c>
      <c r="D355">
        <v>1</v>
      </c>
      <c r="E355">
        <v>7</v>
      </c>
      <c r="F355" t="s">
        <v>139</v>
      </c>
      <c r="G355" s="5" t="s">
        <v>73</v>
      </c>
      <c r="H355" s="5" t="s">
        <v>28</v>
      </c>
      <c r="I355">
        <v>4.7249999999999996</v>
      </c>
      <c r="J355">
        <v>4.4949999999999992</v>
      </c>
      <c r="L355" s="8"/>
      <c r="N355" t="s">
        <v>123</v>
      </c>
      <c r="O355">
        <v>3</v>
      </c>
      <c r="P355" t="s">
        <v>29</v>
      </c>
      <c r="Q355" t="s">
        <v>30</v>
      </c>
      <c r="R355" t="s">
        <v>42</v>
      </c>
      <c r="S355" t="s">
        <v>59</v>
      </c>
      <c r="U355">
        <f t="shared" si="34"/>
        <v>1</v>
      </c>
      <c r="V355">
        <f t="shared" si="35"/>
        <v>1</v>
      </c>
      <c r="W355">
        <f t="shared" si="36"/>
        <v>1</v>
      </c>
      <c r="X355">
        <f t="shared" si="37"/>
        <v>2</v>
      </c>
      <c r="Y355">
        <f t="shared" si="38"/>
        <v>1.5</v>
      </c>
      <c r="Z355">
        <f t="shared" si="39"/>
        <v>7.0874999999999995</v>
      </c>
    </row>
    <row r="356" spans="1:26" x14ac:dyDescent="0.2">
      <c r="A356">
        <v>20200707</v>
      </c>
      <c r="B356">
        <v>2020</v>
      </c>
      <c r="C356">
        <v>12</v>
      </c>
      <c r="D356">
        <v>1</v>
      </c>
      <c r="E356">
        <v>7</v>
      </c>
      <c r="F356" t="s">
        <v>139</v>
      </c>
      <c r="G356" s="5" t="s">
        <v>73</v>
      </c>
      <c r="H356" s="5" t="s">
        <v>28</v>
      </c>
      <c r="I356">
        <v>4.7249999999999996</v>
      </c>
      <c r="J356">
        <v>4.4949999999999992</v>
      </c>
      <c r="L356" s="8"/>
      <c r="N356" t="s">
        <v>123</v>
      </c>
      <c r="O356">
        <v>3</v>
      </c>
      <c r="P356" t="s">
        <v>29</v>
      </c>
      <c r="Q356" t="s">
        <v>30</v>
      </c>
      <c r="R356" t="s">
        <v>42</v>
      </c>
      <c r="S356" t="s">
        <v>59</v>
      </c>
      <c r="U356">
        <f t="shared" si="34"/>
        <v>1</v>
      </c>
      <c r="V356">
        <f t="shared" si="35"/>
        <v>1</v>
      </c>
      <c r="W356">
        <f t="shared" si="36"/>
        <v>1</v>
      </c>
      <c r="X356">
        <f t="shared" si="37"/>
        <v>2</v>
      </c>
      <c r="Y356">
        <f t="shared" si="38"/>
        <v>1.5</v>
      </c>
      <c r="Z356">
        <f t="shared" si="39"/>
        <v>7.0874999999999995</v>
      </c>
    </row>
    <row r="357" spans="1:26" x14ac:dyDescent="0.2">
      <c r="A357">
        <v>20200707</v>
      </c>
      <c r="B357">
        <v>2020</v>
      </c>
      <c r="C357">
        <v>12</v>
      </c>
      <c r="D357">
        <v>1</v>
      </c>
      <c r="E357">
        <v>7</v>
      </c>
      <c r="F357" t="s">
        <v>139</v>
      </c>
      <c r="G357" s="5" t="s">
        <v>73</v>
      </c>
      <c r="H357" s="5" t="s">
        <v>28</v>
      </c>
      <c r="I357">
        <v>4.7249999999999996</v>
      </c>
      <c r="J357">
        <v>4.4949999999999992</v>
      </c>
      <c r="L357" s="8"/>
      <c r="N357" t="s">
        <v>123</v>
      </c>
      <c r="O357">
        <v>3</v>
      </c>
      <c r="P357" t="s">
        <v>29</v>
      </c>
      <c r="Q357" t="s">
        <v>30</v>
      </c>
      <c r="R357" t="s">
        <v>42</v>
      </c>
      <c r="S357" t="s">
        <v>59</v>
      </c>
      <c r="U357">
        <f t="shared" si="34"/>
        <v>1</v>
      </c>
      <c r="V357">
        <f t="shared" si="35"/>
        <v>1</v>
      </c>
      <c r="W357">
        <f t="shared" si="36"/>
        <v>1</v>
      </c>
      <c r="X357">
        <f t="shared" si="37"/>
        <v>2</v>
      </c>
      <c r="Y357">
        <f t="shared" si="38"/>
        <v>1.5</v>
      </c>
      <c r="Z357">
        <f t="shared" si="39"/>
        <v>7.0874999999999995</v>
      </c>
    </row>
    <row r="358" spans="1:26" x14ac:dyDescent="0.2">
      <c r="A358">
        <v>20200707</v>
      </c>
      <c r="B358">
        <v>2020</v>
      </c>
      <c r="C358">
        <v>12</v>
      </c>
      <c r="D358">
        <v>1</v>
      </c>
      <c r="E358">
        <v>7</v>
      </c>
      <c r="F358" t="s">
        <v>139</v>
      </c>
      <c r="G358" s="5" t="s">
        <v>73</v>
      </c>
      <c r="H358" s="5" t="s">
        <v>28</v>
      </c>
      <c r="I358">
        <v>4.7249999999999996</v>
      </c>
      <c r="J358">
        <v>4.4949999999999992</v>
      </c>
      <c r="L358" s="8"/>
      <c r="N358" t="s">
        <v>123</v>
      </c>
      <c r="O358">
        <v>3</v>
      </c>
      <c r="P358" t="s">
        <v>29</v>
      </c>
      <c r="Q358" t="s">
        <v>30</v>
      </c>
      <c r="R358" t="s">
        <v>42</v>
      </c>
      <c r="S358" t="s">
        <v>59</v>
      </c>
      <c r="U358">
        <f t="shared" si="34"/>
        <v>1</v>
      </c>
      <c r="V358">
        <f t="shared" si="35"/>
        <v>1</v>
      </c>
      <c r="W358">
        <f t="shared" si="36"/>
        <v>1</v>
      </c>
      <c r="X358">
        <f t="shared" si="37"/>
        <v>2</v>
      </c>
      <c r="Y358">
        <f t="shared" si="38"/>
        <v>1.5</v>
      </c>
      <c r="Z358">
        <f t="shared" si="39"/>
        <v>7.0874999999999995</v>
      </c>
    </row>
    <row r="359" spans="1:26" x14ac:dyDescent="0.2">
      <c r="A359">
        <v>20200707</v>
      </c>
      <c r="B359">
        <v>2020</v>
      </c>
      <c r="C359">
        <v>12</v>
      </c>
      <c r="D359">
        <v>1</v>
      </c>
      <c r="E359">
        <v>7</v>
      </c>
      <c r="F359" t="s">
        <v>139</v>
      </c>
      <c r="G359" s="5" t="s">
        <v>73</v>
      </c>
      <c r="H359" s="5" t="s">
        <v>28</v>
      </c>
      <c r="I359">
        <v>4.7249999999999996</v>
      </c>
      <c r="J359">
        <v>4.4949999999999992</v>
      </c>
      <c r="L359" s="8"/>
      <c r="N359" t="s">
        <v>123</v>
      </c>
      <c r="O359">
        <v>3</v>
      </c>
      <c r="P359" t="s">
        <v>29</v>
      </c>
      <c r="Q359" t="s">
        <v>30</v>
      </c>
      <c r="R359" t="s">
        <v>42</v>
      </c>
      <c r="S359" t="s">
        <v>59</v>
      </c>
      <c r="U359">
        <f t="shared" si="34"/>
        <v>1</v>
      </c>
      <c r="V359">
        <f t="shared" si="35"/>
        <v>1</v>
      </c>
      <c r="W359">
        <f t="shared" si="36"/>
        <v>1</v>
      </c>
      <c r="X359">
        <f t="shared" si="37"/>
        <v>2</v>
      </c>
      <c r="Y359">
        <f t="shared" si="38"/>
        <v>1.5</v>
      </c>
      <c r="Z359">
        <f t="shared" si="39"/>
        <v>7.0874999999999995</v>
      </c>
    </row>
    <row r="360" spans="1:26" x14ac:dyDescent="0.2">
      <c r="A360">
        <v>20200707</v>
      </c>
      <c r="B360">
        <v>2020</v>
      </c>
      <c r="C360">
        <v>12</v>
      </c>
      <c r="D360">
        <v>1</v>
      </c>
      <c r="E360">
        <v>7</v>
      </c>
      <c r="F360" t="s">
        <v>139</v>
      </c>
      <c r="G360" s="5" t="s">
        <v>73</v>
      </c>
      <c r="H360" s="5" t="s">
        <v>28</v>
      </c>
      <c r="I360">
        <v>4.7249999999999996</v>
      </c>
      <c r="J360">
        <v>4.4949999999999992</v>
      </c>
      <c r="L360" s="8"/>
      <c r="N360" t="s">
        <v>123</v>
      </c>
      <c r="O360">
        <v>3</v>
      </c>
      <c r="P360" t="s">
        <v>29</v>
      </c>
      <c r="Q360" t="s">
        <v>30</v>
      </c>
      <c r="R360" t="s">
        <v>42</v>
      </c>
      <c r="S360" t="s">
        <v>59</v>
      </c>
      <c r="U360">
        <f t="shared" si="34"/>
        <v>1</v>
      </c>
      <c r="V360">
        <f t="shared" si="35"/>
        <v>1</v>
      </c>
      <c r="W360">
        <f t="shared" si="36"/>
        <v>1</v>
      </c>
      <c r="X360">
        <f t="shared" si="37"/>
        <v>2</v>
      </c>
      <c r="Y360">
        <f t="shared" si="38"/>
        <v>1.5</v>
      </c>
      <c r="Z360">
        <f t="shared" si="39"/>
        <v>7.0874999999999995</v>
      </c>
    </row>
    <row r="361" spans="1:26" x14ac:dyDescent="0.2">
      <c r="A361">
        <v>20200707</v>
      </c>
      <c r="B361">
        <v>2020</v>
      </c>
      <c r="C361">
        <v>12</v>
      </c>
      <c r="D361">
        <v>1</v>
      </c>
      <c r="E361">
        <v>7</v>
      </c>
      <c r="F361" t="s">
        <v>139</v>
      </c>
      <c r="G361" s="5" t="s">
        <v>73</v>
      </c>
      <c r="H361" s="5" t="s">
        <v>28</v>
      </c>
      <c r="I361">
        <v>4.7249999999999996</v>
      </c>
      <c r="J361">
        <v>4.4949999999999992</v>
      </c>
      <c r="L361" s="8"/>
      <c r="N361" t="s">
        <v>123</v>
      </c>
      <c r="O361">
        <v>3</v>
      </c>
      <c r="P361" t="s">
        <v>29</v>
      </c>
      <c r="Q361" t="s">
        <v>30</v>
      </c>
      <c r="R361" t="s">
        <v>42</v>
      </c>
      <c r="S361" t="s">
        <v>59</v>
      </c>
      <c r="U361">
        <f t="shared" si="34"/>
        <v>1</v>
      </c>
      <c r="V361">
        <f t="shared" si="35"/>
        <v>1</v>
      </c>
      <c r="W361">
        <f t="shared" si="36"/>
        <v>1</v>
      </c>
      <c r="X361">
        <f t="shared" si="37"/>
        <v>2</v>
      </c>
      <c r="Y361">
        <f t="shared" si="38"/>
        <v>1.5</v>
      </c>
      <c r="Z361">
        <f t="shared" si="39"/>
        <v>7.0874999999999995</v>
      </c>
    </row>
    <row r="362" spans="1:26" x14ac:dyDescent="0.2">
      <c r="A362">
        <v>20200707</v>
      </c>
      <c r="B362">
        <v>2020</v>
      </c>
      <c r="C362">
        <v>12</v>
      </c>
      <c r="D362">
        <v>1</v>
      </c>
      <c r="E362">
        <v>7</v>
      </c>
      <c r="F362" t="s">
        <v>139</v>
      </c>
      <c r="G362" s="5" t="s">
        <v>73</v>
      </c>
      <c r="H362" s="5" t="s">
        <v>28</v>
      </c>
      <c r="I362">
        <v>4.7249999999999996</v>
      </c>
      <c r="J362">
        <v>4.4949999999999992</v>
      </c>
      <c r="L362" s="8"/>
      <c r="N362" t="s">
        <v>123</v>
      </c>
      <c r="O362">
        <v>3</v>
      </c>
      <c r="P362" t="s">
        <v>29</v>
      </c>
      <c r="Q362" t="s">
        <v>30</v>
      </c>
      <c r="R362" t="s">
        <v>42</v>
      </c>
      <c r="S362" t="s">
        <v>59</v>
      </c>
      <c r="U362">
        <f t="shared" si="34"/>
        <v>1</v>
      </c>
      <c r="V362">
        <f t="shared" si="35"/>
        <v>1</v>
      </c>
      <c r="W362">
        <f t="shared" si="36"/>
        <v>1</v>
      </c>
      <c r="X362">
        <f t="shared" si="37"/>
        <v>2</v>
      </c>
      <c r="Y362">
        <f t="shared" si="38"/>
        <v>1.5</v>
      </c>
      <c r="Z362">
        <f t="shared" si="39"/>
        <v>7.0874999999999995</v>
      </c>
    </row>
    <row r="363" spans="1:26" x14ac:dyDescent="0.2">
      <c r="A363">
        <v>20200707</v>
      </c>
      <c r="B363">
        <v>2020</v>
      </c>
      <c r="C363">
        <v>12</v>
      </c>
      <c r="D363">
        <v>1</v>
      </c>
      <c r="E363">
        <v>7</v>
      </c>
      <c r="F363" t="s">
        <v>139</v>
      </c>
      <c r="G363" s="5" t="s">
        <v>73</v>
      </c>
      <c r="H363" s="5" t="s">
        <v>28</v>
      </c>
      <c r="I363">
        <v>4.7249999999999996</v>
      </c>
      <c r="J363">
        <v>4.4949999999999992</v>
      </c>
      <c r="L363" s="8"/>
      <c r="N363" t="s">
        <v>123</v>
      </c>
      <c r="O363">
        <v>3</v>
      </c>
      <c r="P363" t="s">
        <v>29</v>
      </c>
      <c r="Q363" t="s">
        <v>30</v>
      </c>
      <c r="R363" t="s">
        <v>42</v>
      </c>
      <c r="S363" t="s">
        <v>59</v>
      </c>
      <c r="U363">
        <f t="shared" si="34"/>
        <v>1</v>
      </c>
      <c r="V363">
        <f t="shared" si="35"/>
        <v>1</v>
      </c>
      <c r="W363">
        <f t="shared" si="36"/>
        <v>1</v>
      </c>
      <c r="X363">
        <f t="shared" si="37"/>
        <v>2</v>
      </c>
      <c r="Y363">
        <f t="shared" si="38"/>
        <v>1.5</v>
      </c>
      <c r="Z363">
        <f t="shared" si="39"/>
        <v>7.0874999999999995</v>
      </c>
    </row>
    <row r="364" spans="1:26" x14ac:dyDescent="0.2">
      <c r="A364">
        <v>20200707</v>
      </c>
      <c r="B364">
        <v>2020</v>
      </c>
      <c r="C364">
        <v>12</v>
      </c>
      <c r="D364">
        <v>1</v>
      </c>
      <c r="E364">
        <v>7</v>
      </c>
      <c r="F364" t="s">
        <v>139</v>
      </c>
      <c r="G364" s="5" t="s">
        <v>73</v>
      </c>
      <c r="H364" s="5" t="s">
        <v>28</v>
      </c>
      <c r="I364">
        <v>4.7249999999999996</v>
      </c>
      <c r="J364">
        <v>4.4949999999999992</v>
      </c>
      <c r="L364" s="8"/>
      <c r="M364" s="5"/>
      <c r="N364" t="s">
        <v>123</v>
      </c>
      <c r="O364">
        <v>3</v>
      </c>
      <c r="P364" t="s">
        <v>29</v>
      </c>
      <c r="Q364" t="s">
        <v>30</v>
      </c>
      <c r="R364" t="s">
        <v>42</v>
      </c>
      <c r="S364" t="s">
        <v>59</v>
      </c>
      <c r="U364">
        <f t="shared" si="34"/>
        <v>1</v>
      </c>
      <c r="V364">
        <f t="shared" si="35"/>
        <v>1</v>
      </c>
      <c r="W364">
        <f t="shared" si="36"/>
        <v>1</v>
      </c>
      <c r="X364">
        <f t="shared" si="37"/>
        <v>2</v>
      </c>
      <c r="Y364">
        <f t="shared" si="38"/>
        <v>1.5</v>
      </c>
      <c r="Z364">
        <f t="shared" si="39"/>
        <v>7.0874999999999995</v>
      </c>
    </row>
    <row r="365" spans="1:26" x14ac:dyDescent="0.2">
      <c r="A365">
        <v>20200707</v>
      </c>
      <c r="B365">
        <v>2020</v>
      </c>
      <c r="C365">
        <v>12</v>
      </c>
      <c r="D365">
        <v>1</v>
      </c>
      <c r="E365">
        <v>7</v>
      </c>
      <c r="F365" t="s">
        <v>139</v>
      </c>
      <c r="G365" s="5" t="s">
        <v>73</v>
      </c>
      <c r="H365" s="5" t="s">
        <v>28</v>
      </c>
      <c r="I365">
        <v>4.7249999999999996</v>
      </c>
      <c r="J365">
        <v>4.4949999999999992</v>
      </c>
      <c r="L365" s="8"/>
      <c r="N365" t="s">
        <v>123</v>
      </c>
      <c r="O365">
        <v>3</v>
      </c>
      <c r="P365" t="s">
        <v>29</v>
      </c>
      <c r="Q365" t="s">
        <v>30</v>
      </c>
      <c r="R365" t="s">
        <v>42</v>
      </c>
      <c r="S365" t="s">
        <v>59</v>
      </c>
      <c r="U365">
        <f t="shared" si="34"/>
        <v>1</v>
      </c>
      <c r="V365">
        <f t="shared" si="35"/>
        <v>1</v>
      </c>
      <c r="W365">
        <f t="shared" si="36"/>
        <v>1</v>
      </c>
      <c r="X365">
        <f t="shared" si="37"/>
        <v>2</v>
      </c>
      <c r="Y365">
        <f t="shared" si="38"/>
        <v>1.5</v>
      </c>
      <c r="Z365">
        <f t="shared" si="39"/>
        <v>7.0874999999999995</v>
      </c>
    </row>
    <row r="366" spans="1:26" x14ac:dyDescent="0.2">
      <c r="A366">
        <v>20200707</v>
      </c>
      <c r="B366">
        <v>2020</v>
      </c>
      <c r="C366">
        <v>12</v>
      </c>
      <c r="D366">
        <v>1</v>
      </c>
      <c r="E366">
        <v>7</v>
      </c>
      <c r="F366" t="s">
        <v>139</v>
      </c>
      <c r="G366" s="5" t="s">
        <v>73</v>
      </c>
      <c r="H366" s="5" t="s">
        <v>28</v>
      </c>
      <c r="I366">
        <v>4.7249999999999996</v>
      </c>
      <c r="J366">
        <v>4.4949999999999992</v>
      </c>
      <c r="L366" s="8"/>
      <c r="N366" t="s">
        <v>123</v>
      </c>
      <c r="O366">
        <v>3</v>
      </c>
      <c r="P366" t="s">
        <v>29</v>
      </c>
      <c r="Q366" t="s">
        <v>30</v>
      </c>
      <c r="R366" t="s">
        <v>42</v>
      </c>
      <c r="S366" t="s">
        <v>59</v>
      </c>
      <c r="U366">
        <f t="shared" si="34"/>
        <v>1</v>
      </c>
      <c r="V366">
        <f t="shared" si="35"/>
        <v>1</v>
      </c>
      <c r="W366">
        <f t="shared" si="36"/>
        <v>1</v>
      </c>
      <c r="X366">
        <f t="shared" si="37"/>
        <v>2</v>
      </c>
      <c r="Y366">
        <f t="shared" si="38"/>
        <v>1.5</v>
      </c>
      <c r="Z366">
        <f t="shared" si="39"/>
        <v>7.0874999999999995</v>
      </c>
    </row>
    <row r="367" spans="1:26" x14ac:dyDescent="0.2">
      <c r="A367">
        <v>20200707</v>
      </c>
      <c r="B367">
        <v>2020</v>
      </c>
      <c r="C367">
        <v>12</v>
      </c>
      <c r="D367">
        <v>1</v>
      </c>
      <c r="E367">
        <v>7</v>
      </c>
      <c r="F367" t="s">
        <v>139</v>
      </c>
      <c r="G367" s="5" t="s">
        <v>73</v>
      </c>
      <c r="H367" s="5" t="s">
        <v>28</v>
      </c>
      <c r="I367">
        <v>4.7249999999999996</v>
      </c>
      <c r="J367">
        <v>4.4949999999999992</v>
      </c>
      <c r="L367" s="8"/>
      <c r="N367" t="s">
        <v>123</v>
      </c>
      <c r="O367">
        <v>3</v>
      </c>
      <c r="P367" t="s">
        <v>29</v>
      </c>
      <c r="Q367" t="s">
        <v>30</v>
      </c>
      <c r="R367" t="s">
        <v>42</v>
      </c>
      <c r="S367" t="s">
        <v>59</v>
      </c>
      <c r="U367">
        <f t="shared" si="34"/>
        <v>1</v>
      </c>
      <c r="V367">
        <f t="shared" si="35"/>
        <v>1</v>
      </c>
      <c r="W367">
        <f t="shared" si="36"/>
        <v>1</v>
      </c>
      <c r="X367">
        <f t="shared" si="37"/>
        <v>2</v>
      </c>
      <c r="Y367">
        <f t="shared" si="38"/>
        <v>1.5</v>
      </c>
      <c r="Z367">
        <f t="shared" si="39"/>
        <v>7.0874999999999995</v>
      </c>
    </row>
    <row r="368" spans="1:26" x14ac:dyDescent="0.2">
      <c r="A368">
        <v>20200707</v>
      </c>
      <c r="B368">
        <v>2020</v>
      </c>
      <c r="C368">
        <v>12</v>
      </c>
      <c r="D368">
        <v>1</v>
      </c>
      <c r="E368">
        <v>7</v>
      </c>
      <c r="F368" t="s">
        <v>139</v>
      </c>
      <c r="G368" s="5" t="s">
        <v>73</v>
      </c>
      <c r="H368" s="5" t="s">
        <v>28</v>
      </c>
      <c r="I368">
        <v>4.7249999999999996</v>
      </c>
      <c r="J368">
        <v>4.4949999999999992</v>
      </c>
      <c r="L368" s="8"/>
      <c r="N368" t="s">
        <v>123</v>
      </c>
      <c r="O368">
        <v>3</v>
      </c>
      <c r="P368" t="s">
        <v>29</v>
      </c>
      <c r="Q368" t="s">
        <v>30</v>
      </c>
      <c r="R368" t="s">
        <v>42</v>
      </c>
      <c r="S368" t="s">
        <v>59</v>
      </c>
      <c r="U368">
        <f t="shared" si="34"/>
        <v>1</v>
      </c>
      <c r="V368">
        <f t="shared" si="35"/>
        <v>1</v>
      </c>
      <c r="W368">
        <f t="shared" si="36"/>
        <v>1</v>
      </c>
      <c r="X368">
        <f t="shared" si="37"/>
        <v>2</v>
      </c>
      <c r="Y368">
        <f t="shared" si="38"/>
        <v>1.5</v>
      </c>
      <c r="Z368">
        <f t="shared" si="39"/>
        <v>7.0874999999999995</v>
      </c>
    </row>
    <row r="369" spans="1:26" x14ac:dyDescent="0.2">
      <c r="A369">
        <v>20200707</v>
      </c>
      <c r="B369">
        <v>2020</v>
      </c>
      <c r="C369">
        <v>12</v>
      </c>
      <c r="D369">
        <v>1</v>
      </c>
      <c r="E369">
        <v>7</v>
      </c>
      <c r="F369" t="s">
        <v>139</v>
      </c>
      <c r="G369" s="5" t="s">
        <v>73</v>
      </c>
      <c r="H369" s="5" t="s">
        <v>28</v>
      </c>
      <c r="I369">
        <v>4.7249999999999996</v>
      </c>
      <c r="J369">
        <v>4.4949999999999992</v>
      </c>
      <c r="L369" s="8"/>
      <c r="N369" t="s">
        <v>123</v>
      </c>
      <c r="O369">
        <v>3</v>
      </c>
      <c r="P369" t="s">
        <v>29</v>
      </c>
      <c r="Q369" t="s">
        <v>30</v>
      </c>
      <c r="R369" t="s">
        <v>42</v>
      </c>
      <c r="S369" t="s">
        <v>59</v>
      </c>
      <c r="U369">
        <f t="shared" si="34"/>
        <v>1</v>
      </c>
      <c r="V369">
        <f t="shared" si="35"/>
        <v>1</v>
      </c>
      <c r="W369">
        <f t="shared" si="36"/>
        <v>1</v>
      </c>
      <c r="X369">
        <f t="shared" si="37"/>
        <v>2</v>
      </c>
      <c r="Y369">
        <f t="shared" si="38"/>
        <v>1.5</v>
      </c>
      <c r="Z369">
        <f t="shared" si="39"/>
        <v>7.0874999999999995</v>
      </c>
    </row>
    <row r="370" spans="1:26" x14ac:dyDescent="0.2">
      <c r="A370">
        <v>20200707</v>
      </c>
      <c r="B370">
        <v>2020</v>
      </c>
      <c r="C370">
        <v>12</v>
      </c>
      <c r="D370">
        <v>1</v>
      </c>
      <c r="E370">
        <v>7</v>
      </c>
      <c r="F370" t="s">
        <v>139</v>
      </c>
      <c r="G370" s="5" t="s">
        <v>73</v>
      </c>
      <c r="H370" s="5" t="s">
        <v>28</v>
      </c>
      <c r="I370">
        <v>4.7249999999999996</v>
      </c>
      <c r="J370">
        <v>4.4949999999999992</v>
      </c>
      <c r="L370" s="8"/>
      <c r="N370" t="s">
        <v>123</v>
      </c>
      <c r="O370">
        <v>3</v>
      </c>
      <c r="P370" t="s">
        <v>29</v>
      </c>
      <c r="Q370" t="s">
        <v>30</v>
      </c>
      <c r="R370" t="s">
        <v>42</v>
      </c>
      <c r="S370" t="s">
        <v>59</v>
      </c>
      <c r="U370">
        <f t="shared" si="34"/>
        <v>1</v>
      </c>
      <c r="V370">
        <f t="shared" si="35"/>
        <v>1</v>
      </c>
      <c r="W370">
        <f t="shared" si="36"/>
        <v>1</v>
      </c>
      <c r="X370">
        <f t="shared" si="37"/>
        <v>2</v>
      </c>
      <c r="Y370">
        <f t="shared" si="38"/>
        <v>1.5</v>
      </c>
      <c r="Z370">
        <f t="shared" si="39"/>
        <v>7.0874999999999995</v>
      </c>
    </row>
    <row r="371" spans="1:26" x14ac:dyDescent="0.2">
      <c r="A371">
        <v>20200707</v>
      </c>
      <c r="B371">
        <v>2020</v>
      </c>
      <c r="C371">
        <v>12</v>
      </c>
      <c r="D371">
        <v>1</v>
      </c>
      <c r="E371">
        <v>7</v>
      </c>
      <c r="F371" t="s">
        <v>139</v>
      </c>
      <c r="G371" s="5" t="s">
        <v>73</v>
      </c>
      <c r="H371" s="5" t="s">
        <v>28</v>
      </c>
      <c r="I371">
        <v>4.7249999999999996</v>
      </c>
      <c r="J371">
        <v>4.4949999999999992</v>
      </c>
      <c r="L371" s="8"/>
      <c r="N371" t="s">
        <v>123</v>
      </c>
      <c r="O371">
        <v>3</v>
      </c>
      <c r="P371" t="s">
        <v>29</v>
      </c>
      <c r="Q371" t="s">
        <v>30</v>
      </c>
      <c r="R371" t="s">
        <v>42</v>
      </c>
      <c r="S371" t="s">
        <v>59</v>
      </c>
      <c r="U371">
        <f t="shared" si="34"/>
        <v>1</v>
      </c>
      <c r="V371">
        <f t="shared" si="35"/>
        <v>1</v>
      </c>
      <c r="W371">
        <f t="shared" si="36"/>
        <v>1</v>
      </c>
      <c r="X371">
        <f t="shared" si="37"/>
        <v>2</v>
      </c>
      <c r="Y371">
        <f t="shared" si="38"/>
        <v>1.5</v>
      </c>
      <c r="Z371">
        <f t="shared" si="39"/>
        <v>7.0874999999999995</v>
      </c>
    </row>
    <row r="372" spans="1:26" x14ac:dyDescent="0.2">
      <c r="A372">
        <v>20200707</v>
      </c>
      <c r="B372">
        <v>2020</v>
      </c>
      <c r="C372">
        <v>12</v>
      </c>
      <c r="D372">
        <v>1</v>
      </c>
      <c r="E372">
        <v>7</v>
      </c>
      <c r="F372" t="s">
        <v>139</v>
      </c>
      <c r="G372" s="5" t="s">
        <v>73</v>
      </c>
      <c r="H372" s="5" t="s">
        <v>28</v>
      </c>
      <c r="I372">
        <v>4.7249999999999996</v>
      </c>
      <c r="J372">
        <v>4.4949999999999992</v>
      </c>
      <c r="L372" s="8"/>
      <c r="N372" t="s">
        <v>123</v>
      </c>
      <c r="O372">
        <v>3</v>
      </c>
      <c r="P372" t="s">
        <v>29</v>
      </c>
      <c r="Q372" t="s">
        <v>30</v>
      </c>
      <c r="R372" t="s">
        <v>42</v>
      </c>
      <c r="S372" t="s">
        <v>59</v>
      </c>
      <c r="U372">
        <f t="shared" si="34"/>
        <v>1</v>
      </c>
      <c r="V372">
        <f t="shared" si="35"/>
        <v>1</v>
      </c>
      <c r="W372">
        <f t="shared" si="36"/>
        <v>1</v>
      </c>
      <c r="X372">
        <f t="shared" si="37"/>
        <v>2</v>
      </c>
      <c r="Y372">
        <f t="shared" si="38"/>
        <v>1.5</v>
      </c>
      <c r="Z372">
        <f t="shared" si="39"/>
        <v>7.0874999999999995</v>
      </c>
    </row>
    <row r="373" spans="1:26" x14ac:dyDescent="0.2">
      <c r="A373">
        <v>20200707</v>
      </c>
      <c r="B373">
        <v>2020</v>
      </c>
      <c r="C373">
        <v>12</v>
      </c>
      <c r="D373">
        <v>1</v>
      </c>
      <c r="E373">
        <v>7</v>
      </c>
      <c r="F373" t="s">
        <v>139</v>
      </c>
      <c r="G373" s="5" t="s">
        <v>73</v>
      </c>
      <c r="H373" s="5" t="s">
        <v>28</v>
      </c>
      <c r="I373">
        <v>4.7249999999999996</v>
      </c>
      <c r="J373">
        <v>4.4949999999999992</v>
      </c>
      <c r="L373" s="8"/>
      <c r="N373" t="s">
        <v>123</v>
      </c>
      <c r="O373">
        <v>3</v>
      </c>
      <c r="P373" t="s">
        <v>29</v>
      </c>
      <c r="Q373" t="s">
        <v>30</v>
      </c>
      <c r="R373" t="s">
        <v>42</v>
      </c>
      <c r="S373" t="s">
        <v>59</v>
      </c>
      <c r="U373">
        <f t="shared" si="34"/>
        <v>1</v>
      </c>
      <c r="V373">
        <f t="shared" si="35"/>
        <v>1</v>
      </c>
      <c r="W373">
        <f t="shared" si="36"/>
        <v>1</v>
      </c>
      <c r="X373">
        <f t="shared" si="37"/>
        <v>2</v>
      </c>
      <c r="Y373">
        <f t="shared" si="38"/>
        <v>1.5</v>
      </c>
      <c r="Z373">
        <f t="shared" si="39"/>
        <v>7.0874999999999995</v>
      </c>
    </row>
    <row r="374" spans="1:26" x14ac:dyDescent="0.2">
      <c r="A374">
        <v>20200707</v>
      </c>
      <c r="B374">
        <v>2020</v>
      </c>
      <c r="C374">
        <v>12</v>
      </c>
      <c r="D374">
        <v>1</v>
      </c>
      <c r="E374">
        <v>7</v>
      </c>
      <c r="F374" t="s">
        <v>139</v>
      </c>
      <c r="G374" s="5" t="s">
        <v>73</v>
      </c>
      <c r="H374" s="5" t="s">
        <v>28</v>
      </c>
      <c r="I374">
        <v>4.7249999999999996</v>
      </c>
      <c r="J374">
        <v>4.4949999999999992</v>
      </c>
      <c r="L374" s="8"/>
      <c r="N374" t="s">
        <v>123</v>
      </c>
      <c r="O374">
        <v>3</v>
      </c>
      <c r="P374" t="s">
        <v>29</v>
      </c>
      <c r="Q374" t="s">
        <v>30</v>
      </c>
      <c r="R374" t="s">
        <v>42</v>
      </c>
      <c r="S374" t="s">
        <v>59</v>
      </c>
      <c r="U374">
        <f t="shared" si="34"/>
        <v>1</v>
      </c>
      <c r="V374">
        <f t="shared" si="35"/>
        <v>1</v>
      </c>
      <c r="W374">
        <f t="shared" si="36"/>
        <v>1</v>
      </c>
      <c r="X374">
        <f t="shared" si="37"/>
        <v>2</v>
      </c>
      <c r="Y374">
        <f t="shared" si="38"/>
        <v>1.5</v>
      </c>
      <c r="Z374">
        <f t="shared" si="39"/>
        <v>7.0874999999999995</v>
      </c>
    </row>
    <row r="375" spans="1:26" x14ac:dyDescent="0.2">
      <c r="A375">
        <v>20200707</v>
      </c>
      <c r="B375">
        <v>2020</v>
      </c>
      <c r="C375">
        <v>12</v>
      </c>
      <c r="D375">
        <v>1</v>
      </c>
      <c r="E375">
        <v>7</v>
      </c>
      <c r="F375" t="s">
        <v>139</v>
      </c>
      <c r="G375" s="5" t="s">
        <v>73</v>
      </c>
      <c r="H375" s="5" t="s">
        <v>28</v>
      </c>
      <c r="I375">
        <v>4.7249999999999996</v>
      </c>
      <c r="J375">
        <v>4.4949999999999992</v>
      </c>
      <c r="L375" s="8"/>
      <c r="N375" t="s">
        <v>123</v>
      </c>
      <c r="O375">
        <v>3</v>
      </c>
      <c r="P375" t="s">
        <v>29</v>
      </c>
      <c r="Q375" t="s">
        <v>30</v>
      </c>
      <c r="R375" t="s">
        <v>42</v>
      </c>
      <c r="S375" t="s">
        <v>59</v>
      </c>
      <c r="U375">
        <f t="shared" si="34"/>
        <v>1</v>
      </c>
      <c r="V375">
        <f t="shared" si="35"/>
        <v>1</v>
      </c>
      <c r="W375">
        <f t="shared" si="36"/>
        <v>1</v>
      </c>
      <c r="X375">
        <f t="shared" si="37"/>
        <v>2</v>
      </c>
      <c r="Y375">
        <f t="shared" si="38"/>
        <v>1.5</v>
      </c>
      <c r="Z375">
        <f t="shared" si="39"/>
        <v>7.0874999999999995</v>
      </c>
    </row>
    <row r="376" spans="1:26" x14ac:dyDescent="0.2">
      <c r="A376">
        <v>20200707</v>
      </c>
      <c r="B376">
        <v>2020</v>
      </c>
      <c r="C376">
        <v>12</v>
      </c>
      <c r="D376">
        <v>1</v>
      </c>
      <c r="E376">
        <v>7</v>
      </c>
      <c r="F376" t="s">
        <v>139</v>
      </c>
      <c r="G376" s="5" t="s">
        <v>73</v>
      </c>
      <c r="H376" s="5" t="s">
        <v>28</v>
      </c>
      <c r="I376">
        <v>4.7249999999999996</v>
      </c>
      <c r="J376">
        <v>4.4949999999999992</v>
      </c>
      <c r="L376" s="8"/>
      <c r="N376" t="s">
        <v>123</v>
      </c>
      <c r="O376">
        <v>3</v>
      </c>
      <c r="P376" t="s">
        <v>29</v>
      </c>
      <c r="Q376" t="s">
        <v>30</v>
      </c>
      <c r="R376" t="s">
        <v>42</v>
      </c>
      <c r="S376" t="s">
        <v>59</v>
      </c>
      <c r="U376">
        <f t="shared" si="34"/>
        <v>1</v>
      </c>
      <c r="V376">
        <f t="shared" si="35"/>
        <v>1</v>
      </c>
      <c r="W376">
        <f t="shared" si="36"/>
        <v>1</v>
      </c>
      <c r="X376">
        <f t="shared" si="37"/>
        <v>2</v>
      </c>
      <c r="Y376">
        <f t="shared" si="38"/>
        <v>1.5</v>
      </c>
      <c r="Z376">
        <f t="shared" si="39"/>
        <v>7.0874999999999995</v>
      </c>
    </row>
    <row r="377" spans="1:26" x14ac:dyDescent="0.2">
      <c r="A377">
        <v>20200707</v>
      </c>
      <c r="B377">
        <v>2020</v>
      </c>
      <c r="C377">
        <v>12</v>
      </c>
      <c r="D377">
        <v>1</v>
      </c>
      <c r="E377">
        <v>7</v>
      </c>
      <c r="F377" t="s">
        <v>139</v>
      </c>
      <c r="G377" s="5" t="s">
        <v>73</v>
      </c>
      <c r="H377" s="5" t="s">
        <v>28</v>
      </c>
      <c r="I377">
        <v>4.7249999999999996</v>
      </c>
      <c r="J377">
        <v>4.4949999999999992</v>
      </c>
      <c r="L377" s="8"/>
      <c r="N377" t="s">
        <v>123</v>
      </c>
      <c r="O377">
        <v>3</v>
      </c>
      <c r="P377" t="s">
        <v>29</v>
      </c>
      <c r="Q377" t="s">
        <v>30</v>
      </c>
      <c r="R377" t="s">
        <v>42</v>
      </c>
      <c r="S377" t="s">
        <v>59</v>
      </c>
      <c r="U377">
        <f t="shared" si="34"/>
        <v>1</v>
      </c>
      <c r="V377">
        <f t="shared" si="35"/>
        <v>1</v>
      </c>
      <c r="W377">
        <f t="shared" si="36"/>
        <v>1</v>
      </c>
      <c r="X377">
        <f t="shared" si="37"/>
        <v>2</v>
      </c>
      <c r="Y377">
        <f t="shared" si="38"/>
        <v>1.5</v>
      </c>
      <c r="Z377">
        <f t="shared" si="39"/>
        <v>7.0874999999999995</v>
      </c>
    </row>
    <row r="378" spans="1:26" x14ac:dyDescent="0.2">
      <c r="A378">
        <v>20200707</v>
      </c>
      <c r="B378">
        <v>2020</v>
      </c>
      <c r="C378">
        <v>12</v>
      </c>
      <c r="D378">
        <v>1</v>
      </c>
      <c r="E378">
        <v>7</v>
      </c>
      <c r="F378" t="s">
        <v>139</v>
      </c>
      <c r="G378" s="5" t="s">
        <v>73</v>
      </c>
      <c r="H378" s="5" t="s">
        <v>28</v>
      </c>
      <c r="I378">
        <v>4.7249999999999996</v>
      </c>
      <c r="J378">
        <v>4.4949999999999992</v>
      </c>
      <c r="L378" s="8"/>
      <c r="N378" t="s">
        <v>123</v>
      </c>
      <c r="O378">
        <v>3</v>
      </c>
      <c r="P378" t="s">
        <v>29</v>
      </c>
      <c r="Q378" t="s">
        <v>30</v>
      </c>
      <c r="R378" t="s">
        <v>42</v>
      </c>
      <c r="S378" t="s">
        <v>59</v>
      </c>
      <c r="U378">
        <f t="shared" si="34"/>
        <v>1</v>
      </c>
      <c r="V378">
        <f t="shared" si="35"/>
        <v>1</v>
      </c>
      <c r="W378">
        <f t="shared" si="36"/>
        <v>1</v>
      </c>
      <c r="X378">
        <f t="shared" si="37"/>
        <v>2</v>
      </c>
      <c r="Y378">
        <f t="shared" si="38"/>
        <v>1.5</v>
      </c>
      <c r="Z378">
        <f t="shared" si="39"/>
        <v>7.0874999999999995</v>
      </c>
    </row>
    <row r="379" spans="1:26" x14ac:dyDescent="0.2">
      <c r="A379">
        <v>20200707</v>
      </c>
      <c r="B379">
        <v>2020</v>
      </c>
      <c r="C379">
        <v>12</v>
      </c>
      <c r="D379">
        <v>1</v>
      </c>
      <c r="E379">
        <v>7</v>
      </c>
      <c r="F379" t="s">
        <v>139</v>
      </c>
      <c r="G379" s="5" t="s">
        <v>73</v>
      </c>
      <c r="H379" s="5" t="s">
        <v>28</v>
      </c>
      <c r="I379">
        <v>4.7249999999999996</v>
      </c>
      <c r="J379">
        <v>4.4949999999999992</v>
      </c>
      <c r="L379" s="8"/>
      <c r="N379" t="s">
        <v>123</v>
      </c>
      <c r="O379">
        <v>3</v>
      </c>
      <c r="P379" t="s">
        <v>29</v>
      </c>
      <c r="Q379" t="s">
        <v>30</v>
      </c>
      <c r="R379" t="s">
        <v>42</v>
      </c>
      <c r="S379" t="s">
        <v>59</v>
      </c>
      <c r="U379">
        <f t="shared" si="34"/>
        <v>1</v>
      </c>
      <c r="V379">
        <f t="shared" si="35"/>
        <v>1</v>
      </c>
      <c r="W379">
        <f t="shared" si="36"/>
        <v>1</v>
      </c>
      <c r="X379">
        <f t="shared" si="37"/>
        <v>2</v>
      </c>
      <c r="Y379">
        <f t="shared" si="38"/>
        <v>1.5</v>
      </c>
      <c r="Z379">
        <f t="shared" si="39"/>
        <v>7.0874999999999995</v>
      </c>
    </row>
    <row r="380" spans="1:26" x14ac:dyDescent="0.2">
      <c r="A380">
        <v>20200707</v>
      </c>
      <c r="B380">
        <v>2020</v>
      </c>
      <c r="C380">
        <v>12</v>
      </c>
      <c r="D380">
        <v>1</v>
      </c>
      <c r="E380">
        <v>7</v>
      </c>
      <c r="F380" t="s">
        <v>139</v>
      </c>
      <c r="G380" s="5" t="s">
        <v>73</v>
      </c>
      <c r="H380" s="5" t="s">
        <v>28</v>
      </c>
      <c r="I380">
        <v>4.7249999999999996</v>
      </c>
      <c r="J380">
        <v>4.4949999999999992</v>
      </c>
      <c r="L380" s="8"/>
      <c r="N380" t="s">
        <v>123</v>
      </c>
      <c r="O380">
        <v>3</v>
      </c>
      <c r="P380" t="s">
        <v>29</v>
      </c>
      <c r="Q380" t="s">
        <v>30</v>
      </c>
      <c r="R380" t="s">
        <v>42</v>
      </c>
      <c r="S380" t="s">
        <v>59</v>
      </c>
      <c r="U380">
        <f t="shared" si="34"/>
        <v>1</v>
      </c>
      <c r="V380">
        <f t="shared" si="35"/>
        <v>1</v>
      </c>
      <c r="W380">
        <f t="shared" si="36"/>
        <v>1</v>
      </c>
      <c r="X380">
        <f t="shared" si="37"/>
        <v>2</v>
      </c>
      <c r="Y380">
        <f t="shared" si="38"/>
        <v>1.5</v>
      </c>
      <c r="Z380">
        <f t="shared" si="39"/>
        <v>7.0874999999999995</v>
      </c>
    </row>
    <row r="381" spans="1:26" x14ac:dyDescent="0.2">
      <c r="A381">
        <v>20200707</v>
      </c>
      <c r="B381">
        <v>2020</v>
      </c>
      <c r="C381">
        <v>12</v>
      </c>
      <c r="D381">
        <v>1</v>
      </c>
      <c r="E381">
        <v>7</v>
      </c>
      <c r="F381" t="s">
        <v>139</v>
      </c>
      <c r="G381" s="5" t="s">
        <v>73</v>
      </c>
      <c r="H381" s="5" t="s">
        <v>28</v>
      </c>
      <c r="I381">
        <v>4.7249999999999996</v>
      </c>
      <c r="J381">
        <v>4.4949999999999992</v>
      </c>
      <c r="L381" s="8"/>
      <c r="N381" t="s">
        <v>123</v>
      </c>
      <c r="O381">
        <v>3</v>
      </c>
      <c r="P381" t="s">
        <v>29</v>
      </c>
      <c r="Q381" t="s">
        <v>30</v>
      </c>
      <c r="R381" t="s">
        <v>42</v>
      </c>
      <c r="S381" t="s">
        <v>59</v>
      </c>
      <c r="U381">
        <f t="shared" si="34"/>
        <v>1</v>
      </c>
      <c r="V381">
        <f t="shared" si="35"/>
        <v>1</v>
      </c>
      <c r="W381">
        <f t="shared" si="36"/>
        <v>1</v>
      </c>
      <c r="X381">
        <f t="shared" si="37"/>
        <v>2</v>
      </c>
      <c r="Y381">
        <f t="shared" si="38"/>
        <v>1.5</v>
      </c>
      <c r="Z381">
        <f t="shared" si="39"/>
        <v>7.0874999999999995</v>
      </c>
    </row>
    <row r="382" spans="1:26" x14ac:dyDescent="0.2">
      <c r="A382">
        <v>20200707</v>
      </c>
      <c r="B382">
        <v>2020</v>
      </c>
      <c r="C382">
        <v>12</v>
      </c>
      <c r="D382">
        <v>1</v>
      </c>
      <c r="E382">
        <v>7</v>
      </c>
      <c r="F382" t="s">
        <v>139</v>
      </c>
      <c r="G382" s="5" t="s">
        <v>73</v>
      </c>
      <c r="H382" s="5" t="s">
        <v>28</v>
      </c>
      <c r="I382">
        <v>4.7249999999999996</v>
      </c>
      <c r="J382">
        <v>4.4949999999999992</v>
      </c>
      <c r="L382" s="8"/>
      <c r="N382" t="s">
        <v>123</v>
      </c>
      <c r="O382">
        <v>3</v>
      </c>
      <c r="P382" t="s">
        <v>29</v>
      </c>
      <c r="Q382" t="s">
        <v>30</v>
      </c>
      <c r="R382" t="s">
        <v>42</v>
      </c>
      <c r="S382" t="s">
        <v>59</v>
      </c>
      <c r="U382">
        <f t="shared" si="34"/>
        <v>1</v>
      </c>
      <c r="V382">
        <f t="shared" si="35"/>
        <v>1</v>
      </c>
      <c r="W382">
        <f t="shared" si="36"/>
        <v>1</v>
      </c>
      <c r="X382">
        <f t="shared" si="37"/>
        <v>2</v>
      </c>
      <c r="Y382">
        <f t="shared" si="38"/>
        <v>1.5</v>
      </c>
      <c r="Z382">
        <f t="shared" si="39"/>
        <v>7.0874999999999995</v>
      </c>
    </row>
    <row r="383" spans="1:26" x14ac:dyDescent="0.2">
      <c r="A383">
        <v>20200707</v>
      </c>
      <c r="B383">
        <v>2020</v>
      </c>
      <c r="C383">
        <v>12</v>
      </c>
      <c r="D383">
        <v>1</v>
      </c>
      <c r="E383">
        <v>7</v>
      </c>
      <c r="F383" t="s">
        <v>139</v>
      </c>
      <c r="G383" s="5" t="s">
        <v>73</v>
      </c>
      <c r="H383" s="5" t="s">
        <v>28</v>
      </c>
      <c r="I383">
        <v>4.7</v>
      </c>
      <c r="J383">
        <v>4.5</v>
      </c>
      <c r="L383" s="11"/>
      <c r="M383" s="5"/>
      <c r="N383" s="5"/>
      <c r="O383">
        <v>3</v>
      </c>
      <c r="P383" t="s">
        <v>29</v>
      </c>
      <c r="Q383" t="s">
        <v>30</v>
      </c>
      <c r="R383" t="s">
        <v>42</v>
      </c>
      <c r="S383" t="s">
        <v>59</v>
      </c>
      <c r="U383">
        <f t="shared" si="34"/>
        <v>1</v>
      </c>
      <c r="V383">
        <f t="shared" si="35"/>
        <v>1</v>
      </c>
      <c r="W383">
        <f t="shared" si="36"/>
        <v>1</v>
      </c>
      <c r="X383">
        <f t="shared" si="37"/>
        <v>2</v>
      </c>
      <c r="Y383">
        <f t="shared" si="38"/>
        <v>1.5</v>
      </c>
      <c r="Z383">
        <f t="shared" si="39"/>
        <v>7.0500000000000007</v>
      </c>
    </row>
    <row r="384" spans="1:26" x14ac:dyDescent="0.2">
      <c r="A384">
        <v>20200707</v>
      </c>
      <c r="B384">
        <v>2020</v>
      </c>
      <c r="C384">
        <v>12</v>
      </c>
      <c r="D384">
        <v>1</v>
      </c>
      <c r="E384">
        <v>7</v>
      </c>
      <c r="F384" t="s">
        <v>139</v>
      </c>
      <c r="G384" s="5" t="s">
        <v>73</v>
      </c>
      <c r="H384" s="5" t="s">
        <v>28</v>
      </c>
      <c r="I384">
        <v>4.7</v>
      </c>
      <c r="J384">
        <v>4.5</v>
      </c>
      <c r="L384" s="11"/>
      <c r="O384">
        <v>3</v>
      </c>
      <c r="P384" t="s">
        <v>29</v>
      </c>
      <c r="Q384" t="s">
        <v>30</v>
      </c>
      <c r="R384" t="s">
        <v>42</v>
      </c>
      <c r="S384" t="s">
        <v>59</v>
      </c>
      <c r="U384">
        <f t="shared" si="34"/>
        <v>1</v>
      </c>
      <c r="V384">
        <f t="shared" si="35"/>
        <v>1</v>
      </c>
      <c r="W384">
        <f t="shared" si="36"/>
        <v>1</v>
      </c>
      <c r="X384">
        <f t="shared" si="37"/>
        <v>2</v>
      </c>
      <c r="Y384">
        <f t="shared" si="38"/>
        <v>1.5</v>
      </c>
      <c r="Z384">
        <f t="shared" si="39"/>
        <v>7.0500000000000007</v>
      </c>
    </row>
    <row r="385" spans="1:26" x14ac:dyDescent="0.2">
      <c r="A385" s="3">
        <v>20200805</v>
      </c>
      <c r="B385" s="3">
        <v>2020</v>
      </c>
      <c r="C385" s="3">
        <v>10</v>
      </c>
      <c r="D385" s="3">
        <v>2</v>
      </c>
      <c r="E385" s="3">
        <v>8</v>
      </c>
      <c r="F385" s="3" t="s">
        <v>134</v>
      </c>
      <c r="G385" s="3" t="s">
        <v>73</v>
      </c>
      <c r="H385" s="3" t="s">
        <v>28</v>
      </c>
      <c r="I385" s="3">
        <v>4.5999999999999996</v>
      </c>
      <c r="J385" s="3">
        <v>4.4000000000000004</v>
      </c>
      <c r="K385" s="3"/>
      <c r="L385" s="4"/>
      <c r="M385" s="3"/>
      <c r="N385" s="3"/>
      <c r="O385">
        <v>7</v>
      </c>
      <c r="P385" t="s">
        <v>29</v>
      </c>
      <c r="Q385" t="s">
        <v>30</v>
      </c>
      <c r="R385" t="s">
        <v>31</v>
      </c>
      <c r="S385" t="s">
        <v>46</v>
      </c>
      <c r="U385">
        <f t="shared" si="34"/>
        <v>1</v>
      </c>
      <c r="V385">
        <f t="shared" si="35"/>
        <v>1</v>
      </c>
      <c r="W385">
        <f t="shared" si="36"/>
        <v>1</v>
      </c>
      <c r="X385">
        <f t="shared" si="37"/>
        <v>2</v>
      </c>
      <c r="Y385">
        <f t="shared" si="38"/>
        <v>1.5</v>
      </c>
      <c r="Z385">
        <f t="shared" si="39"/>
        <v>6.8999999999999995</v>
      </c>
    </row>
    <row r="386" spans="1:26" x14ac:dyDescent="0.2">
      <c r="A386">
        <v>20200707</v>
      </c>
      <c r="B386">
        <v>2020</v>
      </c>
      <c r="C386">
        <v>12</v>
      </c>
      <c r="D386">
        <v>1</v>
      </c>
      <c r="E386">
        <v>7</v>
      </c>
      <c r="F386" t="s">
        <v>139</v>
      </c>
      <c r="G386" s="5" t="s">
        <v>73</v>
      </c>
      <c r="H386" s="5" t="s">
        <v>28</v>
      </c>
      <c r="I386">
        <v>4.5999999999999996</v>
      </c>
      <c r="J386">
        <v>4.4000000000000004</v>
      </c>
      <c r="L386" s="8"/>
      <c r="O386">
        <v>3</v>
      </c>
      <c r="P386" t="s">
        <v>29</v>
      </c>
      <c r="Q386" t="s">
        <v>30</v>
      </c>
      <c r="R386" t="s">
        <v>42</v>
      </c>
      <c r="S386" t="s">
        <v>59</v>
      </c>
      <c r="U386">
        <f t="shared" ref="U386:U449" si="40">_xlfn.XLOOKUP(I386,AB$2:AB$11,AC$2:AC$11,,1)</f>
        <v>1</v>
      </c>
      <c r="V386">
        <f t="shared" ref="V386:V449" si="41">1*U386</f>
        <v>1</v>
      </c>
      <c r="W386">
        <f t="shared" ref="W386:W449" si="42">_xlfn.XLOOKUP(G386,AE$2:AE$27,AF$2:AF$27)</f>
        <v>1</v>
      </c>
      <c r="X386">
        <f t="shared" ref="X386:X449" si="43">V386+W386</f>
        <v>2</v>
      </c>
      <c r="Y386">
        <f t="shared" ref="Y386:Y449" si="44">_xlfn.XLOOKUP(G386,AE$2:AE$27,AG$2:AG$27)</f>
        <v>1.5</v>
      </c>
      <c r="Z386">
        <f t="shared" ref="Z386:Z449" si="45">I386*Y386</f>
        <v>6.8999999999999995</v>
      </c>
    </row>
    <row r="387" spans="1:26" x14ac:dyDescent="0.2">
      <c r="A387">
        <v>20200707</v>
      </c>
      <c r="B387">
        <v>2020</v>
      </c>
      <c r="C387">
        <v>12</v>
      </c>
      <c r="D387">
        <v>1</v>
      </c>
      <c r="E387">
        <v>7</v>
      </c>
      <c r="F387" t="s">
        <v>139</v>
      </c>
      <c r="G387" s="5" t="s">
        <v>73</v>
      </c>
      <c r="H387" s="5" t="s">
        <v>28</v>
      </c>
      <c r="I387">
        <v>4.5999999999999996</v>
      </c>
      <c r="J387">
        <v>4.4000000000000004</v>
      </c>
      <c r="L387" s="11"/>
      <c r="N387" s="5"/>
      <c r="O387">
        <v>3</v>
      </c>
      <c r="P387" t="s">
        <v>29</v>
      </c>
      <c r="Q387" t="s">
        <v>30</v>
      </c>
      <c r="R387" t="s">
        <v>42</v>
      </c>
      <c r="S387" t="s">
        <v>59</v>
      </c>
      <c r="U387">
        <f t="shared" si="40"/>
        <v>1</v>
      </c>
      <c r="V387">
        <f t="shared" si="41"/>
        <v>1</v>
      </c>
      <c r="W387">
        <f t="shared" si="42"/>
        <v>1</v>
      </c>
      <c r="X387">
        <f t="shared" si="43"/>
        <v>2</v>
      </c>
      <c r="Y387">
        <f t="shared" si="44"/>
        <v>1.5</v>
      </c>
      <c r="Z387">
        <f t="shared" si="45"/>
        <v>6.8999999999999995</v>
      </c>
    </row>
    <row r="388" spans="1:26" x14ac:dyDescent="0.2">
      <c r="A388">
        <v>20200707</v>
      </c>
      <c r="B388">
        <v>2020</v>
      </c>
      <c r="C388">
        <v>12</v>
      </c>
      <c r="D388">
        <v>1</v>
      </c>
      <c r="E388">
        <v>7</v>
      </c>
      <c r="F388" t="s">
        <v>139</v>
      </c>
      <c r="G388" s="5" t="s">
        <v>73</v>
      </c>
      <c r="H388" s="5" t="s">
        <v>28</v>
      </c>
      <c r="I388">
        <v>4.5999999999999996</v>
      </c>
      <c r="J388">
        <v>4.4000000000000004</v>
      </c>
      <c r="L388" s="11"/>
      <c r="M388" s="5"/>
      <c r="O388">
        <v>3</v>
      </c>
      <c r="P388" t="s">
        <v>29</v>
      </c>
      <c r="Q388" t="s">
        <v>30</v>
      </c>
      <c r="R388" t="s">
        <v>42</v>
      </c>
      <c r="S388" t="s">
        <v>59</v>
      </c>
      <c r="U388">
        <f t="shared" si="40"/>
        <v>1</v>
      </c>
      <c r="V388">
        <f t="shared" si="41"/>
        <v>1</v>
      </c>
      <c r="W388">
        <f t="shared" si="42"/>
        <v>1</v>
      </c>
      <c r="X388">
        <f t="shared" si="43"/>
        <v>2</v>
      </c>
      <c r="Y388">
        <f t="shared" si="44"/>
        <v>1.5</v>
      </c>
      <c r="Z388">
        <f t="shared" si="45"/>
        <v>6.8999999999999995</v>
      </c>
    </row>
    <row r="389" spans="1:26" x14ac:dyDescent="0.2">
      <c r="A389">
        <v>20200707</v>
      </c>
      <c r="B389">
        <v>2020</v>
      </c>
      <c r="C389">
        <v>12</v>
      </c>
      <c r="D389">
        <v>1</v>
      </c>
      <c r="E389">
        <v>7</v>
      </c>
      <c r="F389" t="s">
        <v>139</v>
      </c>
      <c r="G389" s="5" t="s">
        <v>73</v>
      </c>
      <c r="H389" s="5" t="s">
        <v>28</v>
      </c>
      <c r="I389">
        <v>4.5999999999999996</v>
      </c>
      <c r="J389">
        <v>4.4000000000000004</v>
      </c>
      <c r="L389" s="8"/>
      <c r="O389">
        <v>3</v>
      </c>
      <c r="P389" t="s">
        <v>29</v>
      </c>
      <c r="Q389" t="s">
        <v>30</v>
      </c>
      <c r="R389" t="s">
        <v>42</v>
      </c>
      <c r="S389" t="s">
        <v>59</v>
      </c>
      <c r="U389">
        <f t="shared" si="40"/>
        <v>1</v>
      </c>
      <c r="V389">
        <f t="shared" si="41"/>
        <v>1</v>
      </c>
      <c r="W389">
        <f t="shared" si="42"/>
        <v>1</v>
      </c>
      <c r="X389">
        <f t="shared" si="43"/>
        <v>2</v>
      </c>
      <c r="Y389">
        <f t="shared" si="44"/>
        <v>1.5</v>
      </c>
      <c r="Z389">
        <f t="shared" si="45"/>
        <v>6.8999999999999995</v>
      </c>
    </row>
    <row r="390" spans="1:26" x14ac:dyDescent="0.2">
      <c r="A390" s="3">
        <v>20200805</v>
      </c>
      <c r="B390" s="3">
        <v>2020</v>
      </c>
      <c r="C390" s="9">
        <v>9</v>
      </c>
      <c r="D390" s="3">
        <v>3</v>
      </c>
      <c r="E390" s="3">
        <v>8</v>
      </c>
      <c r="F390" s="3" t="s">
        <v>95</v>
      </c>
      <c r="G390" s="3" t="s">
        <v>73</v>
      </c>
      <c r="H390" s="3" t="s">
        <v>28</v>
      </c>
      <c r="I390" s="3">
        <v>4.5</v>
      </c>
      <c r="J390" s="3">
        <v>4.2</v>
      </c>
      <c r="K390" s="3"/>
      <c r="L390" s="4"/>
      <c r="M390" s="3"/>
      <c r="N390" s="3"/>
      <c r="O390">
        <v>3</v>
      </c>
      <c r="P390" t="s">
        <v>29</v>
      </c>
      <c r="Q390" t="s">
        <v>30</v>
      </c>
      <c r="R390" t="s">
        <v>36</v>
      </c>
      <c r="S390" t="s">
        <v>96</v>
      </c>
      <c r="U390">
        <f t="shared" si="40"/>
        <v>1</v>
      </c>
      <c r="V390">
        <f t="shared" si="41"/>
        <v>1</v>
      </c>
      <c r="W390">
        <f t="shared" si="42"/>
        <v>1</v>
      </c>
      <c r="X390">
        <f t="shared" si="43"/>
        <v>2</v>
      </c>
      <c r="Y390">
        <f t="shared" si="44"/>
        <v>1.5</v>
      </c>
      <c r="Z390">
        <f t="shared" si="45"/>
        <v>6.75</v>
      </c>
    </row>
    <row r="391" spans="1:26" x14ac:dyDescent="0.2">
      <c r="A391">
        <v>20200722</v>
      </c>
      <c r="B391">
        <v>2020</v>
      </c>
      <c r="C391">
        <v>11</v>
      </c>
      <c r="D391">
        <v>10</v>
      </c>
      <c r="E391">
        <v>7</v>
      </c>
      <c r="F391" t="s">
        <v>110</v>
      </c>
      <c r="G391" s="3" t="s">
        <v>73</v>
      </c>
      <c r="H391" s="3" t="s">
        <v>28</v>
      </c>
      <c r="I391">
        <v>4.5</v>
      </c>
      <c r="J391">
        <v>4.2</v>
      </c>
      <c r="L391" s="8"/>
      <c r="O391">
        <v>3</v>
      </c>
      <c r="P391" t="s">
        <v>34</v>
      </c>
      <c r="Q391" t="s">
        <v>35</v>
      </c>
      <c r="R391" t="s">
        <v>36</v>
      </c>
      <c r="S391" t="s">
        <v>37</v>
      </c>
      <c r="U391">
        <f t="shared" si="40"/>
        <v>1</v>
      </c>
      <c r="V391">
        <f t="shared" si="41"/>
        <v>1</v>
      </c>
      <c r="W391">
        <f t="shared" si="42"/>
        <v>1</v>
      </c>
      <c r="X391">
        <f t="shared" si="43"/>
        <v>2</v>
      </c>
      <c r="Y391">
        <f t="shared" si="44"/>
        <v>1.5</v>
      </c>
      <c r="Z391">
        <f t="shared" si="45"/>
        <v>6.75</v>
      </c>
    </row>
    <row r="392" spans="1:26" x14ac:dyDescent="0.2">
      <c r="A392">
        <v>20200707</v>
      </c>
      <c r="B392">
        <v>2020</v>
      </c>
      <c r="C392">
        <v>12</v>
      </c>
      <c r="D392">
        <v>1</v>
      </c>
      <c r="E392">
        <v>7</v>
      </c>
      <c r="F392" t="s">
        <v>139</v>
      </c>
      <c r="G392" s="5" t="s">
        <v>73</v>
      </c>
      <c r="H392" s="5" t="s">
        <v>28</v>
      </c>
      <c r="I392">
        <v>4.5</v>
      </c>
      <c r="J392">
        <v>4.3</v>
      </c>
      <c r="L392" s="11"/>
      <c r="O392">
        <v>3</v>
      </c>
      <c r="P392" t="s">
        <v>29</v>
      </c>
      <c r="Q392" t="s">
        <v>30</v>
      </c>
      <c r="R392" t="s">
        <v>42</v>
      </c>
      <c r="S392" t="s">
        <v>59</v>
      </c>
      <c r="U392">
        <f t="shared" si="40"/>
        <v>1</v>
      </c>
      <c r="V392">
        <f t="shared" si="41"/>
        <v>1</v>
      </c>
      <c r="W392">
        <f t="shared" si="42"/>
        <v>1</v>
      </c>
      <c r="X392">
        <f t="shared" si="43"/>
        <v>2</v>
      </c>
      <c r="Y392">
        <f t="shared" si="44"/>
        <v>1.5</v>
      </c>
      <c r="Z392">
        <f t="shared" si="45"/>
        <v>6.75</v>
      </c>
    </row>
    <row r="393" spans="1:26" x14ac:dyDescent="0.2">
      <c r="A393">
        <v>20200707</v>
      </c>
      <c r="B393">
        <v>2020</v>
      </c>
      <c r="C393">
        <v>12</v>
      </c>
      <c r="D393">
        <v>1</v>
      </c>
      <c r="E393">
        <v>7</v>
      </c>
      <c r="F393" t="s">
        <v>139</v>
      </c>
      <c r="G393" s="5" t="s">
        <v>73</v>
      </c>
      <c r="H393" s="5" t="s">
        <v>28</v>
      </c>
      <c r="I393">
        <v>4.5</v>
      </c>
      <c r="J393">
        <v>4.3</v>
      </c>
      <c r="L393" s="11"/>
      <c r="M393" s="5"/>
      <c r="O393">
        <v>3</v>
      </c>
      <c r="P393" t="s">
        <v>29</v>
      </c>
      <c r="Q393" t="s">
        <v>30</v>
      </c>
      <c r="R393" t="s">
        <v>42</v>
      </c>
      <c r="S393" t="s">
        <v>59</v>
      </c>
      <c r="U393">
        <f t="shared" si="40"/>
        <v>1</v>
      </c>
      <c r="V393">
        <f t="shared" si="41"/>
        <v>1</v>
      </c>
      <c r="W393">
        <f t="shared" si="42"/>
        <v>1</v>
      </c>
      <c r="X393">
        <f t="shared" si="43"/>
        <v>2</v>
      </c>
      <c r="Y393">
        <f t="shared" si="44"/>
        <v>1.5</v>
      </c>
      <c r="Z393">
        <f t="shared" si="45"/>
        <v>6.75</v>
      </c>
    </row>
    <row r="394" spans="1:26" ht="16" x14ac:dyDescent="0.2">
      <c r="A394">
        <v>20200707</v>
      </c>
      <c r="B394">
        <v>2020</v>
      </c>
      <c r="C394">
        <v>11</v>
      </c>
      <c r="D394">
        <v>10</v>
      </c>
      <c r="E394">
        <v>7</v>
      </c>
      <c r="F394" t="s">
        <v>39</v>
      </c>
      <c r="G394" s="5" t="s">
        <v>73</v>
      </c>
      <c r="H394" s="5" t="s">
        <v>28</v>
      </c>
      <c r="I394">
        <v>4.3</v>
      </c>
      <c r="J394">
        <v>4.0999999999999996</v>
      </c>
      <c r="K394" s="6"/>
      <c r="L394" s="7"/>
      <c r="M394" s="6"/>
      <c r="O394">
        <v>3</v>
      </c>
      <c r="P394" t="s">
        <v>34</v>
      </c>
      <c r="Q394" t="s">
        <v>35</v>
      </c>
      <c r="R394" t="s">
        <v>36</v>
      </c>
      <c r="S394" t="s">
        <v>37</v>
      </c>
      <c r="U394">
        <f t="shared" si="40"/>
        <v>1</v>
      </c>
      <c r="V394">
        <f t="shared" si="41"/>
        <v>1</v>
      </c>
      <c r="W394">
        <f t="shared" si="42"/>
        <v>1</v>
      </c>
      <c r="X394">
        <f t="shared" si="43"/>
        <v>2</v>
      </c>
      <c r="Y394">
        <f t="shared" si="44"/>
        <v>1.5</v>
      </c>
      <c r="Z394">
        <f t="shared" si="45"/>
        <v>6.4499999999999993</v>
      </c>
    </row>
    <row r="395" spans="1:26" x14ac:dyDescent="0.2">
      <c r="A395">
        <v>20200707</v>
      </c>
      <c r="B395">
        <v>2020</v>
      </c>
      <c r="C395">
        <v>12</v>
      </c>
      <c r="D395">
        <v>1</v>
      </c>
      <c r="E395">
        <v>7</v>
      </c>
      <c r="F395" t="s">
        <v>139</v>
      </c>
      <c r="G395" s="5" t="s">
        <v>73</v>
      </c>
      <c r="H395" s="5" t="s">
        <v>28</v>
      </c>
      <c r="I395">
        <v>4.3</v>
      </c>
      <c r="J395">
        <v>4.0999999999999996</v>
      </c>
      <c r="L395" s="11"/>
      <c r="O395">
        <v>3</v>
      </c>
      <c r="P395" t="s">
        <v>29</v>
      </c>
      <c r="Q395" t="s">
        <v>30</v>
      </c>
      <c r="R395" t="s">
        <v>42</v>
      </c>
      <c r="S395" t="s">
        <v>59</v>
      </c>
      <c r="U395">
        <f t="shared" si="40"/>
        <v>1</v>
      </c>
      <c r="V395">
        <f t="shared" si="41"/>
        <v>1</v>
      </c>
      <c r="W395">
        <f t="shared" si="42"/>
        <v>1</v>
      </c>
      <c r="X395">
        <f t="shared" si="43"/>
        <v>2</v>
      </c>
      <c r="Y395">
        <f t="shared" si="44"/>
        <v>1.5</v>
      </c>
      <c r="Z395">
        <f t="shared" si="45"/>
        <v>6.4499999999999993</v>
      </c>
    </row>
    <row r="396" spans="1:26" x14ac:dyDescent="0.2">
      <c r="A396">
        <v>20200707</v>
      </c>
      <c r="B396">
        <v>2020</v>
      </c>
      <c r="C396">
        <v>12</v>
      </c>
      <c r="D396">
        <v>1</v>
      </c>
      <c r="E396">
        <v>7</v>
      </c>
      <c r="F396" t="s">
        <v>139</v>
      </c>
      <c r="G396" s="5" t="s">
        <v>73</v>
      </c>
      <c r="H396" s="5" t="s">
        <v>28</v>
      </c>
      <c r="I396">
        <v>4.3</v>
      </c>
      <c r="J396">
        <v>4.0999999999999996</v>
      </c>
      <c r="L396" s="11"/>
      <c r="M396" s="5"/>
      <c r="O396">
        <v>3</v>
      </c>
      <c r="P396" t="s">
        <v>29</v>
      </c>
      <c r="Q396" t="s">
        <v>30</v>
      </c>
      <c r="R396" t="s">
        <v>42</v>
      </c>
      <c r="S396" t="s">
        <v>59</v>
      </c>
      <c r="U396">
        <f t="shared" si="40"/>
        <v>1</v>
      </c>
      <c r="V396">
        <f t="shared" si="41"/>
        <v>1</v>
      </c>
      <c r="W396">
        <f t="shared" si="42"/>
        <v>1</v>
      </c>
      <c r="X396">
        <f t="shared" si="43"/>
        <v>2</v>
      </c>
      <c r="Y396">
        <f t="shared" si="44"/>
        <v>1.5</v>
      </c>
      <c r="Z396">
        <f t="shared" si="45"/>
        <v>6.4499999999999993</v>
      </c>
    </row>
    <row r="397" spans="1:26" x14ac:dyDescent="0.2">
      <c r="A397">
        <v>20200707</v>
      </c>
      <c r="B397">
        <v>2020</v>
      </c>
      <c r="C397">
        <v>12</v>
      </c>
      <c r="D397">
        <v>1</v>
      </c>
      <c r="E397">
        <v>7</v>
      </c>
      <c r="F397" t="s">
        <v>139</v>
      </c>
      <c r="G397" s="5" t="s">
        <v>73</v>
      </c>
      <c r="H397" s="5" t="s">
        <v>28</v>
      </c>
      <c r="I397">
        <v>4.3</v>
      </c>
      <c r="J397">
        <v>4</v>
      </c>
      <c r="L397" s="11"/>
      <c r="O397">
        <v>3</v>
      </c>
      <c r="P397" t="s">
        <v>29</v>
      </c>
      <c r="Q397" t="s">
        <v>30</v>
      </c>
      <c r="R397" t="s">
        <v>42</v>
      </c>
      <c r="S397" t="s">
        <v>59</v>
      </c>
      <c r="U397">
        <f t="shared" si="40"/>
        <v>1</v>
      </c>
      <c r="V397">
        <f t="shared" si="41"/>
        <v>1</v>
      </c>
      <c r="W397">
        <f t="shared" si="42"/>
        <v>1</v>
      </c>
      <c r="X397">
        <f t="shared" si="43"/>
        <v>2</v>
      </c>
      <c r="Y397">
        <f t="shared" si="44"/>
        <v>1.5</v>
      </c>
      <c r="Z397">
        <f t="shared" si="45"/>
        <v>6.4499999999999993</v>
      </c>
    </row>
    <row r="398" spans="1:26" x14ac:dyDescent="0.2">
      <c r="A398">
        <v>20200722</v>
      </c>
      <c r="B398">
        <v>2020</v>
      </c>
      <c r="C398">
        <v>11</v>
      </c>
      <c r="D398">
        <v>10</v>
      </c>
      <c r="E398">
        <v>7</v>
      </c>
      <c r="F398" t="s">
        <v>110</v>
      </c>
      <c r="G398" s="3" t="s">
        <v>73</v>
      </c>
      <c r="H398" s="3" t="s">
        <v>28</v>
      </c>
      <c r="I398">
        <v>4.2</v>
      </c>
      <c r="J398">
        <v>3.9</v>
      </c>
      <c r="L398" s="8"/>
      <c r="O398">
        <v>3</v>
      </c>
      <c r="P398" t="s">
        <v>34</v>
      </c>
      <c r="Q398" t="s">
        <v>35</v>
      </c>
      <c r="R398" t="s">
        <v>36</v>
      </c>
      <c r="S398" t="s">
        <v>37</v>
      </c>
      <c r="U398">
        <f t="shared" si="40"/>
        <v>1</v>
      </c>
      <c r="V398">
        <f t="shared" si="41"/>
        <v>1</v>
      </c>
      <c r="W398">
        <f t="shared" si="42"/>
        <v>1</v>
      </c>
      <c r="X398">
        <f t="shared" si="43"/>
        <v>2</v>
      </c>
      <c r="Y398">
        <f t="shared" si="44"/>
        <v>1.5</v>
      </c>
      <c r="Z398">
        <f t="shared" si="45"/>
        <v>6.3000000000000007</v>
      </c>
    </row>
    <row r="399" spans="1:26" x14ac:dyDescent="0.2">
      <c r="A399" s="3">
        <v>20200805</v>
      </c>
      <c r="B399" s="3">
        <v>2020</v>
      </c>
      <c r="C399" s="3">
        <v>10</v>
      </c>
      <c r="D399" s="3">
        <v>2</v>
      </c>
      <c r="E399" s="3">
        <v>8</v>
      </c>
      <c r="F399" s="3" t="s">
        <v>134</v>
      </c>
      <c r="G399" s="3" t="s">
        <v>73</v>
      </c>
      <c r="H399" s="3" t="s">
        <v>28</v>
      </c>
      <c r="I399" s="3">
        <v>4.0999999999999996</v>
      </c>
      <c r="J399" s="3">
        <v>3.9</v>
      </c>
      <c r="K399" s="3"/>
      <c r="L399" s="4"/>
      <c r="M399" s="3"/>
      <c r="N399" s="3"/>
      <c r="O399">
        <v>7</v>
      </c>
      <c r="P399" t="s">
        <v>29</v>
      </c>
      <c r="Q399" t="s">
        <v>30</v>
      </c>
      <c r="R399" t="s">
        <v>31</v>
      </c>
      <c r="S399" t="s">
        <v>46</v>
      </c>
      <c r="U399">
        <f t="shared" si="40"/>
        <v>1</v>
      </c>
      <c r="V399">
        <f t="shared" si="41"/>
        <v>1</v>
      </c>
      <c r="W399">
        <f t="shared" si="42"/>
        <v>1</v>
      </c>
      <c r="X399">
        <f t="shared" si="43"/>
        <v>2</v>
      </c>
      <c r="Y399">
        <f t="shared" si="44"/>
        <v>1.5</v>
      </c>
      <c r="Z399">
        <f t="shared" si="45"/>
        <v>6.1499999999999995</v>
      </c>
    </row>
    <row r="400" spans="1:26" x14ac:dyDescent="0.2">
      <c r="A400" s="3">
        <v>20200805</v>
      </c>
      <c r="B400" s="3">
        <v>2020</v>
      </c>
      <c r="C400" s="3">
        <v>10</v>
      </c>
      <c r="D400" s="3">
        <v>2</v>
      </c>
      <c r="E400" s="3">
        <v>8</v>
      </c>
      <c r="F400" s="3" t="s">
        <v>134</v>
      </c>
      <c r="G400" s="3" t="s">
        <v>73</v>
      </c>
      <c r="H400" s="3" t="s">
        <v>28</v>
      </c>
      <c r="I400" s="3">
        <v>4.0999999999999996</v>
      </c>
      <c r="J400" s="3">
        <v>3.8</v>
      </c>
      <c r="K400" s="3"/>
      <c r="L400" s="4"/>
      <c r="M400" s="3"/>
      <c r="N400" s="3"/>
      <c r="O400">
        <v>7</v>
      </c>
      <c r="P400" t="s">
        <v>29</v>
      </c>
      <c r="Q400" t="s">
        <v>30</v>
      </c>
      <c r="R400" t="s">
        <v>31</v>
      </c>
      <c r="S400" t="s">
        <v>46</v>
      </c>
      <c r="U400">
        <f t="shared" si="40"/>
        <v>1</v>
      </c>
      <c r="V400">
        <f t="shared" si="41"/>
        <v>1</v>
      </c>
      <c r="W400">
        <f t="shared" si="42"/>
        <v>1</v>
      </c>
      <c r="X400">
        <f t="shared" si="43"/>
        <v>2</v>
      </c>
      <c r="Y400">
        <f t="shared" si="44"/>
        <v>1.5</v>
      </c>
      <c r="Z400">
        <f t="shared" si="45"/>
        <v>6.1499999999999995</v>
      </c>
    </row>
    <row r="401" spans="1:26" x14ac:dyDescent="0.2">
      <c r="A401" s="3">
        <v>20200805</v>
      </c>
      <c r="B401" s="3">
        <v>2020</v>
      </c>
      <c r="C401" s="3">
        <v>10</v>
      </c>
      <c r="D401" s="3">
        <v>2</v>
      </c>
      <c r="E401" s="3">
        <v>8</v>
      </c>
      <c r="F401" s="3" t="s">
        <v>134</v>
      </c>
      <c r="G401" s="3" t="s">
        <v>73</v>
      </c>
      <c r="H401" s="3" t="s">
        <v>28</v>
      </c>
      <c r="I401" s="3">
        <v>3.9</v>
      </c>
      <c r="J401" s="3">
        <v>3.5</v>
      </c>
      <c r="K401" s="3"/>
      <c r="L401" s="4"/>
      <c r="M401" s="3"/>
      <c r="N401" s="3"/>
      <c r="O401">
        <v>7</v>
      </c>
      <c r="P401" t="s">
        <v>29</v>
      </c>
      <c r="Q401" t="s">
        <v>30</v>
      </c>
      <c r="R401" t="s">
        <v>31</v>
      </c>
      <c r="S401" t="s">
        <v>46</v>
      </c>
      <c r="U401">
        <f t="shared" si="40"/>
        <v>1</v>
      </c>
      <c r="V401">
        <f t="shared" si="41"/>
        <v>1</v>
      </c>
      <c r="W401">
        <f t="shared" si="42"/>
        <v>1</v>
      </c>
      <c r="X401">
        <f t="shared" si="43"/>
        <v>2</v>
      </c>
      <c r="Y401">
        <f t="shared" si="44"/>
        <v>1.5</v>
      </c>
      <c r="Z401">
        <f t="shared" si="45"/>
        <v>5.85</v>
      </c>
    </row>
    <row r="402" spans="1:26" x14ac:dyDescent="0.2">
      <c r="A402">
        <v>20200722</v>
      </c>
      <c r="B402">
        <v>2020</v>
      </c>
      <c r="C402" s="9">
        <v>8</v>
      </c>
      <c r="D402">
        <v>4</v>
      </c>
      <c r="E402">
        <v>7</v>
      </c>
      <c r="F402" t="s">
        <v>48</v>
      </c>
      <c r="G402" s="3" t="s">
        <v>73</v>
      </c>
      <c r="H402" s="3" t="s">
        <v>28</v>
      </c>
      <c r="I402">
        <v>3.8</v>
      </c>
      <c r="J402">
        <v>3.6</v>
      </c>
      <c r="L402" s="8"/>
      <c r="O402">
        <v>3</v>
      </c>
      <c r="P402" t="s">
        <v>29</v>
      </c>
      <c r="Q402" t="s">
        <v>30</v>
      </c>
      <c r="R402" t="s">
        <v>31</v>
      </c>
      <c r="S402" t="s">
        <v>32</v>
      </c>
      <c r="U402">
        <f t="shared" si="40"/>
        <v>1</v>
      </c>
      <c r="V402">
        <f t="shared" si="41"/>
        <v>1</v>
      </c>
      <c r="W402">
        <f t="shared" si="42"/>
        <v>1</v>
      </c>
      <c r="X402">
        <f t="shared" si="43"/>
        <v>2</v>
      </c>
      <c r="Y402">
        <f t="shared" si="44"/>
        <v>1.5</v>
      </c>
      <c r="Z402">
        <f t="shared" si="45"/>
        <v>5.6999999999999993</v>
      </c>
    </row>
    <row r="403" spans="1:26" x14ac:dyDescent="0.2">
      <c r="A403">
        <v>20200722</v>
      </c>
      <c r="B403">
        <v>2020</v>
      </c>
      <c r="C403" s="9">
        <v>13</v>
      </c>
      <c r="D403">
        <v>9</v>
      </c>
      <c r="E403">
        <v>7</v>
      </c>
      <c r="F403" t="s">
        <v>86</v>
      </c>
      <c r="G403" s="3" t="s">
        <v>73</v>
      </c>
      <c r="H403" s="3" t="s">
        <v>28</v>
      </c>
      <c r="I403">
        <v>3.8</v>
      </c>
      <c r="J403">
        <v>3.6</v>
      </c>
      <c r="K403" s="3"/>
      <c r="L403" s="8"/>
      <c r="O403">
        <v>7</v>
      </c>
      <c r="P403" t="s">
        <v>34</v>
      </c>
      <c r="Q403" t="s">
        <v>35</v>
      </c>
      <c r="R403" t="s">
        <v>31</v>
      </c>
      <c r="S403" t="s">
        <v>87</v>
      </c>
      <c r="U403">
        <f t="shared" si="40"/>
        <v>1</v>
      </c>
      <c r="V403">
        <f t="shared" si="41"/>
        <v>1</v>
      </c>
      <c r="W403">
        <f t="shared" si="42"/>
        <v>1</v>
      </c>
      <c r="X403">
        <f t="shared" si="43"/>
        <v>2</v>
      </c>
      <c r="Y403">
        <f t="shared" si="44"/>
        <v>1.5</v>
      </c>
      <c r="Z403">
        <f t="shared" si="45"/>
        <v>5.6999999999999993</v>
      </c>
    </row>
    <row r="404" spans="1:26" x14ac:dyDescent="0.2">
      <c r="A404">
        <v>20200707</v>
      </c>
      <c r="B404">
        <v>2020</v>
      </c>
      <c r="C404">
        <v>2</v>
      </c>
      <c r="D404">
        <v>7</v>
      </c>
      <c r="E404">
        <v>7</v>
      </c>
      <c r="F404" t="s">
        <v>128</v>
      </c>
      <c r="G404" s="5" t="s">
        <v>73</v>
      </c>
      <c r="H404" s="5" t="s">
        <v>28</v>
      </c>
      <c r="I404">
        <v>3.7</v>
      </c>
      <c r="J404">
        <v>3.5</v>
      </c>
      <c r="L404" s="8"/>
      <c r="M404" s="5"/>
      <c r="O404">
        <v>3</v>
      </c>
      <c r="P404" t="s">
        <v>34</v>
      </c>
      <c r="Q404" t="s">
        <v>35</v>
      </c>
      <c r="R404" t="s">
        <v>36</v>
      </c>
      <c r="S404" t="s">
        <v>93</v>
      </c>
      <c r="U404">
        <f t="shared" si="40"/>
        <v>1</v>
      </c>
      <c r="V404">
        <f t="shared" si="41"/>
        <v>1</v>
      </c>
      <c r="W404">
        <f t="shared" si="42"/>
        <v>1</v>
      </c>
      <c r="X404">
        <f t="shared" si="43"/>
        <v>2</v>
      </c>
      <c r="Y404">
        <f t="shared" si="44"/>
        <v>1.5</v>
      </c>
      <c r="Z404">
        <f t="shared" si="45"/>
        <v>5.5500000000000007</v>
      </c>
    </row>
    <row r="405" spans="1:26" x14ac:dyDescent="0.2">
      <c r="A405">
        <v>20200707</v>
      </c>
      <c r="B405">
        <v>2020</v>
      </c>
      <c r="C405">
        <v>12</v>
      </c>
      <c r="D405">
        <v>1</v>
      </c>
      <c r="E405">
        <v>7</v>
      </c>
      <c r="F405" t="s">
        <v>139</v>
      </c>
      <c r="G405" s="5" t="s">
        <v>73</v>
      </c>
      <c r="H405" s="5" t="s">
        <v>28</v>
      </c>
      <c r="I405">
        <v>3.7</v>
      </c>
      <c r="J405">
        <v>3.4</v>
      </c>
      <c r="L405" s="11"/>
      <c r="O405">
        <v>3</v>
      </c>
      <c r="P405" t="s">
        <v>29</v>
      </c>
      <c r="Q405" t="s">
        <v>30</v>
      </c>
      <c r="R405" t="s">
        <v>42</v>
      </c>
      <c r="S405" t="s">
        <v>59</v>
      </c>
      <c r="U405">
        <f t="shared" si="40"/>
        <v>1</v>
      </c>
      <c r="V405">
        <f t="shared" si="41"/>
        <v>1</v>
      </c>
      <c r="W405">
        <f t="shared" si="42"/>
        <v>1</v>
      </c>
      <c r="X405">
        <f t="shared" si="43"/>
        <v>2</v>
      </c>
      <c r="Y405">
        <f t="shared" si="44"/>
        <v>1.5</v>
      </c>
      <c r="Z405">
        <f t="shared" si="45"/>
        <v>5.5500000000000007</v>
      </c>
    </row>
    <row r="406" spans="1:26" x14ac:dyDescent="0.2">
      <c r="A406" s="3">
        <v>20200805</v>
      </c>
      <c r="B406" s="3">
        <v>2020</v>
      </c>
      <c r="C406" s="3">
        <v>10</v>
      </c>
      <c r="D406" s="3">
        <v>2</v>
      </c>
      <c r="E406" s="3">
        <v>8</v>
      </c>
      <c r="F406" s="3" t="s">
        <v>134</v>
      </c>
      <c r="G406" s="3" t="s">
        <v>73</v>
      </c>
      <c r="H406" s="3" t="s">
        <v>28</v>
      </c>
      <c r="I406" s="3">
        <v>3.5</v>
      </c>
      <c r="J406" s="3">
        <v>3.2</v>
      </c>
      <c r="K406" s="3"/>
      <c r="L406" s="4"/>
      <c r="M406" s="3"/>
      <c r="N406" s="3"/>
      <c r="O406">
        <v>7</v>
      </c>
      <c r="P406" t="s">
        <v>29</v>
      </c>
      <c r="Q406" t="s">
        <v>30</v>
      </c>
      <c r="R406" t="s">
        <v>31</v>
      </c>
      <c r="S406" t="s">
        <v>46</v>
      </c>
      <c r="U406">
        <f t="shared" si="40"/>
        <v>1</v>
      </c>
      <c r="V406">
        <f t="shared" si="41"/>
        <v>1</v>
      </c>
      <c r="W406">
        <f t="shared" si="42"/>
        <v>1</v>
      </c>
      <c r="X406">
        <f t="shared" si="43"/>
        <v>2</v>
      </c>
      <c r="Y406">
        <f t="shared" si="44"/>
        <v>1.5</v>
      </c>
      <c r="Z406">
        <f t="shared" si="45"/>
        <v>5.25</v>
      </c>
    </row>
    <row r="407" spans="1:26" x14ac:dyDescent="0.2">
      <c r="A407">
        <v>20200722</v>
      </c>
      <c r="B407">
        <v>2020</v>
      </c>
      <c r="C407">
        <v>11</v>
      </c>
      <c r="D407">
        <v>10</v>
      </c>
      <c r="E407">
        <v>7</v>
      </c>
      <c r="F407" t="s">
        <v>110</v>
      </c>
      <c r="G407" s="3" t="s">
        <v>73</v>
      </c>
      <c r="H407" s="3" t="s">
        <v>28</v>
      </c>
      <c r="I407">
        <v>3.5</v>
      </c>
      <c r="J407">
        <v>3.2</v>
      </c>
      <c r="L407" s="8"/>
      <c r="O407">
        <v>3</v>
      </c>
      <c r="P407" t="s">
        <v>34</v>
      </c>
      <c r="Q407" t="s">
        <v>35</v>
      </c>
      <c r="R407" t="s">
        <v>36</v>
      </c>
      <c r="S407" t="s">
        <v>37</v>
      </c>
      <c r="U407">
        <f t="shared" si="40"/>
        <v>1</v>
      </c>
      <c r="V407">
        <f t="shared" si="41"/>
        <v>1</v>
      </c>
      <c r="W407">
        <f t="shared" si="42"/>
        <v>1</v>
      </c>
      <c r="X407">
        <f t="shared" si="43"/>
        <v>2</v>
      </c>
      <c r="Y407">
        <f t="shared" si="44"/>
        <v>1.5</v>
      </c>
      <c r="Z407">
        <f t="shared" si="45"/>
        <v>5.25</v>
      </c>
    </row>
    <row r="408" spans="1:26" x14ac:dyDescent="0.2">
      <c r="A408">
        <v>20200722</v>
      </c>
      <c r="B408">
        <v>2020</v>
      </c>
      <c r="C408" s="9">
        <v>8</v>
      </c>
      <c r="D408">
        <v>4</v>
      </c>
      <c r="E408">
        <v>7</v>
      </c>
      <c r="F408" t="s">
        <v>48</v>
      </c>
      <c r="G408" s="3" t="s">
        <v>73</v>
      </c>
      <c r="H408" s="3" t="s">
        <v>28</v>
      </c>
      <c r="I408">
        <v>3</v>
      </c>
      <c r="J408">
        <v>2.8</v>
      </c>
      <c r="L408" s="8"/>
      <c r="O408">
        <v>3</v>
      </c>
      <c r="P408" t="s">
        <v>29</v>
      </c>
      <c r="Q408" t="s">
        <v>30</v>
      </c>
      <c r="R408" t="s">
        <v>31</v>
      </c>
      <c r="S408" t="s">
        <v>32</v>
      </c>
      <c r="U408">
        <f t="shared" si="40"/>
        <v>1</v>
      </c>
      <c r="V408">
        <f t="shared" si="41"/>
        <v>1</v>
      </c>
      <c r="W408">
        <f t="shared" si="42"/>
        <v>1</v>
      </c>
      <c r="X408">
        <f t="shared" si="43"/>
        <v>2</v>
      </c>
      <c r="Y408">
        <f t="shared" si="44"/>
        <v>1.5</v>
      </c>
      <c r="Z408">
        <f t="shared" si="45"/>
        <v>4.5</v>
      </c>
    </row>
    <row r="409" spans="1:26" x14ac:dyDescent="0.2">
      <c r="A409">
        <v>20200722</v>
      </c>
      <c r="B409">
        <v>2020</v>
      </c>
      <c r="C409">
        <v>2</v>
      </c>
      <c r="D409">
        <v>7</v>
      </c>
      <c r="E409">
        <v>7</v>
      </c>
      <c r="F409" t="s">
        <v>131</v>
      </c>
      <c r="G409" s="3" t="s">
        <v>73</v>
      </c>
      <c r="H409" s="3" t="s">
        <v>28</v>
      </c>
      <c r="I409">
        <v>2.6</v>
      </c>
      <c r="J409">
        <v>2.2000000000000002</v>
      </c>
      <c r="L409" s="8"/>
      <c r="O409">
        <v>3</v>
      </c>
      <c r="P409" t="s">
        <v>34</v>
      </c>
      <c r="Q409" t="s">
        <v>35</v>
      </c>
      <c r="R409" t="s">
        <v>36</v>
      </c>
      <c r="S409" t="s">
        <v>93</v>
      </c>
      <c r="U409">
        <f t="shared" si="40"/>
        <v>1</v>
      </c>
      <c r="V409">
        <f t="shared" si="41"/>
        <v>1</v>
      </c>
      <c r="W409">
        <f t="shared" si="42"/>
        <v>1</v>
      </c>
      <c r="X409">
        <f t="shared" si="43"/>
        <v>2</v>
      </c>
      <c r="Y409">
        <f t="shared" si="44"/>
        <v>1.5</v>
      </c>
      <c r="Z409">
        <f t="shared" si="45"/>
        <v>3.9000000000000004</v>
      </c>
    </row>
    <row r="410" spans="1:26" x14ac:dyDescent="0.2">
      <c r="A410">
        <v>20200707</v>
      </c>
      <c r="B410">
        <v>2020</v>
      </c>
      <c r="C410">
        <v>10</v>
      </c>
      <c r="D410">
        <v>2</v>
      </c>
      <c r="E410">
        <v>7</v>
      </c>
      <c r="F410" t="s">
        <v>45</v>
      </c>
      <c r="G410" s="5" t="s">
        <v>73</v>
      </c>
      <c r="H410" s="5" t="s">
        <v>28</v>
      </c>
      <c r="I410">
        <v>2.4</v>
      </c>
      <c r="J410">
        <v>2.2999999999999998</v>
      </c>
      <c r="L410" s="8"/>
      <c r="O410">
        <v>7</v>
      </c>
      <c r="P410" t="s">
        <v>29</v>
      </c>
      <c r="Q410" t="s">
        <v>30</v>
      </c>
      <c r="R410" t="s">
        <v>31</v>
      </c>
      <c r="S410" t="s">
        <v>46</v>
      </c>
      <c r="U410">
        <f t="shared" si="40"/>
        <v>1</v>
      </c>
      <c r="V410">
        <f t="shared" si="41"/>
        <v>1</v>
      </c>
      <c r="W410">
        <f t="shared" si="42"/>
        <v>1</v>
      </c>
      <c r="X410">
        <f t="shared" si="43"/>
        <v>2</v>
      </c>
      <c r="Y410">
        <f t="shared" si="44"/>
        <v>1.5</v>
      </c>
      <c r="Z410">
        <f t="shared" si="45"/>
        <v>3.5999999999999996</v>
      </c>
    </row>
    <row r="411" spans="1:26" x14ac:dyDescent="0.2">
      <c r="A411">
        <v>20200722</v>
      </c>
      <c r="B411">
        <v>2020</v>
      </c>
      <c r="C411">
        <v>11</v>
      </c>
      <c r="D411">
        <v>10</v>
      </c>
      <c r="E411">
        <v>7</v>
      </c>
      <c r="F411" t="s">
        <v>110</v>
      </c>
      <c r="G411" s="3" t="s">
        <v>73</v>
      </c>
      <c r="H411" s="3" t="s">
        <v>28</v>
      </c>
      <c r="I411">
        <v>2.4</v>
      </c>
      <c r="J411">
        <v>2.2000000000000002</v>
      </c>
      <c r="L411" s="8"/>
      <c r="O411">
        <v>3</v>
      </c>
      <c r="P411" t="s">
        <v>34</v>
      </c>
      <c r="Q411" t="s">
        <v>35</v>
      </c>
      <c r="R411" t="s">
        <v>36</v>
      </c>
      <c r="S411" t="s">
        <v>37</v>
      </c>
      <c r="U411">
        <f t="shared" si="40"/>
        <v>1</v>
      </c>
      <c r="V411">
        <f t="shared" si="41"/>
        <v>1</v>
      </c>
      <c r="W411">
        <f t="shared" si="42"/>
        <v>1</v>
      </c>
      <c r="X411">
        <f t="shared" si="43"/>
        <v>2</v>
      </c>
      <c r="Y411">
        <f t="shared" si="44"/>
        <v>1.5</v>
      </c>
      <c r="Z411">
        <f t="shared" si="45"/>
        <v>3.5999999999999996</v>
      </c>
    </row>
    <row r="412" spans="1:26" x14ac:dyDescent="0.2">
      <c r="A412">
        <v>20200707</v>
      </c>
      <c r="B412">
        <v>2020</v>
      </c>
      <c r="C412">
        <v>1</v>
      </c>
      <c r="D412">
        <v>8</v>
      </c>
      <c r="E412">
        <v>7</v>
      </c>
      <c r="F412" t="s">
        <v>89</v>
      </c>
      <c r="G412" s="5" t="s">
        <v>73</v>
      </c>
      <c r="H412" s="5" t="s">
        <v>28</v>
      </c>
      <c r="I412">
        <v>2.1</v>
      </c>
      <c r="L412" s="11"/>
      <c r="O412">
        <v>3</v>
      </c>
      <c r="P412" t="s">
        <v>34</v>
      </c>
      <c r="Q412" t="s">
        <v>35</v>
      </c>
      <c r="R412" t="s">
        <v>36</v>
      </c>
      <c r="S412" t="s">
        <v>90</v>
      </c>
      <c r="U412">
        <f t="shared" si="40"/>
        <v>1</v>
      </c>
      <c r="V412">
        <f t="shared" si="41"/>
        <v>1</v>
      </c>
      <c r="W412">
        <f t="shared" si="42"/>
        <v>1</v>
      </c>
      <c r="X412">
        <f t="shared" si="43"/>
        <v>2</v>
      </c>
      <c r="Y412">
        <f t="shared" si="44"/>
        <v>1.5</v>
      </c>
      <c r="Z412">
        <f t="shared" si="45"/>
        <v>3.1500000000000004</v>
      </c>
    </row>
    <row r="413" spans="1:26" x14ac:dyDescent="0.2">
      <c r="A413" s="3">
        <v>20200902</v>
      </c>
      <c r="B413" s="3">
        <v>2020</v>
      </c>
      <c r="C413">
        <v>11</v>
      </c>
      <c r="D413">
        <v>10</v>
      </c>
      <c r="E413" s="3">
        <v>9</v>
      </c>
      <c r="F413" s="3" t="s">
        <v>33</v>
      </c>
      <c r="G413" s="3" t="s">
        <v>71</v>
      </c>
      <c r="H413" s="3" t="s">
        <v>28</v>
      </c>
      <c r="I413" s="3">
        <v>11.4</v>
      </c>
      <c r="J413" s="3"/>
      <c r="K413" s="3"/>
      <c r="L413" s="4"/>
      <c r="M413" s="3"/>
      <c r="N413" s="3"/>
      <c r="O413">
        <v>3</v>
      </c>
      <c r="P413" t="s">
        <v>34</v>
      </c>
      <c r="Q413" t="s">
        <v>35</v>
      </c>
      <c r="R413" t="s">
        <v>36</v>
      </c>
      <c r="S413" t="s">
        <v>37</v>
      </c>
      <c r="U413">
        <f t="shared" si="40"/>
        <v>1.5</v>
      </c>
      <c r="V413">
        <f t="shared" si="41"/>
        <v>1.5</v>
      </c>
      <c r="W413">
        <f t="shared" si="42"/>
        <v>0</v>
      </c>
      <c r="X413">
        <f t="shared" si="43"/>
        <v>1.5</v>
      </c>
      <c r="Y413">
        <f t="shared" si="44"/>
        <v>1</v>
      </c>
      <c r="Z413">
        <f t="shared" si="45"/>
        <v>11.4</v>
      </c>
    </row>
    <row r="414" spans="1:26" x14ac:dyDescent="0.2">
      <c r="A414" s="3">
        <v>20200902</v>
      </c>
      <c r="B414" s="3">
        <v>2020</v>
      </c>
      <c r="C414">
        <v>11</v>
      </c>
      <c r="D414">
        <v>10</v>
      </c>
      <c r="E414" s="3">
        <v>9</v>
      </c>
      <c r="F414" s="3" t="s">
        <v>33</v>
      </c>
      <c r="G414" s="3" t="s">
        <v>71</v>
      </c>
      <c r="H414" s="3" t="s">
        <v>28</v>
      </c>
      <c r="I414" s="3">
        <v>10.6</v>
      </c>
      <c r="J414" s="3"/>
      <c r="K414" s="3"/>
      <c r="L414" s="4"/>
      <c r="M414" s="3"/>
      <c r="N414" s="3"/>
      <c r="O414">
        <v>3</v>
      </c>
      <c r="P414" t="s">
        <v>34</v>
      </c>
      <c r="Q414" t="s">
        <v>35</v>
      </c>
      <c r="R414" t="s">
        <v>36</v>
      </c>
      <c r="S414" t="s">
        <v>37</v>
      </c>
      <c r="U414">
        <f t="shared" si="40"/>
        <v>1.5</v>
      </c>
      <c r="V414">
        <f t="shared" si="41"/>
        <v>1.5</v>
      </c>
      <c r="W414">
        <f t="shared" si="42"/>
        <v>0</v>
      </c>
      <c r="X414">
        <f t="shared" si="43"/>
        <v>1.5</v>
      </c>
      <c r="Y414">
        <f t="shared" si="44"/>
        <v>1</v>
      </c>
      <c r="Z414">
        <f t="shared" si="45"/>
        <v>10.6</v>
      </c>
    </row>
    <row r="415" spans="1:26" x14ac:dyDescent="0.2">
      <c r="A415">
        <v>20200722</v>
      </c>
      <c r="B415">
        <v>2020</v>
      </c>
      <c r="C415">
        <v>11</v>
      </c>
      <c r="D415">
        <v>10</v>
      </c>
      <c r="E415">
        <v>7</v>
      </c>
      <c r="F415" t="s">
        <v>110</v>
      </c>
      <c r="G415" s="3" t="s">
        <v>71</v>
      </c>
      <c r="H415" s="3" t="s">
        <v>28</v>
      </c>
      <c r="I415">
        <v>10.4</v>
      </c>
      <c r="L415" s="8"/>
      <c r="O415">
        <v>3</v>
      </c>
      <c r="P415" t="s">
        <v>34</v>
      </c>
      <c r="Q415" t="s">
        <v>35</v>
      </c>
      <c r="R415" t="s">
        <v>36</v>
      </c>
      <c r="S415" t="s">
        <v>37</v>
      </c>
      <c r="U415">
        <f t="shared" si="40"/>
        <v>1.5</v>
      </c>
      <c r="V415">
        <f t="shared" si="41"/>
        <v>1.5</v>
      </c>
      <c r="W415">
        <f t="shared" si="42"/>
        <v>0</v>
      </c>
      <c r="X415">
        <f t="shared" si="43"/>
        <v>1.5</v>
      </c>
      <c r="Y415">
        <f t="shared" si="44"/>
        <v>1</v>
      </c>
      <c r="Z415">
        <f t="shared" si="45"/>
        <v>10.4</v>
      </c>
    </row>
    <row r="416" spans="1:26" x14ac:dyDescent="0.2">
      <c r="A416" s="3">
        <v>20200902</v>
      </c>
      <c r="B416" s="3">
        <v>2020</v>
      </c>
      <c r="C416">
        <v>11</v>
      </c>
      <c r="D416">
        <v>10</v>
      </c>
      <c r="E416" s="3">
        <v>9</v>
      </c>
      <c r="F416" s="3" t="s">
        <v>33</v>
      </c>
      <c r="G416" s="3" t="s">
        <v>71</v>
      </c>
      <c r="H416" s="3" t="s">
        <v>28</v>
      </c>
      <c r="I416" s="3">
        <v>10.3</v>
      </c>
      <c r="J416" s="3"/>
      <c r="K416" s="3"/>
      <c r="L416" s="4"/>
      <c r="M416" s="3"/>
      <c r="N416" s="3"/>
      <c r="O416">
        <v>3</v>
      </c>
      <c r="P416" t="s">
        <v>34</v>
      </c>
      <c r="Q416" t="s">
        <v>35</v>
      </c>
      <c r="R416" t="s">
        <v>36</v>
      </c>
      <c r="S416" t="s">
        <v>37</v>
      </c>
      <c r="U416">
        <f t="shared" si="40"/>
        <v>1.5</v>
      </c>
      <c r="V416">
        <f t="shared" si="41"/>
        <v>1.5</v>
      </c>
      <c r="W416">
        <f t="shared" si="42"/>
        <v>0</v>
      </c>
      <c r="X416">
        <f t="shared" si="43"/>
        <v>1.5</v>
      </c>
      <c r="Y416">
        <f t="shared" si="44"/>
        <v>1</v>
      </c>
      <c r="Z416">
        <f t="shared" si="45"/>
        <v>10.3</v>
      </c>
    </row>
    <row r="417" spans="1:26" x14ac:dyDescent="0.2">
      <c r="A417">
        <v>20200722</v>
      </c>
      <c r="B417">
        <v>2020</v>
      </c>
      <c r="C417">
        <v>11</v>
      </c>
      <c r="D417">
        <v>10</v>
      </c>
      <c r="E417">
        <v>7</v>
      </c>
      <c r="F417" t="s">
        <v>110</v>
      </c>
      <c r="G417" s="3" t="s">
        <v>71</v>
      </c>
      <c r="H417" s="3" t="s">
        <v>28</v>
      </c>
      <c r="I417">
        <v>10.199999999999999</v>
      </c>
      <c r="L417" s="8"/>
      <c r="O417">
        <v>3</v>
      </c>
      <c r="P417" t="s">
        <v>34</v>
      </c>
      <c r="Q417" t="s">
        <v>35</v>
      </c>
      <c r="R417" t="s">
        <v>36</v>
      </c>
      <c r="S417" t="s">
        <v>37</v>
      </c>
      <c r="U417">
        <f t="shared" si="40"/>
        <v>1.5</v>
      </c>
      <c r="V417">
        <f t="shared" si="41"/>
        <v>1.5</v>
      </c>
      <c r="W417">
        <f t="shared" si="42"/>
        <v>0</v>
      </c>
      <c r="X417">
        <f t="shared" si="43"/>
        <v>1.5</v>
      </c>
      <c r="Y417">
        <f t="shared" si="44"/>
        <v>1</v>
      </c>
      <c r="Z417">
        <f t="shared" si="45"/>
        <v>10.199999999999999</v>
      </c>
    </row>
    <row r="418" spans="1:26" ht="16" x14ac:dyDescent="0.2">
      <c r="A418">
        <v>20200707</v>
      </c>
      <c r="B418">
        <v>2020</v>
      </c>
      <c r="C418">
        <v>11</v>
      </c>
      <c r="D418">
        <v>10</v>
      </c>
      <c r="E418">
        <v>7</v>
      </c>
      <c r="F418" t="s">
        <v>39</v>
      </c>
      <c r="G418" s="5" t="s">
        <v>71</v>
      </c>
      <c r="H418" s="5" t="s">
        <v>28</v>
      </c>
      <c r="I418">
        <v>9.6999999999999993</v>
      </c>
      <c r="K418" s="6"/>
      <c r="L418" s="7"/>
      <c r="M418" s="6"/>
      <c r="O418">
        <v>3</v>
      </c>
      <c r="P418" t="s">
        <v>34</v>
      </c>
      <c r="Q418" t="s">
        <v>35</v>
      </c>
      <c r="R418" t="s">
        <v>36</v>
      </c>
      <c r="S418" t="s">
        <v>37</v>
      </c>
      <c r="U418">
        <f t="shared" si="40"/>
        <v>1.5</v>
      </c>
      <c r="V418">
        <f t="shared" si="41"/>
        <v>1.5</v>
      </c>
      <c r="W418">
        <f t="shared" si="42"/>
        <v>0</v>
      </c>
      <c r="X418">
        <f t="shared" si="43"/>
        <v>1.5</v>
      </c>
      <c r="Y418">
        <f t="shared" si="44"/>
        <v>1</v>
      </c>
      <c r="Z418">
        <f t="shared" si="45"/>
        <v>9.6999999999999993</v>
      </c>
    </row>
    <row r="419" spans="1:26" x14ac:dyDescent="0.2">
      <c r="A419">
        <v>20200722</v>
      </c>
      <c r="B419">
        <v>2020</v>
      </c>
      <c r="C419">
        <v>11</v>
      </c>
      <c r="D419">
        <v>10</v>
      </c>
      <c r="E419">
        <v>7</v>
      </c>
      <c r="F419" t="s">
        <v>110</v>
      </c>
      <c r="G419" s="3" t="s">
        <v>71</v>
      </c>
      <c r="H419" s="3" t="s">
        <v>28</v>
      </c>
      <c r="I419">
        <v>9.4</v>
      </c>
      <c r="L419" s="8"/>
      <c r="O419">
        <v>3</v>
      </c>
      <c r="P419" t="s">
        <v>34</v>
      </c>
      <c r="Q419" t="s">
        <v>35</v>
      </c>
      <c r="R419" t="s">
        <v>36</v>
      </c>
      <c r="S419" t="s">
        <v>37</v>
      </c>
      <c r="U419">
        <f t="shared" si="40"/>
        <v>1.5</v>
      </c>
      <c r="V419">
        <f t="shared" si="41"/>
        <v>1.5</v>
      </c>
      <c r="W419">
        <f t="shared" si="42"/>
        <v>0</v>
      </c>
      <c r="X419">
        <f t="shared" si="43"/>
        <v>1.5</v>
      </c>
      <c r="Y419">
        <f t="shared" si="44"/>
        <v>1</v>
      </c>
      <c r="Z419">
        <f t="shared" si="45"/>
        <v>9.4</v>
      </c>
    </row>
    <row r="420" spans="1:26" x14ac:dyDescent="0.2">
      <c r="A420">
        <v>20200707</v>
      </c>
      <c r="B420">
        <v>2020</v>
      </c>
      <c r="C420">
        <v>11</v>
      </c>
      <c r="D420">
        <v>10</v>
      </c>
      <c r="E420">
        <v>7</v>
      </c>
      <c r="F420" t="s">
        <v>39</v>
      </c>
      <c r="G420" s="5" t="s">
        <v>71</v>
      </c>
      <c r="H420" s="5" t="s">
        <v>28</v>
      </c>
      <c r="I420">
        <v>8.5</v>
      </c>
      <c r="L420" s="8"/>
      <c r="O420">
        <v>3</v>
      </c>
      <c r="P420" t="s">
        <v>34</v>
      </c>
      <c r="Q420" t="s">
        <v>35</v>
      </c>
      <c r="R420" t="s">
        <v>36</v>
      </c>
      <c r="S420" t="s">
        <v>37</v>
      </c>
      <c r="U420">
        <f t="shared" si="40"/>
        <v>1.5</v>
      </c>
      <c r="V420">
        <f t="shared" si="41"/>
        <v>1.5</v>
      </c>
      <c r="W420">
        <f t="shared" si="42"/>
        <v>0</v>
      </c>
      <c r="X420">
        <f t="shared" si="43"/>
        <v>1.5</v>
      </c>
      <c r="Y420">
        <f t="shared" si="44"/>
        <v>1</v>
      </c>
      <c r="Z420">
        <f t="shared" si="45"/>
        <v>8.5</v>
      </c>
    </row>
    <row r="421" spans="1:26" x14ac:dyDescent="0.2">
      <c r="A421">
        <v>20200722</v>
      </c>
      <c r="B421">
        <v>2020</v>
      </c>
      <c r="C421">
        <v>11</v>
      </c>
      <c r="D421">
        <v>10</v>
      </c>
      <c r="E421">
        <v>7</v>
      </c>
      <c r="F421" t="s">
        <v>110</v>
      </c>
      <c r="G421" s="3" t="s">
        <v>71</v>
      </c>
      <c r="H421" s="3" t="s">
        <v>28</v>
      </c>
      <c r="I421">
        <v>8.1999999999999993</v>
      </c>
      <c r="L421" s="8"/>
      <c r="O421">
        <v>3</v>
      </c>
      <c r="P421" t="s">
        <v>34</v>
      </c>
      <c r="Q421" t="s">
        <v>35</v>
      </c>
      <c r="R421" t="s">
        <v>36</v>
      </c>
      <c r="S421" t="s">
        <v>37</v>
      </c>
      <c r="U421">
        <f t="shared" si="40"/>
        <v>1.5</v>
      </c>
      <c r="V421">
        <f t="shared" si="41"/>
        <v>1.5</v>
      </c>
      <c r="W421">
        <f t="shared" si="42"/>
        <v>0</v>
      </c>
      <c r="X421">
        <f t="shared" si="43"/>
        <v>1.5</v>
      </c>
      <c r="Y421">
        <f t="shared" si="44"/>
        <v>1</v>
      </c>
      <c r="Z421">
        <f t="shared" si="45"/>
        <v>8.1999999999999993</v>
      </c>
    </row>
    <row r="422" spans="1:26" x14ac:dyDescent="0.2">
      <c r="A422">
        <v>20200722</v>
      </c>
      <c r="B422">
        <v>2020</v>
      </c>
      <c r="C422">
        <v>11</v>
      </c>
      <c r="D422">
        <v>10</v>
      </c>
      <c r="E422">
        <v>7</v>
      </c>
      <c r="F422" t="s">
        <v>110</v>
      </c>
      <c r="G422" s="3" t="s">
        <v>71</v>
      </c>
      <c r="H422" s="3" t="s">
        <v>28</v>
      </c>
      <c r="I422">
        <v>8.1</v>
      </c>
      <c r="L422" s="8"/>
      <c r="O422">
        <v>3</v>
      </c>
      <c r="P422" t="s">
        <v>34</v>
      </c>
      <c r="Q422" t="s">
        <v>35</v>
      </c>
      <c r="R422" t="s">
        <v>36</v>
      </c>
      <c r="S422" t="s">
        <v>37</v>
      </c>
      <c r="U422">
        <f t="shared" si="40"/>
        <v>1.5</v>
      </c>
      <c r="V422">
        <f t="shared" si="41"/>
        <v>1.5</v>
      </c>
      <c r="W422">
        <f t="shared" si="42"/>
        <v>0</v>
      </c>
      <c r="X422">
        <f t="shared" si="43"/>
        <v>1.5</v>
      </c>
      <c r="Y422">
        <f t="shared" si="44"/>
        <v>1</v>
      </c>
      <c r="Z422">
        <f t="shared" si="45"/>
        <v>8.1</v>
      </c>
    </row>
    <row r="423" spans="1:26" x14ac:dyDescent="0.2">
      <c r="A423">
        <v>20200722</v>
      </c>
      <c r="B423">
        <v>2020</v>
      </c>
      <c r="C423">
        <v>11</v>
      </c>
      <c r="D423">
        <v>10</v>
      </c>
      <c r="E423">
        <v>7</v>
      </c>
      <c r="F423" t="s">
        <v>110</v>
      </c>
      <c r="G423" s="3" t="s">
        <v>71</v>
      </c>
      <c r="H423" s="3" t="s">
        <v>28</v>
      </c>
      <c r="I423">
        <v>7.8</v>
      </c>
      <c r="L423" s="8"/>
      <c r="O423">
        <v>3</v>
      </c>
      <c r="P423" t="s">
        <v>34</v>
      </c>
      <c r="Q423" t="s">
        <v>35</v>
      </c>
      <c r="R423" t="s">
        <v>36</v>
      </c>
      <c r="S423" t="s">
        <v>37</v>
      </c>
      <c r="U423">
        <f t="shared" si="40"/>
        <v>1.5</v>
      </c>
      <c r="V423">
        <f t="shared" si="41"/>
        <v>1.5</v>
      </c>
      <c r="W423">
        <f t="shared" si="42"/>
        <v>0</v>
      </c>
      <c r="X423">
        <f t="shared" si="43"/>
        <v>1.5</v>
      </c>
      <c r="Y423">
        <f t="shared" si="44"/>
        <v>1</v>
      </c>
      <c r="Z423">
        <f t="shared" si="45"/>
        <v>7.8</v>
      </c>
    </row>
    <row r="424" spans="1:26" x14ac:dyDescent="0.2">
      <c r="A424" s="3">
        <v>20200902</v>
      </c>
      <c r="B424" s="3">
        <v>2020</v>
      </c>
      <c r="C424">
        <v>1</v>
      </c>
      <c r="D424">
        <v>8</v>
      </c>
      <c r="E424" s="3">
        <v>9</v>
      </c>
      <c r="F424" s="3" t="s">
        <v>118</v>
      </c>
      <c r="G424" s="3" t="s">
        <v>75</v>
      </c>
      <c r="H424" s="3" t="s">
        <v>28</v>
      </c>
      <c r="I424" s="3">
        <v>7.8</v>
      </c>
      <c r="J424" s="3">
        <v>7.5</v>
      </c>
      <c r="K424" s="3"/>
      <c r="L424" s="4"/>
      <c r="M424" s="3"/>
      <c r="N424" s="3"/>
      <c r="O424">
        <v>3</v>
      </c>
      <c r="P424" t="s">
        <v>34</v>
      </c>
      <c r="Q424" t="s">
        <v>35</v>
      </c>
      <c r="R424" t="s">
        <v>36</v>
      </c>
      <c r="S424" t="s">
        <v>90</v>
      </c>
      <c r="U424">
        <f t="shared" si="40"/>
        <v>1.5</v>
      </c>
      <c r="V424">
        <f t="shared" si="41"/>
        <v>1.5</v>
      </c>
      <c r="W424">
        <f t="shared" si="42"/>
        <v>1</v>
      </c>
      <c r="X424">
        <f t="shared" si="43"/>
        <v>2.5</v>
      </c>
      <c r="Y424">
        <f t="shared" si="44"/>
        <v>1.5</v>
      </c>
      <c r="Z424">
        <f t="shared" si="45"/>
        <v>11.7</v>
      </c>
    </row>
    <row r="425" spans="1:26" x14ac:dyDescent="0.2">
      <c r="A425" s="3">
        <v>20200902</v>
      </c>
      <c r="B425" s="3">
        <v>2020</v>
      </c>
      <c r="C425">
        <v>1</v>
      </c>
      <c r="D425">
        <v>8</v>
      </c>
      <c r="E425" s="3">
        <v>9</v>
      </c>
      <c r="F425" s="3" t="s">
        <v>118</v>
      </c>
      <c r="G425" s="3" t="s">
        <v>75</v>
      </c>
      <c r="H425" s="3" t="s">
        <v>28</v>
      </c>
      <c r="I425" s="3">
        <v>7.4</v>
      </c>
      <c r="J425" s="3">
        <v>6.8</v>
      </c>
      <c r="K425" s="3"/>
      <c r="L425" s="4"/>
      <c r="M425" s="3"/>
      <c r="N425" s="3"/>
      <c r="O425">
        <v>3</v>
      </c>
      <c r="P425" t="s">
        <v>34</v>
      </c>
      <c r="Q425" t="s">
        <v>35</v>
      </c>
      <c r="R425" t="s">
        <v>36</v>
      </c>
      <c r="S425" t="s">
        <v>90</v>
      </c>
      <c r="U425">
        <f t="shared" si="40"/>
        <v>1.5</v>
      </c>
      <c r="V425">
        <f t="shared" si="41"/>
        <v>1.5</v>
      </c>
      <c r="W425">
        <f t="shared" si="42"/>
        <v>1</v>
      </c>
      <c r="X425">
        <f t="shared" si="43"/>
        <v>2.5</v>
      </c>
      <c r="Y425">
        <f t="shared" si="44"/>
        <v>1.5</v>
      </c>
      <c r="Z425">
        <f t="shared" si="45"/>
        <v>11.100000000000001</v>
      </c>
    </row>
    <row r="426" spans="1:26" x14ac:dyDescent="0.2">
      <c r="A426" s="3">
        <v>20200916</v>
      </c>
      <c r="B426" s="3">
        <v>2020</v>
      </c>
      <c r="C426">
        <v>12</v>
      </c>
      <c r="D426">
        <v>1</v>
      </c>
      <c r="E426" s="3">
        <v>9</v>
      </c>
      <c r="F426" s="3" t="s">
        <v>84</v>
      </c>
      <c r="G426" s="3" t="s">
        <v>75</v>
      </c>
      <c r="H426" s="3" t="s">
        <v>28</v>
      </c>
      <c r="I426" s="3">
        <v>7.1</v>
      </c>
      <c r="J426" s="3">
        <v>6.5</v>
      </c>
      <c r="K426" s="3"/>
      <c r="L426" s="3"/>
      <c r="M426" s="3"/>
      <c r="N426" s="3"/>
      <c r="O426">
        <v>3</v>
      </c>
      <c r="P426" t="s">
        <v>29</v>
      </c>
      <c r="Q426" t="s">
        <v>30</v>
      </c>
      <c r="R426" t="s">
        <v>42</v>
      </c>
      <c r="S426" t="s">
        <v>59</v>
      </c>
      <c r="U426">
        <f t="shared" si="40"/>
        <v>1.5</v>
      </c>
      <c r="V426">
        <f t="shared" si="41"/>
        <v>1.5</v>
      </c>
      <c r="W426">
        <f t="shared" si="42"/>
        <v>1</v>
      </c>
      <c r="X426">
        <f t="shared" si="43"/>
        <v>2.5</v>
      </c>
      <c r="Y426">
        <f t="shared" si="44"/>
        <v>1.5</v>
      </c>
      <c r="Z426">
        <f t="shared" si="45"/>
        <v>10.649999999999999</v>
      </c>
    </row>
    <row r="427" spans="1:26" x14ac:dyDescent="0.2">
      <c r="A427" s="3">
        <v>20200916</v>
      </c>
      <c r="B427" s="3">
        <v>2020</v>
      </c>
      <c r="C427">
        <v>12</v>
      </c>
      <c r="D427">
        <v>1</v>
      </c>
      <c r="E427" s="3">
        <v>9</v>
      </c>
      <c r="F427" s="3" t="s">
        <v>84</v>
      </c>
      <c r="G427" s="3" t="s">
        <v>75</v>
      </c>
      <c r="H427" s="3" t="s">
        <v>28</v>
      </c>
      <c r="I427" s="3">
        <v>6.7</v>
      </c>
      <c r="J427" s="3">
        <v>6.3</v>
      </c>
      <c r="K427" s="3"/>
      <c r="L427" s="3"/>
      <c r="M427" s="3"/>
      <c r="N427" s="3"/>
      <c r="O427">
        <v>3</v>
      </c>
      <c r="P427" t="s">
        <v>29</v>
      </c>
      <c r="Q427" t="s">
        <v>30</v>
      </c>
      <c r="R427" t="s">
        <v>42</v>
      </c>
      <c r="S427" t="s">
        <v>59</v>
      </c>
      <c r="U427">
        <f t="shared" si="40"/>
        <v>1</v>
      </c>
      <c r="V427">
        <f t="shared" si="41"/>
        <v>1</v>
      </c>
      <c r="W427">
        <f t="shared" si="42"/>
        <v>1</v>
      </c>
      <c r="X427">
        <f t="shared" si="43"/>
        <v>2</v>
      </c>
      <c r="Y427">
        <f t="shared" si="44"/>
        <v>1.5</v>
      </c>
      <c r="Z427">
        <f t="shared" si="45"/>
        <v>10.050000000000001</v>
      </c>
    </row>
    <row r="428" spans="1:26" x14ac:dyDescent="0.2">
      <c r="A428" s="3">
        <v>20200916</v>
      </c>
      <c r="B428" s="3">
        <v>2020</v>
      </c>
      <c r="C428">
        <v>12</v>
      </c>
      <c r="D428">
        <v>1</v>
      </c>
      <c r="E428" s="3">
        <v>9</v>
      </c>
      <c r="F428" s="3" t="s">
        <v>84</v>
      </c>
      <c r="G428" s="3" t="s">
        <v>75</v>
      </c>
      <c r="H428" s="3" t="s">
        <v>28</v>
      </c>
      <c r="I428" s="3">
        <v>6.6</v>
      </c>
      <c r="J428" s="3">
        <v>6</v>
      </c>
      <c r="K428" s="3"/>
      <c r="L428" s="3"/>
      <c r="M428" s="3"/>
      <c r="N428" s="3"/>
      <c r="O428">
        <v>3</v>
      </c>
      <c r="P428" t="s">
        <v>29</v>
      </c>
      <c r="Q428" t="s">
        <v>30</v>
      </c>
      <c r="R428" t="s">
        <v>42</v>
      </c>
      <c r="S428" t="s">
        <v>59</v>
      </c>
      <c r="U428">
        <f t="shared" si="40"/>
        <v>1</v>
      </c>
      <c r="V428">
        <f t="shared" si="41"/>
        <v>1</v>
      </c>
      <c r="W428">
        <f t="shared" si="42"/>
        <v>1</v>
      </c>
      <c r="X428">
        <f t="shared" si="43"/>
        <v>2</v>
      </c>
      <c r="Y428">
        <f t="shared" si="44"/>
        <v>1.5</v>
      </c>
      <c r="Z428">
        <f t="shared" si="45"/>
        <v>9.8999999999999986</v>
      </c>
    </row>
    <row r="429" spans="1:26" x14ac:dyDescent="0.2">
      <c r="A429" s="3">
        <v>20200916</v>
      </c>
      <c r="B429" s="3">
        <v>2020</v>
      </c>
      <c r="C429">
        <v>12</v>
      </c>
      <c r="D429">
        <v>1</v>
      </c>
      <c r="E429" s="3">
        <v>9</v>
      </c>
      <c r="F429" s="3" t="s">
        <v>84</v>
      </c>
      <c r="G429" s="3" t="s">
        <v>75</v>
      </c>
      <c r="H429" s="3" t="s">
        <v>28</v>
      </c>
      <c r="I429" s="3">
        <v>6.6</v>
      </c>
      <c r="J429" s="3">
        <v>6</v>
      </c>
      <c r="K429" s="3"/>
      <c r="L429" s="3"/>
      <c r="M429" s="3"/>
      <c r="N429" s="3"/>
      <c r="O429">
        <v>3</v>
      </c>
      <c r="P429" t="s">
        <v>29</v>
      </c>
      <c r="Q429" t="s">
        <v>30</v>
      </c>
      <c r="R429" t="s">
        <v>42</v>
      </c>
      <c r="S429" t="s">
        <v>59</v>
      </c>
      <c r="U429">
        <f t="shared" si="40"/>
        <v>1</v>
      </c>
      <c r="V429">
        <f t="shared" si="41"/>
        <v>1</v>
      </c>
      <c r="W429">
        <f t="shared" si="42"/>
        <v>1</v>
      </c>
      <c r="X429">
        <f t="shared" si="43"/>
        <v>2</v>
      </c>
      <c r="Y429">
        <f t="shared" si="44"/>
        <v>1.5</v>
      </c>
      <c r="Z429">
        <f t="shared" si="45"/>
        <v>9.8999999999999986</v>
      </c>
    </row>
    <row r="430" spans="1:26" x14ac:dyDescent="0.2">
      <c r="A430" s="3">
        <v>20200902</v>
      </c>
      <c r="B430" s="3">
        <v>2020</v>
      </c>
      <c r="C430">
        <v>1</v>
      </c>
      <c r="D430">
        <v>8</v>
      </c>
      <c r="E430" s="3">
        <v>9</v>
      </c>
      <c r="F430" s="3" t="s">
        <v>118</v>
      </c>
      <c r="G430" s="3" t="s">
        <v>75</v>
      </c>
      <c r="H430" s="3" t="s">
        <v>28</v>
      </c>
      <c r="I430" s="3">
        <v>6.5</v>
      </c>
      <c r="J430" s="3">
        <v>5</v>
      </c>
      <c r="K430" s="3"/>
      <c r="L430" s="4"/>
      <c r="M430" s="3"/>
      <c r="N430" s="3"/>
      <c r="O430">
        <v>3</v>
      </c>
      <c r="P430" t="s">
        <v>34</v>
      </c>
      <c r="Q430" t="s">
        <v>35</v>
      </c>
      <c r="R430" t="s">
        <v>36</v>
      </c>
      <c r="S430" t="s">
        <v>90</v>
      </c>
      <c r="U430">
        <f t="shared" si="40"/>
        <v>1</v>
      </c>
      <c r="V430">
        <f t="shared" si="41"/>
        <v>1</v>
      </c>
      <c r="W430">
        <f t="shared" si="42"/>
        <v>1</v>
      </c>
      <c r="X430">
        <f t="shared" si="43"/>
        <v>2</v>
      </c>
      <c r="Y430">
        <f t="shared" si="44"/>
        <v>1.5</v>
      </c>
      <c r="Z430">
        <f t="shared" si="45"/>
        <v>9.75</v>
      </c>
    </row>
    <row r="431" spans="1:26" x14ac:dyDescent="0.2">
      <c r="A431" s="3">
        <v>20200916</v>
      </c>
      <c r="B431" s="3">
        <v>2020</v>
      </c>
      <c r="C431">
        <v>12</v>
      </c>
      <c r="D431">
        <v>1</v>
      </c>
      <c r="E431" s="3">
        <v>9</v>
      </c>
      <c r="F431" s="3" t="s">
        <v>84</v>
      </c>
      <c r="G431" s="3" t="s">
        <v>75</v>
      </c>
      <c r="H431" s="3" t="s">
        <v>28</v>
      </c>
      <c r="I431" s="3">
        <v>6.5</v>
      </c>
      <c r="J431" s="3">
        <v>6</v>
      </c>
      <c r="K431" s="3"/>
      <c r="L431" s="3"/>
      <c r="M431" s="3"/>
      <c r="N431" s="3"/>
      <c r="O431">
        <v>3</v>
      </c>
      <c r="P431" t="s">
        <v>29</v>
      </c>
      <c r="Q431" t="s">
        <v>30</v>
      </c>
      <c r="R431" t="s">
        <v>42</v>
      </c>
      <c r="S431" t="s">
        <v>59</v>
      </c>
      <c r="U431">
        <f t="shared" si="40"/>
        <v>1</v>
      </c>
      <c r="V431">
        <f t="shared" si="41"/>
        <v>1</v>
      </c>
      <c r="W431">
        <f t="shared" si="42"/>
        <v>1</v>
      </c>
      <c r="X431">
        <f t="shared" si="43"/>
        <v>2</v>
      </c>
      <c r="Y431">
        <f t="shared" si="44"/>
        <v>1.5</v>
      </c>
      <c r="Z431">
        <f t="shared" si="45"/>
        <v>9.75</v>
      </c>
    </row>
    <row r="432" spans="1:26" x14ac:dyDescent="0.2">
      <c r="A432" s="3">
        <v>20200916</v>
      </c>
      <c r="B432" s="3">
        <v>2020</v>
      </c>
      <c r="C432">
        <v>12</v>
      </c>
      <c r="D432">
        <v>1</v>
      </c>
      <c r="E432" s="3">
        <v>9</v>
      </c>
      <c r="F432" s="3" t="s">
        <v>84</v>
      </c>
      <c r="G432" s="3" t="s">
        <v>75</v>
      </c>
      <c r="H432" s="3" t="s">
        <v>28</v>
      </c>
      <c r="I432" s="3">
        <v>6.5</v>
      </c>
      <c r="J432" s="3">
        <v>5.9</v>
      </c>
      <c r="K432" s="3"/>
      <c r="L432" s="3"/>
      <c r="M432" s="3"/>
      <c r="N432" s="3"/>
      <c r="O432">
        <v>3</v>
      </c>
      <c r="P432" t="s">
        <v>29</v>
      </c>
      <c r="Q432" t="s">
        <v>30</v>
      </c>
      <c r="R432" t="s">
        <v>42</v>
      </c>
      <c r="S432" t="s">
        <v>59</v>
      </c>
      <c r="U432">
        <f t="shared" si="40"/>
        <v>1</v>
      </c>
      <c r="V432">
        <f t="shared" si="41"/>
        <v>1</v>
      </c>
      <c r="W432">
        <f t="shared" si="42"/>
        <v>1</v>
      </c>
      <c r="X432">
        <f t="shared" si="43"/>
        <v>2</v>
      </c>
      <c r="Y432">
        <f t="shared" si="44"/>
        <v>1.5</v>
      </c>
      <c r="Z432">
        <f t="shared" si="45"/>
        <v>9.75</v>
      </c>
    </row>
    <row r="433" spans="1:26" x14ac:dyDescent="0.2">
      <c r="A433" s="3">
        <v>20200916</v>
      </c>
      <c r="B433" s="3">
        <v>2020</v>
      </c>
      <c r="C433">
        <v>12</v>
      </c>
      <c r="D433">
        <v>1</v>
      </c>
      <c r="E433" s="3">
        <v>9</v>
      </c>
      <c r="F433" s="3" t="s">
        <v>84</v>
      </c>
      <c r="G433" s="3" t="s">
        <v>75</v>
      </c>
      <c r="H433" s="3" t="s">
        <v>28</v>
      </c>
      <c r="I433" s="3">
        <v>6.4</v>
      </c>
      <c r="J433" s="3">
        <v>5.8</v>
      </c>
      <c r="K433" s="3"/>
      <c r="L433" s="3"/>
      <c r="M433" s="3"/>
      <c r="N433" s="3"/>
      <c r="O433">
        <v>3</v>
      </c>
      <c r="P433" t="s">
        <v>29</v>
      </c>
      <c r="Q433" t="s">
        <v>30</v>
      </c>
      <c r="R433" t="s">
        <v>42</v>
      </c>
      <c r="S433" t="s">
        <v>59</v>
      </c>
      <c r="U433">
        <f t="shared" si="40"/>
        <v>1</v>
      </c>
      <c r="V433">
        <f t="shared" si="41"/>
        <v>1</v>
      </c>
      <c r="W433">
        <f t="shared" si="42"/>
        <v>1</v>
      </c>
      <c r="X433">
        <f t="shared" si="43"/>
        <v>2</v>
      </c>
      <c r="Y433">
        <f t="shared" si="44"/>
        <v>1.5</v>
      </c>
      <c r="Z433">
        <f t="shared" si="45"/>
        <v>9.6000000000000014</v>
      </c>
    </row>
    <row r="434" spans="1:26" x14ac:dyDescent="0.2">
      <c r="A434" s="3">
        <v>20200916</v>
      </c>
      <c r="B434" s="3">
        <v>2020</v>
      </c>
      <c r="C434">
        <v>12</v>
      </c>
      <c r="D434">
        <v>1</v>
      </c>
      <c r="E434" s="3">
        <v>9</v>
      </c>
      <c r="F434" s="3" t="s">
        <v>84</v>
      </c>
      <c r="G434" s="3" t="s">
        <v>75</v>
      </c>
      <c r="H434" s="3" t="s">
        <v>28</v>
      </c>
      <c r="I434" s="3">
        <v>6.4</v>
      </c>
      <c r="J434" s="3">
        <v>5.8</v>
      </c>
      <c r="K434" s="3"/>
      <c r="L434" s="3"/>
      <c r="M434" s="3"/>
      <c r="N434" s="3"/>
      <c r="O434">
        <v>3</v>
      </c>
      <c r="P434" t="s">
        <v>29</v>
      </c>
      <c r="Q434" t="s">
        <v>30</v>
      </c>
      <c r="R434" t="s">
        <v>42</v>
      </c>
      <c r="S434" t="s">
        <v>59</v>
      </c>
      <c r="U434">
        <f t="shared" si="40"/>
        <v>1</v>
      </c>
      <c r="V434">
        <f t="shared" si="41"/>
        <v>1</v>
      </c>
      <c r="W434">
        <f t="shared" si="42"/>
        <v>1</v>
      </c>
      <c r="X434">
        <f t="shared" si="43"/>
        <v>2</v>
      </c>
      <c r="Y434">
        <f t="shared" si="44"/>
        <v>1.5</v>
      </c>
      <c r="Z434">
        <f t="shared" si="45"/>
        <v>9.6000000000000014</v>
      </c>
    </row>
    <row r="435" spans="1:26" x14ac:dyDescent="0.2">
      <c r="A435" s="3">
        <v>20200902</v>
      </c>
      <c r="B435" s="3">
        <v>2020</v>
      </c>
      <c r="C435">
        <v>1</v>
      </c>
      <c r="D435">
        <v>8</v>
      </c>
      <c r="E435" s="3">
        <v>9</v>
      </c>
      <c r="F435" s="3" t="s">
        <v>118</v>
      </c>
      <c r="G435" s="3" t="s">
        <v>75</v>
      </c>
      <c r="H435" s="3" t="s">
        <v>28</v>
      </c>
      <c r="I435" s="3">
        <v>6.3</v>
      </c>
      <c r="J435" s="3">
        <v>5.7</v>
      </c>
      <c r="K435" s="3"/>
      <c r="L435" s="4"/>
      <c r="M435" s="3"/>
      <c r="N435" s="3"/>
      <c r="O435">
        <v>3</v>
      </c>
      <c r="P435" t="s">
        <v>34</v>
      </c>
      <c r="Q435" t="s">
        <v>35</v>
      </c>
      <c r="R435" t="s">
        <v>36</v>
      </c>
      <c r="S435" t="s">
        <v>90</v>
      </c>
      <c r="U435">
        <f t="shared" si="40"/>
        <v>1</v>
      </c>
      <c r="V435">
        <f t="shared" si="41"/>
        <v>1</v>
      </c>
      <c r="W435">
        <f t="shared" si="42"/>
        <v>1</v>
      </c>
      <c r="X435">
        <f t="shared" si="43"/>
        <v>2</v>
      </c>
      <c r="Y435">
        <f t="shared" si="44"/>
        <v>1.5</v>
      </c>
      <c r="Z435">
        <f t="shared" si="45"/>
        <v>9.4499999999999993</v>
      </c>
    </row>
    <row r="436" spans="1:26" x14ac:dyDescent="0.2">
      <c r="A436" s="3">
        <v>20200916</v>
      </c>
      <c r="B436" s="3">
        <v>2020</v>
      </c>
      <c r="C436">
        <v>12</v>
      </c>
      <c r="D436">
        <v>1</v>
      </c>
      <c r="E436" s="3">
        <v>9</v>
      </c>
      <c r="F436" s="3" t="s">
        <v>84</v>
      </c>
      <c r="G436" s="3" t="s">
        <v>75</v>
      </c>
      <c r="H436" s="3" t="s">
        <v>28</v>
      </c>
      <c r="I436" s="3">
        <v>6.2</v>
      </c>
      <c r="J436" s="3">
        <v>5.4</v>
      </c>
      <c r="K436" s="3"/>
      <c r="L436" s="3"/>
      <c r="M436" s="3"/>
      <c r="N436" s="3"/>
      <c r="O436">
        <v>3</v>
      </c>
      <c r="P436" t="s">
        <v>29</v>
      </c>
      <c r="Q436" t="s">
        <v>30</v>
      </c>
      <c r="R436" t="s">
        <v>42</v>
      </c>
      <c r="S436" t="s">
        <v>59</v>
      </c>
      <c r="U436">
        <f t="shared" si="40"/>
        <v>1</v>
      </c>
      <c r="V436">
        <f t="shared" si="41"/>
        <v>1</v>
      </c>
      <c r="W436">
        <f t="shared" si="42"/>
        <v>1</v>
      </c>
      <c r="X436">
        <f t="shared" si="43"/>
        <v>2</v>
      </c>
      <c r="Y436">
        <f t="shared" si="44"/>
        <v>1.5</v>
      </c>
      <c r="Z436">
        <f t="shared" si="45"/>
        <v>9.3000000000000007</v>
      </c>
    </row>
    <row r="437" spans="1:26" x14ac:dyDescent="0.2">
      <c r="A437" s="3">
        <v>20200902</v>
      </c>
      <c r="B437" s="3">
        <v>2020</v>
      </c>
      <c r="C437">
        <v>12</v>
      </c>
      <c r="D437">
        <v>1</v>
      </c>
      <c r="E437" s="3">
        <v>9</v>
      </c>
      <c r="F437" s="3" t="s">
        <v>120</v>
      </c>
      <c r="G437" s="3" t="s">
        <v>75</v>
      </c>
      <c r="H437" s="3" t="s">
        <v>28</v>
      </c>
      <c r="I437" s="3">
        <v>6.1</v>
      </c>
      <c r="J437" s="3">
        <v>5.5</v>
      </c>
      <c r="K437" s="3"/>
      <c r="L437" s="4"/>
      <c r="M437" s="3"/>
      <c r="N437" s="3"/>
      <c r="O437">
        <v>3</v>
      </c>
      <c r="P437" t="s">
        <v>29</v>
      </c>
      <c r="Q437" t="s">
        <v>30</v>
      </c>
      <c r="R437" t="s">
        <v>42</v>
      </c>
      <c r="S437" t="s">
        <v>59</v>
      </c>
      <c r="U437">
        <f t="shared" si="40"/>
        <v>1</v>
      </c>
      <c r="V437">
        <f t="shared" si="41"/>
        <v>1</v>
      </c>
      <c r="W437">
        <f t="shared" si="42"/>
        <v>1</v>
      </c>
      <c r="X437">
        <f t="shared" si="43"/>
        <v>2</v>
      </c>
      <c r="Y437">
        <f t="shared" si="44"/>
        <v>1.5</v>
      </c>
      <c r="Z437">
        <f t="shared" si="45"/>
        <v>9.1499999999999986</v>
      </c>
    </row>
    <row r="438" spans="1:26" x14ac:dyDescent="0.2">
      <c r="A438" s="3">
        <v>20200916</v>
      </c>
      <c r="B438" s="3">
        <v>2020</v>
      </c>
      <c r="C438">
        <v>12</v>
      </c>
      <c r="D438">
        <v>1</v>
      </c>
      <c r="E438" s="3">
        <v>9</v>
      </c>
      <c r="F438" s="3" t="s">
        <v>84</v>
      </c>
      <c r="G438" s="3" t="s">
        <v>75</v>
      </c>
      <c r="H438" s="3" t="s">
        <v>28</v>
      </c>
      <c r="I438" s="3">
        <v>6.1</v>
      </c>
      <c r="J438" s="3">
        <v>5.6</v>
      </c>
      <c r="K438" s="3"/>
      <c r="L438" s="3"/>
      <c r="M438" s="3"/>
      <c r="N438" s="3"/>
      <c r="O438">
        <v>3</v>
      </c>
      <c r="P438" t="s">
        <v>29</v>
      </c>
      <c r="Q438" t="s">
        <v>30</v>
      </c>
      <c r="R438" t="s">
        <v>42</v>
      </c>
      <c r="S438" t="s">
        <v>59</v>
      </c>
      <c r="U438">
        <f t="shared" si="40"/>
        <v>1</v>
      </c>
      <c r="V438">
        <f t="shared" si="41"/>
        <v>1</v>
      </c>
      <c r="W438">
        <f t="shared" si="42"/>
        <v>1</v>
      </c>
      <c r="X438">
        <f t="shared" si="43"/>
        <v>2</v>
      </c>
      <c r="Y438">
        <f t="shared" si="44"/>
        <v>1.5</v>
      </c>
      <c r="Z438">
        <f t="shared" si="45"/>
        <v>9.1499999999999986</v>
      </c>
    </row>
    <row r="439" spans="1:26" x14ac:dyDescent="0.2">
      <c r="A439" s="3">
        <v>20200916</v>
      </c>
      <c r="B439" s="3">
        <v>2020</v>
      </c>
      <c r="C439">
        <v>12</v>
      </c>
      <c r="D439">
        <v>1</v>
      </c>
      <c r="E439" s="3">
        <v>9</v>
      </c>
      <c r="F439" s="3" t="s">
        <v>84</v>
      </c>
      <c r="G439" s="3" t="s">
        <v>75</v>
      </c>
      <c r="H439" s="3" t="s">
        <v>28</v>
      </c>
      <c r="I439" s="3">
        <v>6</v>
      </c>
      <c r="J439" s="3">
        <v>5.4</v>
      </c>
      <c r="K439" s="3"/>
      <c r="L439" s="3"/>
      <c r="M439" s="3"/>
      <c r="N439" s="3"/>
      <c r="O439">
        <v>3</v>
      </c>
      <c r="P439" t="s">
        <v>29</v>
      </c>
      <c r="Q439" t="s">
        <v>30</v>
      </c>
      <c r="R439" t="s">
        <v>42</v>
      </c>
      <c r="S439" t="s">
        <v>59</v>
      </c>
      <c r="U439">
        <f t="shared" si="40"/>
        <v>1</v>
      </c>
      <c r="V439">
        <f t="shared" si="41"/>
        <v>1</v>
      </c>
      <c r="W439">
        <f t="shared" si="42"/>
        <v>1</v>
      </c>
      <c r="X439">
        <f t="shared" si="43"/>
        <v>2</v>
      </c>
      <c r="Y439">
        <f t="shared" si="44"/>
        <v>1.5</v>
      </c>
      <c r="Z439">
        <f t="shared" si="45"/>
        <v>9</v>
      </c>
    </row>
    <row r="440" spans="1:26" x14ac:dyDescent="0.2">
      <c r="A440" s="3">
        <v>20200916</v>
      </c>
      <c r="B440" s="3">
        <v>2020</v>
      </c>
      <c r="C440">
        <v>12</v>
      </c>
      <c r="D440">
        <v>1</v>
      </c>
      <c r="E440" s="3">
        <v>9</v>
      </c>
      <c r="F440" s="3" t="s">
        <v>84</v>
      </c>
      <c r="G440" s="3" t="s">
        <v>75</v>
      </c>
      <c r="H440" s="3" t="s">
        <v>28</v>
      </c>
      <c r="I440" s="3">
        <v>5.9550000000000001</v>
      </c>
      <c r="J440" s="3">
        <v>5.4</v>
      </c>
      <c r="K440" s="3"/>
      <c r="L440" s="3"/>
      <c r="M440" s="3"/>
      <c r="N440" s="3" t="s">
        <v>123</v>
      </c>
      <c r="O440">
        <v>3</v>
      </c>
      <c r="P440" t="s">
        <v>29</v>
      </c>
      <c r="Q440" t="s">
        <v>30</v>
      </c>
      <c r="R440" t="s">
        <v>42</v>
      </c>
      <c r="S440" t="s">
        <v>59</v>
      </c>
      <c r="U440">
        <f t="shared" si="40"/>
        <v>1</v>
      </c>
      <c r="V440">
        <f t="shared" si="41"/>
        <v>1</v>
      </c>
      <c r="W440">
        <f t="shared" si="42"/>
        <v>1</v>
      </c>
      <c r="X440">
        <f t="shared" si="43"/>
        <v>2</v>
      </c>
      <c r="Y440">
        <f t="shared" si="44"/>
        <v>1.5</v>
      </c>
      <c r="Z440">
        <f t="shared" si="45"/>
        <v>8.932500000000001</v>
      </c>
    </row>
    <row r="441" spans="1:26" x14ac:dyDescent="0.2">
      <c r="A441" s="3">
        <v>20200916</v>
      </c>
      <c r="B441" s="3">
        <v>2020</v>
      </c>
      <c r="C441">
        <v>12</v>
      </c>
      <c r="D441">
        <v>1</v>
      </c>
      <c r="E441" s="3">
        <v>9</v>
      </c>
      <c r="F441" s="3" t="s">
        <v>84</v>
      </c>
      <c r="G441" s="3" t="s">
        <v>75</v>
      </c>
      <c r="H441" s="3" t="s">
        <v>28</v>
      </c>
      <c r="I441" s="3">
        <v>5.9550000000000001</v>
      </c>
      <c r="J441" s="3">
        <v>5.4</v>
      </c>
      <c r="K441" s="3"/>
      <c r="L441" s="3"/>
      <c r="M441" s="3"/>
      <c r="N441" s="3" t="s">
        <v>123</v>
      </c>
      <c r="O441">
        <v>3</v>
      </c>
      <c r="P441" t="s">
        <v>29</v>
      </c>
      <c r="Q441" t="s">
        <v>30</v>
      </c>
      <c r="R441" t="s">
        <v>42</v>
      </c>
      <c r="S441" t="s">
        <v>59</v>
      </c>
      <c r="U441">
        <f t="shared" si="40"/>
        <v>1</v>
      </c>
      <c r="V441">
        <f t="shared" si="41"/>
        <v>1</v>
      </c>
      <c r="W441">
        <f t="shared" si="42"/>
        <v>1</v>
      </c>
      <c r="X441">
        <f t="shared" si="43"/>
        <v>2</v>
      </c>
      <c r="Y441">
        <f t="shared" si="44"/>
        <v>1.5</v>
      </c>
      <c r="Z441">
        <f t="shared" si="45"/>
        <v>8.932500000000001</v>
      </c>
    </row>
    <row r="442" spans="1:26" x14ac:dyDescent="0.2">
      <c r="A442" s="3">
        <v>20200902</v>
      </c>
      <c r="B442" s="3">
        <v>2020</v>
      </c>
      <c r="C442">
        <v>1</v>
      </c>
      <c r="D442">
        <v>8</v>
      </c>
      <c r="E442" s="3">
        <v>9</v>
      </c>
      <c r="F442" s="3" t="s">
        <v>118</v>
      </c>
      <c r="G442" s="3" t="s">
        <v>75</v>
      </c>
      <c r="H442" s="3" t="s">
        <v>28</v>
      </c>
      <c r="I442" s="3">
        <v>5.9</v>
      </c>
      <c r="J442" s="3">
        <v>5.3</v>
      </c>
      <c r="K442" s="3"/>
      <c r="L442" s="4"/>
      <c r="M442" s="3"/>
      <c r="N442" s="3"/>
      <c r="O442">
        <v>3</v>
      </c>
      <c r="P442" t="s">
        <v>34</v>
      </c>
      <c r="Q442" t="s">
        <v>35</v>
      </c>
      <c r="R442" t="s">
        <v>36</v>
      </c>
      <c r="S442" t="s">
        <v>90</v>
      </c>
      <c r="U442">
        <f t="shared" si="40"/>
        <v>1</v>
      </c>
      <c r="V442">
        <f t="shared" si="41"/>
        <v>1</v>
      </c>
      <c r="W442">
        <f t="shared" si="42"/>
        <v>1</v>
      </c>
      <c r="X442">
        <f t="shared" si="43"/>
        <v>2</v>
      </c>
      <c r="Y442">
        <f t="shared" si="44"/>
        <v>1.5</v>
      </c>
      <c r="Z442">
        <f t="shared" si="45"/>
        <v>8.8500000000000014</v>
      </c>
    </row>
    <row r="443" spans="1:26" x14ac:dyDescent="0.2">
      <c r="A443" s="3">
        <v>20200805</v>
      </c>
      <c r="B443" s="3">
        <v>2020</v>
      </c>
      <c r="C443" s="3">
        <v>12</v>
      </c>
      <c r="D443" s="3">
        <v>1</v>
      </c>
      <c r="E443" s="3">
        <v>8</v>
      </c>
      <c r="F443" s="3" t="s">
        <v>136</v>
      </c>
      <c r="G443" s="3" t="s">
        <v>75</v>
      </c>
      <c r="H443" s="3" t="s">
        <v>28</v>
      </c>
      <c r="I443" s="3">
        <v>5.9</v>
      </c>
      <c r="J443" s="3">
        <v>5.5</v>
      </c>
      <c r="K443" s="3"/>
      <c r="L443" s="4"/>
      <c r="M443" s="3"/>
      <c r="N443" s="3"/>
      <c r="O443">
        <v>3</v>
      </c>
      <c r="P443" t="s">
        <v>29</v>
      </c>
      <c r="Q443" t="s">
        <v>30</v>
      </c>
      <c r="R443" t="s">
        <v>42</v>
      </c>
      <c r="S443" t="s">
        <v>59</v>
      </c>
      <c r="U443">
        <f t="shared" si="40"/>
        <v>1</v>
      </c>
      <c r="V443">
        <f t="shared" si="41"/>
        <v>1</v>
      </c>
      <c r="W443">
        <f t="shared" si="42"/>
        <v>1</v>
      </c>
      <c r="X443">
        <f t="shared" si="43"/>
        <v>2</v>
      </c>
      <c r="Y443">
        <f t="shared" si="44"/>
        <v>1.5</v>
      </c>
      <c r="Z443">
        <f t="shared" si="45"/>
        <v>8.8500000000000014</v>
      </c>
    </row>
    <row r="444" spans="1:26" x14ac:dyDescent="0.2">
      <c r="A444" s="3">
        <v>20200916</v>
      </c>
      <c r="B444" s="3">
        <v>2020</v>
      </c>
      <c r="C444">
        <v>12</v>
      </c>
      <c r="D444">
        <v>1</v>
      </c>
      <c r="E444" s="3">
        <v>9</v>
      </c>
      <c r="F444" s="3" t="s">
        <v>84</v>
      </c>
      <c r="G444" s="3" t="s">
        <v>75</v>
      </c>
      <c r="H444" s="3" t="s">
        <v>28</v>
      </c>
      <c r="I444" s="3">
        <v>5.9</v>
      </c>
      <c r="J444" s="3">
        <v>5.4</v>
      </c>
      <c r="K444" s="3"/>
      <c r="L444" s="3"/>
      <c r="M444" s="3"/>
      <c r="N444" s="3"/>
      <c r="O444">
        <v>3</v>
      </c>
      <c r="P444" t="s">
        <v>29</v>
      </c>
      <c r="Q444" t="s">
        <v>30</v>
      </c>
      <c r="R444" t="s">
        <v>42</v>
      </c>
      <c r="S444" t="s">
        <v>59</v>
      </c>
      <c r="U444">
        <f t="shared" si="40"/>
        <v>1</v>
      </c>
      <c r="V444">
        <f t="shared" si="41"/>
        <v>1</v>
      </c>
      <c r="W444">
        <f t="shared" si="42"/>
        <v>1</v>
      </c>
      <c r="X444">
        <f t="shared" si="43"/>
        <v>2</v>
      </c>
      <c r="Y444">
        <f t="shared" si="44"/>
        <v>1.5</v>
      </c>
      <c r="Z444">
        <f t="shared" si="45"/>
        <v>8.8500000000000014</v>
      </c>
    </row>
    <row r="445" spans="1:26" x14ac:dyDescent="0.2">
      <c r="A445" s="3">
        <v>20200902</v>
      </c>
      <c r="B445" s="3">
        <v>2020</v>
      </c>
      <c r="C445">
        <v>1</v>
      </c>
      <c r="D445">
        <v>8</v>
      </c>
      <c r="E445" s="3">
        <v>9</v>
      </c>
      <c r="F445" s="3" t="s">
        <v>118</v>
      </c>
      <c r="G445" s="3" t="s">
        <v>75</v>
      </c>
      <c r="H445" s="3" t="s">
        <v>28</v>
      </c>
      <c r="I445" s="3">
        <v>5.8</v>
      </c>
      <c r="J445" s="3">
        <v>5.5</v>
      </c>
      <c r="K445" s="3"/>
      <c r="L445" s="4"/>
      <c r="M445" s="3"/>
      <c r="N445" s="3"/>
      <c r="O445">
        <v>3</v>
      </c>
      <c r="P445" t="s">
        <v>34</v>
      </c>
      <c r="Q445" t="s">
        <v>35</v>
      </c>
      <c r="R445" t="s">
        <v>36</v>
      </c>
      <c r="S445" t="s">
        <v>90</v>
      </c>
      <c r="U445">
        <f t="shared" si="40"/>
        <v>1</v>
      </c>
      <c r="V445">
        <f t="shared" si="41"/>
        <v>1</v>
      </c>
      <c r="W445">
        <f t="shared" si="42"/>
        <v>1</v>
      </c>
      <c r="X445">
        <f t="shared" si="43"/>
        <v>2</v>
      </c>
      <c r="Y445">
        <f t="shared" si="44"/>
        <v>1.5</v>
      </c>
      <c r="Z445">
        <f t="shared" si="45"/>
        <v>8.6999999999999993</v>
      </c>
    </row>
    <row r="446" spans="1:26" x14ac:dyDescent="0.2">
      <c r="A446" s="3">
        <v>20200916</v>
      </c>
      <c r="B446" s="3">
        <v>2020</v>
      </c>
      <c r="C446">
        <v>12</v>
      </c>
      <c r="D446">
        <v>1</v>
      </c>
      <c r="E446" s="3">
        <v>9</v>
      </c>
      <c r="F446" s="3" t="s">
        <v>84</v>
      </c>
      <c r="G446" s="3" t="s">
        <v>75</v>
      </c>
      <c r="H446" s="3" t="s">
        <v>28</v>
      </c>
      <c r="I446" s="3">
        <v>5.8</v>
      </c>
      <c r="J446" s="3">
        <v>5.3</v>
      </c>
      <c r="K446" s="3"/>
      <c r="L446" s="3"/>
      <c r="M446" s="3"/>
      <c r="N446" s="3"/>
      <c r="O446">
        <v>3</v>
      </c>
      <c r="P446" t="s">
        <v>29</v>
      </c>
      <c r="Q446" t="s">
        <v>30</v>
      </c>
      <c r="R446" t="s">
        <v>42</v>
      </c>
      <c r="S446" t="s">
        <v>59</v>
      </c>
      <c r="U446">
        <f t="shared" si="40"/>
        <v>1</v>
      </c>
      <c r="V446">
        <f t="shared" si="41"/>
        <v>1</v>
      </c>
      <c r="W446">
        <f t="shared" si="42"/>
        <v>1</v>
      </c>
      <c r="X446">
        <f t="shared" si="43"/>
        <v>2</v>
      </c>
      <c r="Y446">
        <f t="shared" si="44"/>
        <v>1.5</v>
      </c>
      <c r="Z446">
        <f t="shared" si="45"/>
        <v>8.6999999999999993</v>
      </c>
    </row>
    <row r="447" spans="1:26" x14ac:dyDescent="0.2">
      <c r="A447" s="3">
        <v>20200805</v>
      </c>
      <c r="B447" s="3">
        <v>2020</v>
      </c>
      <c r="C447" s="3">
        <v>12</v>
      </c>
      <c r="D447" s="3">
        <v>1</v>
      </c>
      <c r="E447" s="3">
        <v>8</v>
      </c>
      <c r="F447" s="3" t="s">
        <v>136</v>
      </c>
      <c r="G447" s="3" t="s">
        <v>75</v>
      </c>
      <c r="H447" s="3" t="s">
        <v>28</v>
      </c>
      <c r="I447" s="3">
        <v>5.7</v>
      </c>
      <c r="J447" s="3">
        <v>5.4</v>
      </c>
      <c r="K447" s="3"/>
      <c r="L447" s="4"/>
      <c r="M447" s="3"/>
      <c r="N447" s="3"/>
      <c r="O447">
        <v>3</v>
      </c>
      <c r="P447" t="s">
        <v>29</v>
      </c>
      <c r="Q447" t="s">
        <v>30</v>
      </c>
      <c r="R447" t="s">
        <v>42</v>
      </c>
      <c r="S447" t="s">
        <v>59</v>
      </c>
      <c r="U447">
        <f t="shared" si="40"/>
        <v>1</v>
      </c>
      <c r="V447">
        <f t="shared" si="41"/>
        <v>1</v>
      </c>
      <c r="W447">
        <f t="shared" si="42"/>
        <v>1</v>
      </c>
      <c r="X447">
        <f t="shared" si="43"/>
        <v>2</v>
      </c>
      <c r="Y447">
        <f t="shared" si="44"/>
        <v>1.5</v>
      </c>
      <c r="Z447">
        <f t="shared" si="45"/>
        <v>8.5500000000000007</v>
      </c>
    </row>
    <row r="448" spans="1:26" x14ac:dyDescent="0.2">
      <c r="A448" s="3">
        <v>20200916</v>
      </c>
      <c r="B448" s="3">
        <v>2020</v>
      </c>
      <c r="C448">
        <v>12</v>
      </c>
      <c r="D448">
        <v>1</v>
      </c>
      <c r="E448" s="3">
        <v>9</v>
      </c>
      <c r="F448" s="3" t="s">
        <v>84</v>
      </c>
      <c r="G448" s="3" t="s">
        <v>75</v>
      </c>
      <c r="H448" s="3" t="s">
        <v>28</v>
      </c>
      <c r="I448" s="3">
        <v>5.6</v>
      </c>
      <c r="J448" s="3">
        <v>5</v>
      </c>
      <c r="K448" s="3"/>
      <c r="L448" s="3"/>
      <c r="M448" s="3"/>
      <c r="N448" s="3"/>
      <c r="O448">
        <v>3</v>
      </c>
      <c r="P448" t="s">
        <v>29</v>
      </c>
      <c r="Q448" t="s">
        <v>30</v>
      </c>
      <c r="R448" t="s">
        <v>42</v>
      </c>
      <c r="S448" t="s">
        <v>59</v>
      </c>
      <c r="U448">
        <f t="shared" si="40"/>
        <v>1</v>
      </c>
      <c r="V448">
        <f t="shared" si="41"/>
        <v>1</v>
      </c>
      <c r="W448">
        <f t="shared" si="42"/>
        <v>1</v>
      </c>
      <c r="X448">
        <f t="shared" si="43"/>
        <v>2</v>
      </c>
      <c r="Y448">
        <f t="shared" si="44"/>
        <v>1.5</v>
      </c>
      <c r="Z448">
        <f t="shared" si="45"/>
        <v>8.3999999999999986</v>
      </c>
    </row>
    <row r="449" spans="1:26" x14ac:dyDescent="0.2">
      <c r="A449" s="3">
        <v>20200805</v>
      </c>
      <c r="B449" s="3">
        <v>2020</v>
      </c>
      <c r="C449" s="3">
        <v>12</v>
      </c>
      <c r="D449" s="3">
        <v>1</v>
      </c>
      <c r="E449" s="3">
        <v>8</v>
      </c>
      <c r="F449" s="3" t="s">
        <v>136</v>
      </c>
      <c r="G449" s="3" t="s">
        <v>75</v>
      </c>
      <c r="H449" s="3" t="s">
        <v>28</v>
      </c>
      <c r="I449" s="3">
        <v>5.5</v>
      </c>
      <c r="J449" s="3">
        <v>5</v>
      </c>
      <c r="K449" s="3"/>
      <c r="L449" s="4"/>
      <c r="M449" s="3"/>
      <c r="N449" s="3"/>
      <c r="O449">
        <v>3</v>
      </c>
      <c r="P449" t="s">
        <v>29</v>
      </c>
      <c r="Q449" t="s">
        <v>30</v>
      </c>
      <c r="R449" t="s">
        <v>42</v>
      </c>
      <c r="S449" t="s">
        <v>59</v>
      </c>
      <c r="U449">
        <f t="shared" si="40"/>
        <v>1</v>
      </c>
      <c r="V449">
        <f t="shared" si="41"/>
        <v>1</v>
      </c>
      <c r="W449">
        <f t="shared" si="42"/>
        <v>1</v>
      </c>
      <c r="X449">
        <f t="shared" si="43"/>
        <v>2</v>
      </c>
      <c r="Y449">
        <f t="shared" si="44"/>
        <v>1.5</v>
      </c>
      <c r="Z449">
        <f t="shared" si="45"/>
        <v>8.25</v>
      </c>
    </row>
    <row r="450" spans="1:26" x14ac:dyDescent="0.2">
      <c r="A450" s="3">
        <v>20200916</v>
      </c>
      <c r="B450" s="3">
        <v>2020</v>
      </c>
      <c r="C450">
        <v>12</v>
      </c>
      <c r="D450">
        <v>1</v>
      </c>
      <c r="E450" s="3">
        <v>9</v>
      </c>
      <c r="F450" s="3" t="s">
        <v>84</v>
      </c>
      <c r="G450" s="3" t="s">
        <v>75</v>
      </c>
      <c r="H450" s="3" t="s">
        <v>28</v>
      </c>
      <c r="I450" s="3">
        <v>5.5</v>
      </c>
      <c r="J450" s="3">
        <v>5</v>
      </c>
      <c r="K450" s="3"/>
      <c r="L450" s="3"/>
      <c r="M450" s="3"/>
      <c r="N450" s="3"/>
      <c r="O450">
        <v>3</v>
      </c>
      <c r="P450" t="s">
        <v>29</v>
      </c>
      <c r="Q450" t="s">
        <v>30</v>
      </c>
      <c r="R450" t="s">
        <v>42</v>
      </c>
      <c r="S450" t="s">
        <v>59</v>
      </c>
      <c r="U450">
        <f t="shared" ref="U450:U513" si="46">_xlfn.XLOOKUP(I450,AB$2:AB$11,AC$2:AC$11,,1)</f>
        <v>1</v>
      </c>
      <c r="V450">
        <f t="shared" ref="V450:V513" si="47">1*U450</f>
        <v>1</v>
      </c>
      <c r="W450">
        <f t="shared" ref="W450:W513" si="48">_xlfn.XLOOKUP(G450,AE$2:AE$27,AF$2:AF$27)</f>
        <v>1</v>
      </c>
      <c r="X450">
        <f t="shared" ref="X450:X513" si="49">V450+W450</f>
        <v>2</v>
      </c>
      <c r="Y450">
        <f t="shared" ref="Y450:Y513" si="50">_xlfn.XLOOKUP(G450,AE$2:AE$27,AG$2:AG$27)</f>
        <v>1.5</v>
      </c>
      <c r="Z450">
        <f t="shared" ref="Z450:Z513" si="51">I450*Y450</f>
        <v>8.25</v>
      </c>
    </row>
    <row r="451" spans="1:26" x14ac:dyDescent="0.2">
      <c r="A451" s="3">
        <v>20200916</v>
      </c>
      <c r="B451" s="3">
        <v>2020</v>
      </c>
      <c r="C451">
        <v>12</v>
      </c>
      <c r="D451">
        <v>1</v>
      </c>
      <c r="E451" s="3">
        <v>9</v>
      </c>
      <c r="F451" s="3" t="s">
        <v>84</v>
      </c>
      <c r="G451" s="3" t="s">
        <v>75</v>
      </c>
      <c r="H451" s="3" t="s">
        <v>28</v>
      </c>
      <c r="I451" s="3">
        <v>5.5</v>
      </c>
      <c r="J451" s="3">
        <v>4.9000000000000004</v>
      </c>
      <c r="K451" s="3"/>
      <c r="L451" s="3"/>
      <c r="M451" s="3"/>
      <c r="N451" s="3"/>
      <c r="O451">
        <v>3</v>
      </c>
      <c r="P451" t="s">
        <v>29</v>
      </c>
      <c r="Q451" t="s">
        <v>30</v>
      </c>
      <c r="R451" t="s">
        <v>42</v>
      </c>
      <c r="S451" t="s">
        <v>59</v>
      </c>
      <c r="U451">
        <f t="shared" si="46"/>
        <v>1</v>
      </c>
      <c r="V451">
        <f t="shared" si="47"/>
        <v>1</v>
      </c>
      <c r="W451">
        <f t="shared" si="48"/>
        <v>1</v>
      </c>
      <c r="X451">
        <f t="shared" si="49"/>
        <v>2</v>
      </c>
      <c r="Y451">
        <f t="shared" si="50"/>
        <v>1.5</v>
      </c>
      <c r="Z451">
        <f t="shared" si="51"/>
        <v>8.25</v>
      </c>
    </row>
    <row r="452" spans="1:26" x14ac:dyDescent="0.2">
      <c r="A452" s="3">
        <v>20200805</v>
      </c>
      <c r="B452" s="3">
        <v>2020</v>
      </c>
      <c r="C452" s="3">
        <v>12</v>
      </c>
      <c r="D452" s="3">
        <v>1</v>
      </c>
      <c r="E452" s="3">
        <v>8</v>
      </c>
      <c r="F452" s="3" t="s">
        <v>136</v>
      </c>
      <c r="G452" s="3" t="s">
        <v>75</v>
      </c>
      <c r="H452" s="3" t="s">
        <v>28</v>
      </c>
      <c r="I452" s="3">
        <v>5.4</v>
      </c>
      <c r="J452" s="3">
        <v>4.9000000000000004</v>
      </c>
      <c r="K452" s="3"/>
      <c r="L452" s="4"/>
      <c r="M452" s="3"/>
      <c r="N452" s="3"/>
      <c r="O452">
        <v>3</v>
      </c>
      <c r="P452" t="s">
        <v>29</v>
      </c>
      <c r="Q452" t="s">
        <v>30</v>
      </c>
      <c r="R452" t="s">
        <v>42</v>
      </c>
      <c r="S452" t="s">
        <v>59</v>
      </c>
      <c r="U452">
        <f t="shared" si="46"/>
        <v>1</v>
      </c>
      <c r="V452">
        <f t="shared" si="47"/>
        <v>1</v>
      </c>
      <c r="W452">
        <f t="shared" si="48"/>
        <v>1</v>
      </c>
      <c r="X452">
        <f t="shared" si="49"/>
        <v>2</v>
      </c>
      <c r="Y452">
        <f t="shared" si="50"/>
        <v>1.5</v>
      </c>
      <c r="Z452">
        <f t="shared" si="51"/>
        <v>8.1000000000000014</v>
      </c>
    </row>
    <row r="453" spans="1:26" x14ac:dyDescent="0.2">
      <c r="A453" s="3">
        <v>20200902</v>
      </c>
      <c r="B453" s="3">
        <v>2020</v>
      </c>
      <c r="C453">
        <v>1</v>
      </c>
      <c r="D453">
        <v>8</v>
      </c>
      <c r="E453" s="3">
        <v>9</v>
      </c>
      <c r="F453" s="3" t="s">
        <v>118</v>
      </c>
      <c r="G453" s="3" t="s">
        <v>75</v>
      </c>
      <c r="H453" s="3" t="s">
        <v>28</v>
      </c>
      <c r="I453" s="3">
        <v>5.3</v>
      </c>
      <c r="J453" s="3">
        <v>5.0999999999999996</v>
      </c>
      <c r="K453" s="3"/>
      <c r="L453" s="4"/>
      <c r="M453" s="3"/>
      <c r="N453" s="3"/>
      <c r="O453">
        <v>3</v>
      </c>
      <c r="P453" t="s">
        <v>34</v>
      </c>
      <c r="Q453" t="s">
        <v>35</v>
      </c>
      <c r="R453" t="s">
        <v>36</v>
      </c>
      <c r="S453" t="s">
        <v>90</v>
      </c>
      <c r="U453">
        <f t="shared" si="46"/>
        <v>1</v>
      </c>
      <c r="V453">
        <f t="shared" si="47"/>
        <v>1</v>
      </c>
      <c r="W453">
        <f t="shared" si="48"/>
        <v>1</v>
      </c>
      <c r="X453">
        <f t="shared" si="49"/>
        <v>2</v>
      </c>
      <c r="Y453">
        <f t="shared" si="50"/>
        <v>1.5</v>
      </c>
      <c r="Z453">
        <f t="shared" si="51"/>
        <v>7.9499999999999993</v>
      </c>
    </row>
    <row r="454" spans="1:26" x14ac:dyDescent="0.2">
      <c r="A454" s="3">
        <v>20200805</v>
      </c>
      <c r="B454" s="3">
        <v>2020</v>
      </c>
      <c r="C454" s="3">
        <v>12</v>
      </c>
      <c r="D454" s="3">
        <v>1</v>
      </c>
      <c r="E454" s="3">
        <v>8</v>
      </c>
      <c r="F454" s="3" t="s">
        <v>136</v>
      </c>
      <c r="G454" s="3" t="s">
        <v>75</v>
      </c>
      <c r="H454" s="3" t="s">
        <v>28</v>
      </c>
      <c r="I454" s="3">
        <v>5.3</v>
      </c>
      <c r="J454" s="3">
        <v>4.5999999999999996</v>
      </c>
      <c r="K454" s="3"/>
      <c r="L454" s="4"/>
      <c r="M454" s="3"/>
      <c r="N454" s="3"/>
      <c r="O454">
        <v>3</v>
      </c>
      <c r="P454" t="s">
        <v>29</v>
      </c>
      <c r="Q454" t="s">
        <v>30</v>
      </c>
      <c r="R454" t="s">
        <v>42</v>
      </c>
      <c r="S454" t="s">
        <v>59</v>
      </c>
      <c r="U454">
        <f t="shared" si="46"/>
        <v>1</v>
      </c>
      <c r="V454">
        <f t="shared" si="47"/>
        <v>1</v>
      </c>
      <c r="W454">
        <f t="shared" si="48"/>
        <v>1</v>
      </c>
      <c r="X454">
        <f t="shared" si="49"/>
        <v>2</v>
      </c>
      <c r="Y454">
        <f t="shared" si="50"/>
        <v>1.5</v>
      </c>
      <c r="Z454">
        <f t="shared" si="51"/>
        <v>7.9499999999999993</v>
      </c>
    </row>
    <row r="455" spans="1:26" x14ac:dyDescent="0.2">
      <c r="A455" s="3">
        <v>20200902</v>
      </c>
      <c r="B455" s="3">
        <v>2020</v>
      </c>
      <c r="C455">
        <v>12</v>
      </c>
      <c r="D455">
        <v>1</v>
      </c>
      <c r="E455" s="3">
        <v>9</v>
      </c>
      <c r="F455" s="3" t="s">
        <v>120</v>
      </c>
      <c r="G455" s="3" t="s">
        <v>75</v>
      </c>
      <c r="H455" s="3" t="s">
        <v>28</v>
      </c>
      <c r="I455" s="3">
        <v>5.3</v>
      </c>
      <c r="J455" s="3">
        <v>5.0999999999999996</v>
      </c>
      <c r="K455" s="3"/>
      <c r="L455" s="4"/>
      <c r="M455" s="3"/>
      <c r="N455" s="3"/>
      <c r="O455">
        <v>3</v>
      </c>
      <c r="P455" t="s">
        <v>29</v>
      </c>
      <c r="Q455" t="s">
        <v>30</v>
      </c>
      <c r="R455" t="s">
        <v>42</v>
      </c>
      <c r="S455" t="s">
        <v>59</v>
      </c>
      <c r="U455">
        <f t="shared" si="46"/>
        <v>1</v>
      </c>
      <c r="V455">
        <f t="shared" si="47"/>
        <v>1</v>
      </c>
      <c r="W455">
        <f t="shared" si="48"/>
        <v>1</v>
      </c>
      <c r="X455">
        <f t="shared" si="49"/>
        <v>2</v>
      </c>
      <c r="Y455">
        <f t="shared" si="50"/>
        <v>1.5</v>
      </c>
      <c r="Z455">
        <f t="shared" si="51"/>
        <v>7.9499999999999993</v>
      </c>
    </row>
    <row r="456" spans="1:26" x14ac:dyDescent="0.2">
      <c r="A456" s="3">
        <v>20200916</v>
      </c>
      <c r="B456" s="3">
        <v>2020</v>
      </c>
      <c r="C456">
        <v>12</v>
      </c>
      <c r="D456">
        <v>1</v>
      </c>
      <c r="E456" s="3">
        <v>9</v>
      </c>
      <c r="F456" s="3" t="s">
        <v>84</v>
      </c>
      <c r="G456" s="3" t="s">
        <v>75</v>
      </c>
      <c r="H456" s="3" t="s">
        <v>28</v>
      </c>
      <c r="I456" s="3">
        <v>5.3</v>
      </c>
      <c r="J456" s="3">
        <v>4.9000000000000004</v>
      </c>
      <c r="K456" s="3"/>
      <c r="L456" s="3"/>
      <c r="M456" s="3"/>
      <c r="N456" s="3"/>
      <c r="O456">
        <v>3</v>
      </c>
      <c r="P456" t="s">
        <v>29</v>
      </c>
      <c r="Q456" t="s">
        <v>30</v>
      </c>
      <c r="R456" t="s">
        <v>42</v>
      </c>
      <c r="S456" t="s">
        <v>59</v>
      </c>
      <c r="U456">
        <f t="shared" si="46"/>
        <v>1</v>
      </c>
      <c r="V456">
        <f t="shared" si="47"/>
        <v>1</v>
      </c>
      <c r="W456">
        <f t="shared" si="48"/>
        <v>1</v>
      </c>
      <c r="X456">
        <f t="shared" si="49"/>
        <v>2</v>
      </c>
      <c r="Y456">
        <f t="shared" si="50"/>
        <v>1.5</v>
      </c>
      <c r="Z456">
        <f t="shared" si="51"/>
        <v>7.9499999999999993</v>
      </c>
    </row>
    <row r="457" spans="1:26" x14ac:dyDescent="0.2">
      <c r="A457" s="3">
        <v>20200819</v>
      </c>
      <c r="B457" s="3">
        <v>2020</v>
      </c>
      <c r="C457" s="3">
        <v>13</v>
      </c>
      <c r="D457" s="3">
        <v>9</v>
      </c>
      <c r="E457" s="3">
        <v>8</v>
      </c>
      <c r="F457" s="3" t="s">
        <v>138</v>
      </c>
      <c r="G457" s="3" t="s">
        <v>75</v>
      </c>
      <c r="H457" s="3" t="s">
        <v>28</v>
      </c>
      <c r="I457" s="3">
        <v>5.3</v>
      </c>
      <c r="J457" s="3">
        <v>3.9</v>
      </c>
      <c r="K457" s="3"/>
      <c r="L457" s="4"/>
      <c r="M457" s="3"/>
      <c r="N457" s="3"/>
      <c r="O457">
        <v>7</v>
      </c>
      <c r="P457" t="s">
        <v>34</v>
      </c>
      <c r="Q457" t="s">
        <v>35</v>
      </c>
      <c r="R457" t="s">
        <v>31</v>
      </c>
      <c r="S457" t="s">
        <v>87</v>
      </c>
      <c r="U457">
        <f t="shared" si="46"/>
        <v>1</v>
      </c>
      <c r="V457">
        <f t="shared" si="47"/>
        <v>1</v>
      </c>
      <c r="W457">
        <f t="shared" si="48"/>
        <v>1</v>
      </c>
      <c r="X457">
        <f t="shared" si="49"/>
        <v>2</v>
      </c>
      <c r="Y457">
        <f t="shared" si="50"/>
        <v>1.5</v>
      </c>
      <c r="Z457">
        <f t="shared" si="51"/>
        <v>7.9499999999999993</v>
      </c>
    </row>
    <row r="458" spans="1:26" x14ac:dyDescent="0.2">
      <c r="A458" s="3">
        <v>20200805</v>
      </c>
      <c r="B458" s="3">
        <v>2020</v>
      </c>
      <c r="C458" s="3">
        <v>12</v>
      </c>
      <c r="D458" s="3">
        <v>1</v>
      </c>
      <c r="E458" s="3">
        <v>8</v>
      </c>
      <c r="F458" s="3" t="s">
        <v>136</v>
      </c>
      <c r="G458" s="3" t="s">
        <v>75</v>
      </c>
      <c r="H458" s="3" t="s">
        <v>28</v>
      </c>
      <c r="I458" s="3">
        <v>5.2</v>
      </c>
      <c r="J458" s="3">
        <v>4.8</v>
      </c>
      <c r="K458" s="3"/>
      <c r="L458" s="4"/>
      <c r="M458" s="3"/>
      <c r="N458" s="3"/>
      <c r="O458">
        <v>3</v>
      </c>
      <c r="P458" t="s">
        <v>29</v>
      </c>
      <c r="Q458" t="s">
        <v>30</v>
      </c>
      <c r="R458" t="s">
        <v>42</v>
      </c>
      <c r="S458" t="s">
        <v>59</v>
      </c>
      <c r="U458">
        <f t="shared" si="46"/>
        <v>1</v>
      </c>
      <c r="V458">
        <f t="shared" si="47"/>
        <v>1</v>
      </c>
      <c r="W458">
        <f t="shared" si="48"/>
        <v>1</v>
      </c>
      <c r="X458">
        <f t="shared" si="49"/>
        <v>2</v>
      </c>
      <c r="Y458">
        <f t="shared" si="50"/>
        <v>1.5</v>
      </c>
      <c r="Z458">
        <f t="shared" si="51"/>
        <v>7.8000000000000007</v>
      </c>
    </row>
    <row r="459" spans="1:26" x14ac:dyDescent="0.2">
      <c r="A459" s="3">
        <v>20200805</v>
      </c>
      <c r="B459" s="3">
        <v>2020</v>
      </c>
      <c r="C459" s="3">
        <v>3</v>
      </c>
      <c r="D459" s="3">
        <v>6</v>
      </c>
      <c r="E459" s="3">
        <v>8</v>
      </c>
      <c r="F459" s="3" t="s">
        <v>119</v>
      </c>
      <c r="G459" s="3" t="s">
        <v>75</v>
      </c>
      <c r="H459" s="3" t="s">
        <v>28</v>
      </c>
      <c r="I459" s="3">
        <v>5.0999999999999996</v>
      </c>
      <c r="J459" s="3">
        <v>4.8</v>
      </c>
      <c r="K459" s="3"/>
      <c r="L459" s="4"/>
      <c r="M459" s="3"/>
      <c r="N459" s="3"/>
      <c r="O459">
        <v>3</v>
      </c>
      <c r="P459" t="s">
        <v>34</v>
      </c>
      <c r="Q459" t="s">
        <v>35</v>
      </c>
      <c r="R459" t="s">
        <v>42</v>
      </c>
      <c r="S459" t="s">
        <v>54</v>
      </c>
      <c r="U459">
        <f t="shared" si="46"/>
        <v>1</v>
      </c>
      <c r="V459">
        <f t="shared" si="47"/>
        <v>1</v>
      </c>
      <c r="W459">
        <f t="shared" si="48"/>
        <v>1</v>
      </c>
      <c r="X459">
        <f t="shared" si="49"/>
        <v>2</v>
      </c>
      <c r="Y459">
        <f t="shared" si="50"/>
        <v>1.5</v>
      </c>
      <c r="Z459">
        <f t="shared" si="51"/>
        <v>7.6499999999999995</v>
      </c>
    </row>
    <row r="460" spans="1:26" x14ac:dyDescent="0.2">
      <c r="A460">
        <v>20200722</v>
      </c>
      <c r="B460">
        <v>2020</v>
      </c>
      <c r="C460">
        <v>12</v>
      </c>
      <c r="D460">
        <v>1</v>
      </c>
      <c r="E460">
        <v>7</v>
      </c>
      <c r="F460" t="s">
        <v>58</v>
      </c>
      <c r="G460" s="3" t="s">
        <v>75</v>
      </c>
      <c r="H460" s="3" t="s">
        <v>28</v>
      </c>
      <c r="I460">
        <v>5.0999999999999996</v>
      </c>
      <c r="J460">
        <v>4.7</v>
      </c>
      <c r="L460" s="4"/>
      <c r="O460">
        <v>3</v>
      </c>
      <c r="P460" t="s">
        <v>29</v>
      </c>
      <c r="Q460" t="s">
        <v>30</v>
      </c>
      <c r="R460" t="s">
        <v>42</v>
      </c>
      <c r="S460" t="s">
        <v>59</v>
      </c>
      <c r="U460">
        <f t="shared" si="46"/>
        <v>1</v>
      </c>
      <c r="V460">
        <f t="shared" si="47"/>
        <v>1</v>
      </c>
      <c r="W460">
        <f t="shared" si="48"/>
        <v>1</v>
      </c>
      <c r="X460">
        <f t="shared" si="49"/>
        <v>2</v>
      </c>
      <c r="Y460">
        <f t="shared" si="50"/>
        <v>1.5</v>
      </c>
      <c r="Z460">
        <f t="shared" si="51"/>
        <v>7.6499999999999995</v>
      </c>
    </row>
    <row r="461" spans="1:26" x14ac:dyDescent="0.2">
      <c r="A461" s="3">
        <v>20200805</v>
      </c>
      <c r="B461" s="3">
        <v>2020</v>
      </c>
      <c r="C461" s="3">
        <v>12</v>
      </c>
      <c r="D461" s="3">
        <v>1</v>
      </c>
      <c r="E461" s="3">
        <v>8</v>
      </c>
      <c r="F461" s="3" t="s">
        <v>136</v>
      </c>
      <c r="G461" s="3" t="s">
        <v>75</v>
      </c>
      <c r="H461" s="3" t="s">
        <v>28</v>
      </c>
      <c r="I461" s="3">
        <v>5.0999999999999996</v>
      </c>
      <c r="J461" s="3">
        <v>4.5999999999999996</v>
      </c>
      <c r="K461" s="3"/>
      <c r="L461" s="4"/>
      <c r="M461" s="3"/>
      <c r="N461" s="3"/>
      <c r="O461">
        <v>3</v>
      </c>
      <c r="P461" t="s">
        <v>29</v>
      </c>
      <c r="Q461" t="s">
        <v>30</v>
      </c>
      <c r="R461" t="s">
        <v>42</v>
      </c>
      <c r="S461" t="s">
        <v>59</v>
      </c>
      <c r="U461">
        <f t="shared" si="46"/>
        <v>1</v>
      </c>
      <c r="V461">
        <f t="shared" si="47"/>
        <v>1</v>
      </c>
      <c r="W461">
        <f t="shared" si="48"/>
        <v>1</v>
      </c>
      <c r="X461">
        <f t="shared" si="49"/>
        <v>2</v>
      </c>
      <c r="Y461">
        <f t="shared" si="50"/>
        <v>1.5</v>
      </c>
      <c r="Z461">
        <f t="shared" si="51"/>
        <v>7.6499999999999995</v>
      </c>
    </row>
    <row r="462" spans="1:26" x14ac:dyDescent="0.2">
      <c r="A462" s="3">
        <v>20200819</v>
      </c>
      <c r="B462" s="3">
        <v>2020</v>
      </c>
      <c r="C462" s="3">
        <v>13</v>
      </c>
      <c r="D462" s="3">
        <v>9</v>
      </c>
      <c r="E462" s="3">
        <v>8</v>
      </c>
      <c r="F462" s="3" t="s">
        <v>138</v>
      </c>
      <c r="G462" s="3" t="s">
        <v>75</v>
      </c>
      <c r="H462" s="3" t="s">
        <v>28</v>
      </c>
      <c r="I462" s="3">
        <v>5.0999999999999996</v>
      </c>
      <c r="J462" s="3">
        <v>4.7</v>
      </c>
      <c r="K462" s="3"/>
      <c r="L462" s="4"/>
      <c r="M462" s="3"/>
      <c r="N462" s="3"/>
      <c r="O462">
        <v>7</v>
      </c>
      <c r="P462" t="s">
        <v>34</v>
      </c>
      <c r="Q462" t="s">
        <v>35</v>
      </c>
      <c r="R462" t="s">
        <v>31</v>
      </c>
      <c r="S462" t="s">
        <v>87</v>
      </c>
      <c r="U462">
        <f t="shared" si="46"/>
        <v>1</v>
      </c>
      <c r="V462">
        <f t="shared" si="47"/>
        <v>1</v>
      </c>
      <c r="W462">
        <f t="shared" si="48"/>
        <v>1</v>
      </c>
      <c r="X462">
        <f t="shared" si="49"/>
        <v>2</v>
      </c>
      <c r="Y462">
        <f t="shared" si="50"/>
        <v>1.5</v>
      </c>
      <c r="Z462">
        <f t="shared" si="51"/>
        <v>7.6499999999999995</v>
      </c>
    </row>
    <row r="463" spans="1:26" x14ac:dyDescent="0.2">
      <c r="A463" s="3">
        <v>20200916</v>
      </c>
      <c r="B463" s="3">
        <v>2020</v>
      </c>
      <c r="C463">
        <v>12</v>
      </c>
      <c r="D463">
        <v>1</v>
      </c>
      <c r="E463" s="3">
        <v>9</v>
      </c>
      <c r="F463" s="3" t="s">
        <v>84</v>
      </c>
      <c r="G463" s="3" t="s">
        <v>75</v>
      </c>
      <c r="H463" s="3" t="s">
        <v>28</v>
      </c>
      <c r="I463" s="3">
        <v>5</v>
      </c>
      <c r="J463" s="3">
        <v>4.5</v>
      </c>
      <c r="K463" s="3"/>
      <c r="L463" s="3"/>
      <c r="M463" s="3"/>
      <c r="N463" s="3"/>
      <c r="O463">
        <v>3</v>
      </c>
      <c r="P463" t="s">
        <v>29</v>
      </c>
      <c r="Q463" t="s">
        <v>30</v>
      </c>
      <c r="R463" t="s">
        <v>42</v>
      </c>
      <c r="S463" t="s">
        <v>59</v>
      </c>
      <c r="U463">
        <f t="shared" si="46"/>
        <v>1</v>
      </c>
      <c r="V463">
        <f t="shared" si="47"/>
        <v>1</v>
      </c>
      <c r="W463">
        <f t="shared" si="48"/>
        <v>1</v>
      </c>
      <c r="X463">
        <f t="shared" si="49"/>
        <v>2</v>
      </c>
      <c r="Y463">
        <f t="shared" si="50"/>
        <v>1.5</v>
      </c>
      <c r="Z463">
        <f t="shared" si="51"/>
        <v>7.5</v>
      </c>
    </row>
    <row r="464" spans="1:26" x14ac:dyDescent="0.2">
      <c r="A464" s="3">
        <v>20200819</v>
      </c>
      <c r="B464" s="3">
        <v>2020</v>
      </c>
      <c r="C464" s="3">
        <v>13</v>
      </c>
      <c r="D464" s="3">
        <v>9</v>
      </c>
      <c r="E464" s="3">
        <v>8</v>
      </c>
      <c r="F464" s="3" t="s">
        <v>138</v>
      </c>
      <c r="G464" s="3" t="s">
        <v>75</v>
      </c>
      <c r="H464" s="3" t="s">
        <v>28</v>
      </c>
      <c r="I464" s="3">
        <v>5</v>
      </c>
      <c r="J464" s="3">
        <v>4.5999999999999996</v>
      </c>
      <c r="K464" s="3"/>
      <c r="L464" s="4"/>
      <c r="M464" s="3"/>
      <c r="N464" s="3"/>
      <c r="O464">
        <v>7</v>
      </c>
      <c r="P464" t="s">
        <v>34</v>
      </c>
      <c r="Q464" t="s">
        <v>35</v>
      </c>
      <c r="R464" t="s">
        <v>31</v>
      </c>
      <c r="S464" t="s">
        <v>87</v>
      </c>
      <c r="U464">
        <f t="shared" si="46"/>
        <v>1</v>
      </c>
      <c r="V464">
        <f t="shared" si="47"/>
        <v>1</v>
      </c>
      <c r="W464">
        <f t="shared" si="48"/>
        <v>1</v>
      </c>
      <c r="X464">
        <f t="shared" si="49"/>
        <v>2</v>
      </c>
      <c r="Y464">
        <f t="shared" si="50"/>
        <v>1.5</v>
      </c>
      <c r="Z464">
        <f t="shared" si="51"/>
        <v>7.5</v>
      </c>
    </row>
    <row r="465" spans="1:26" x14ac:dyDescent="0.2">
      <c r="A465" s="3">
        <v>20200902</v>
      </c>
      <c r="B465" s="3">
        <v>2020</v>
      </c>
      <c r="C465">
        <v>1</v>
      </c>
      <c r="D465">
        <v>8</v>
      </c>
      <c r="E465" s="3">
        <v>9</v>
      </c>
      <c r="F465" s="3" t="s">
        <v>118</v>
      </c>
      <c r="G465" s="3" t="s">
        <v>75</v>
      </c>
      <c r="H465" s="3" t="s">
        <v>28</v>
      </c>
      <c r="I465" s="3">
        <v>4.9649999999999999</v>
      </c>
      <c r="J465" s="3">
        <v>4.58</v>
      </c>
      <c r="K465" s="3"/>
      <c r="L465" s="4"/>
      <c r="M465" s="3"/>
      <c r="N465" s="3" t="s">
        <v>123</v>
      </c>
      <c r="O465">
        <v>3</v>
      </c>
      <c r="P465" t="s">
        <v>34</v>
      </c>
      <c r="Q465" t="s">
        <v>35</v>
      </c>
      <c r="R465" t="s">
        <v>36</v>
      </c>
      <c r="S465" t="s">
        <v>90</v>
      </c>
      <c r="U465">
        <f t="shared" si="46"/>
        <v>1</v>
      </c>
      <c r="V465">
        <f t="shared" si="47"/>
        <v>1</v>
      </c>
      <c r="W465">
        <f t="shared" si="48"/>
        <v>1</v>
      </c>
      <c r="X465">
        <f t="shared" si="49"/>
        <v>2</v>
      </c>
      <c r="Y465">
        <f t="shared" si="50"/>
        <v>1.5</v>
      </c>
      <c r="Z465">
        <f t="shared" si="51"/>
        <v>7.4474999999999998</v>
      </c>
    </row>
    <row r="466" spans="1:26" x14ac:dyDescent="0.2">
      <c r="A466" s="3">
        <v>20200902</v>
      </c>
      <c r="B466" s="3">
        <v>2020</v>
      </c>
      <c r="C466">
        <v>1</v>
      </c>
      <c r="D466">
        <v>8</v>
      </c>
      <c r="E466" s="3">
        <v>9</v>
      </c>
      <c r="F466" s="3" t="s">
        <v>118</v>
      </c>
      <c r="G466" s="3" t="s">
        <v>75</v>
      </c>
      <c r="H466" s="3" t="s">
        <v>28</v>
      </c>
      <c r="I466" s="3">
        <v>4.9649999999999999</v>
      </c>
      <c r="J466" s="3">
        <v>4.58</v>
      </c>
      <c r="K466" s="3"/>
      <c r="L466" s="4"/>
      <c r="M466" s="3"/>
      <c r="N466" s="3" t="s">
        <v>123</v>
      </c>
      <c r="O466">
        <v>3</v>
      </c>
      <c r="P466" t="s">
        <v>34</v>
      </c>
      <c r="Q466" t="s">
        <v>35</v>
      </c>
      <c r="R466" t="s">
        <v>36</v>
      </c>
      <c r="S466" t="s">
        <v>90</v>
      </c>
      <c r="U466">
        <f t="shared" si="46"/>
        <v>1</v>
      </c>
      <c r="V466">
        <f t="shared" si="47"/>
        <v>1</v>
      </c>
      <c r="W466">
        <f t="shared" si="48"/>
        <v>1</v>
      </c>
      <c r="X466">
        <f t="shared" si="49"/>
        <v>2</v>
      </c>
      <c r="Y466">
        <f t="shared" si="50"/>
        <v>1.5</v>
      </c>
      <c r="Z466">
        <f t="shared" si="51"/>
        <v>7.4474999999999998</v>
      </c>
    </row>
    <row r="467" spans="1:26" x14ac:dyDescent="0.2">
      <c r="A467" s="3">
        <v>20200902</v>
      </c>
      <c r="B467" s="3">
        <v>2020</v>
      </c>
      <c r="C467">
        <v>1</v>
      </c>
      <c r="D467">
        <v>8</v>
      </c>
      <c r="E467" s="3">
        <v>9</v>
      </c>
      <c r="F467" s="3" t="s">
        <v>118</v>
      </c>
      <c r="G467" s="3" t="s">
        <v>75</v>
      </c>
      <c r="H467" s="3" t="s">
        <v>28</v>
      </c>
      <c r="I467" s="3">
        <v>4.9649999999999999</v>
      </c>
      <c r="J467" s="3">
        <v>4.58</v>
      </c>
      <c r="K467" s="3"/>
      <c r="L467" s="4"/>
      <c r="M467" s="3"/>
      <c r="N467" s="3" t="s">
        <v>123</v>
      </c>
      <c r="O467">
        <v>3</v>
      </c>
      <c r="P467" t="s">
        <v>34</v>
      </c>
      <c r="Q467" t="s">
        <v>35</v>
      </c>
      <c r="R467" t="s">
        <v>36</v>
      </c>
      <c r="S467" t="s">
        <v>90</v>
      </c>
      <c r="U467">
        <f t="shared" si="46"/>
        <v>1</v>
      </c>
      <c r="V467">
        <f t="shared" si="47"/>
        <v>1</v>
      </c>
      <c r="W467">
        <f t="shared" si="48"/>
        <v>1</v>
      </c>
      <c r="X467">
        <f t="shared" si="49"/>
        <v>2</v>
      </c>
      <c r="Y467">
        <f t="shared" si="50"/>
        <v>1.5</v>
      </c>
      <c r="Z467">
        <f t="shared" si="51"/>
        <v>7.4474999999999998</v>
      </c>
    </row>
    <row r="468" spans="1:26" x14ac:dyDescent="0.2">
      <c r="A468" s="3">
        <v>20200902</v>
      </c>
      <c r="B468" s="3">
        <v>2020</v>
      </c>
      <c r="C468">
        <v>1</v>
      </c>
      <c r="D468">
        <v>8</v>
      </c>
      <c r="E468" s="3">
        <v>9</v>
      </c>
      <c r="F468" s="3" t="s">
        <v>118</v>
      </c>
      <c r="G468" s="3" t="s">
        <v>75</v>
      </c>
      <c r="H468" s="3" t="s">
        <v>28</v>
      </c>
      <c r="I468" s="3">
        <v>4.9649999999999999</v>
      </c>
      <c r="J468" s="3">
        <v>4.58</v>
      </c>
      <c r="K468" s="3"/>
      <c r="L468" s="4"/>
      <c r="M468" s="3"/>
      <c r="N468" s="3" t="s">
        <v>123</v>
      </c>
      <c r="O468">
        <v>3</v>
      </c>
      <c r="P468" t="s">
        <v>34</v>
      </c>
      <c r="Q468" t="s">
        <v>35</v>
      </c>
      <c r="R468" t="s">
        <v>36</v>
      </c>
      <c r="S468" t="s">
        <v>90</v>
      </c>
      <c r="U468">
        <f t="shared" si="46"/>
        <v>1</v>
      </c>
      <c r="V468">
        <f t="shared" si="47"/>
        <v>1</v>
      </c>
      <c r="W468">
        <f t="shared" si="48"/>
        <v>1</v>
      </c>
      <c r="X468">
        <f t="shared" si="49"/>
        <v>2</v>
      </c>
      <c r="Y468">
        <f t="shared" si="50"/>
        <v>1.5</v>
      </c>
      <c r="Z468">
        <f t="shared" si="51"/>
        <v>7.4474999999999998</v>
      </c>
    </row>
    <row r="469" spans="1:26" x14ac:dyDescent="0.2">
      <c r="A469" s="3">
        <v>20200902</v>
      </c>
      <c r="B469" s="3">
        <v>2020</v>
      </c>
      <c r="C469">
        <v>1</v>
      </c>
      <c r="D469">
        <v>8</v>
      </c>
      <c r="E469" s="3">
        <v>9</v>
      </c>
      <c r="F469" s="3" t="s">
        <v>118</v>
      </c>
      <c r="G469" s="3" t="s">
        <v>75</v>
      </c>
      <c r="H469" s="3" t="s">
        <v>28</v>
      </c>
      <c r="I469" s="3">
        <v>4.9649999999999999</v>
      </c>
      <c r="J469" s="3">
        <v>4.58</v>
      </c>
      <c r="K469" s="3"/>
      <c r="L469" s="4"/>
      <c r="M469" s="3"/>
      <c r="N469" s="3" t="s">
        <v>123</v>
      </c>
      <c r="O469">
        <v>3</v>
      </c>
      <c r="P469" t="s">
        <v>34</v>
      </c>
      <c r="Q469" t="s">
        <v>35</v>
      </c>
      <c r="R469" t="s">
        <v>36</v>
      </c>
      <c r="S469" t="s">
        <v>90</v>
      </c>
      <c r="U469">
        <f t="shared" si="46"/>
        <v>1</v>
      </c>
      <c r="V469">
        <f t="shared" si="47"/>
        <v>1</v>
      </c>
      <c r="W469">
        <f t="shared" si="48"/>
        <v>1</v>
      </c>
      <c r="X469">
        <f t="shared" si="49"/>
        <v>2</v>
      </c>
      <c r="Y469">
        <f t="shared" si="50"/>
        <v>1.5</v>
      </c>
      <c r="Z469">
        <f t="shared" si="51"/>
        <v>7.4474999999999998</v>
      </c>
    </row>
    <row r="470" spans="1:26" x14ac:dyDescent="0.2">
      <c r="A470" s="3">
        <v>20200902</v>
      </c>
      <c r="B470" s="3">
        <v>2020</v>
      </c>
      <c r="C470">
        <v>1</v>
      </c>
      <c r="D470">
        <v>8</v>
      </c>
      <c r="E470" s="3">
        <v>9</v>
      </c>
      <c r="F470" s="3" t="s">
        <v>118</v>
      </c>
      <c r="G470" s="3" t="s">
        <v>75</v>
      </c>
      <c r="H470" s="3" t="s">
        <v>28</v>
      </c>
      <c r="I470" s="3">
        <v>4.9649999999999999</v>
      </c>
      <c r="J470" s="3">
        <v>4.58</v>
      </c>
      <c r="K470" s="3"/>
      <c r="L470" s="4"/>
      <c r="M470" s="3"/>
      <c r="N470" s="3" t="s">
        <v>123</v>
      </c>
      <c r="O470">
        <v>3</v>
      </c>
      <c r="P470" t="s">
        <v>34</v>
      </c>
      <c r="Q470" t="s">
        <v>35</v>
      </c>
      <c r="R470" t="s">
        <v>36</v>
      </c>
      <c r="S470" t="s">
        <v>90</v>
      </c>
      <c r="U470">
        <f t="shared" si="46"/>
        <v>1</v>
      </c>
      <c r="V470">
        <f t="shared" si="47"/>
        <v>1</v>
      </c>
      <c r="W470">
        <f t="shared" si="48"/>
        <v>1</v>
      </c>
      <c r="X470">
        <f t="shared" si="49"/>
        <v>2</v>
      </c>
      <c r="Y470">
        <f t="shared" si="50"/>
        <v>1.5</v>
      </c>
      <c r="Z470">
        <f t="shared" si="51"/>
        <v>7.4474999999999998</v>
      </c>
    </row>
    <row r="471" spans="1:26" x14ac:dyDescent="0.2">
      <c r="A471" s="3">
        <v>20200902</v>
      </c>
      <c r="B471" s="3">
        <v>2020</v>
      </c>
      <c r="C471">
        <v>1</v>
      </c>
      <c r="D471">
        <v>8</v>
      </c>
      <c r="E471" s="3">
        <v>9</v>
      </c>
      <c r="F471" s="3" t="s">
        <v>118</v>
      </c>
      <c r="G471" s="3" t="s">
        <v>75</v>
      </c>
      <c r="H471" s="3" t="s">
        <v>28</v>
      </c>
      <c r="I471" s="3">
        <v>4.9649999999999999</v>
      </c>
      <c r="J471" s="3">
        <v>4.58</v>
      </c>
      <c r="K471" s="3"/>
      <c r="L471" s="4"/>
      <c r="M471" s="3"/>
      <c r="N471" s="3" t="s">
        <v>123</v>
      </c>
      <c r="O471">
        <v>3</v>
      </c>
      <c r="P471" t="s">
        <v>34</v>
      </c>
      <c r="Q471" t="s">
        <v>35</v>
      </c>
      <c r="R471" t="s">
        <v>36</v>
      </c>
      <c r="S471" t="s">
        <v>90</v>
      </c>
      <c r="U471">
        <f t="shared" si="46"/>
        <v>1</v>
      </c>
      <c r="V471">
        <f t="shared" si="47"/>
        <v>1</v>
      </c>
      <c r="W471">
        <f t="shared" si="48"/>
        <v>1</v>
      </c>
      <c r="X471">
        <f t="shared" si="49"/>
        <v>2</v>
      </c>
      <c r="Y471">
        <f t="shared" si="50"/>
        <v>1.5</v>
      </c>
      <c r="Z471">
        <f t="shared" si="51"/>
        <v>7.4474999999999998</v>
      </c>
    </row>
    <row r="472" spans="1:26" x14ac:dyDescent="0.2">
      <c r="A472" s="3">
        <v>20200902</v>
      </c>
      <c r="B472" s="3">
        <v>2020</v>
      </c>
      <c r="C472">
        <v>1</v>
      </c>
      <c r="D472">
        <v>8</v>
      </c>
      <c r="E472" s="3">
        <v>9</v>
      </c>
      <c r="F472" s="3" t="s">
        <v>118</v>
      </c>
      <c r="G472" s="3" t="s">
        <v>75</v>
      </c>
      <c r="H472" s="3" t="s">
        <v>28</v>
      </c>
      <c r="I472" s="3">
        <v>4.9649999999999999</v>
      </c>
      <c r="J472" s="3">
        <v>4.58</v>
      </c>
      <c r="K472" s="3"/>
      <c r="L472" s="4"/>
      <c r="M472" s="3"/>
      <c r="N472" s="3" t="s">
        <v>123</v>
      </c>
      <c r="O472">
        <v>3</v>
      </c>
      <c r="P472" t="s">
        <v>34</v>
      </c>
      <c r="Q472" t="s">
        <v>35</v>
      </c>
      <c r="R472" t="s">
        <v>36</v>
      </c>
      <c r="S472" t="s">
        <v>90</v>
      </c>
      <c r="U472">
        <f t="shared" si="46"/>
        <v>1</v>
      </c>
      <c r="V472">
        <f t="shared" si="47"/>
        <v>1</v>
      </c>
      <c r="W472">
        <f t="shared" si="48"/>
        <v>1</v>
      </c>
      <c r="X472">
        <f t="shared" si="49"/>
        <v>2</v>
      </c>
      <c r="Y472">
        <f t="shared" si="50"/>
        <v>1.5</v>
      </c>
      <c r="Z472">
        <f t="shared" si="51"/>
        <v>7.4474999999999998</v>
      </c>
    </row>
    <row r="473" spans="1:26" x14ac:dyDescent="0.2">
      <c r="A473" s="3">
        <v>20200902</v>
      </c>
      <c r="B473" s="3">
        <v>2020</v>
      </c>
      <c r="C473">
        <v>1</v>
      </c>
      <c r="D473">
        <v>8</v>
      </c>
      <c r="E473" s="3">
        <v>9</v>
      </c>
      <c r="F473" s="3" t="s">
        <v>118</v>
      </c>
      <c r="G473" s="3" t="s">
        <v>75</v>
      </c>
      <c r="H473" s="3" t="s">
        <v>28</v>
      </c>
      <c r="I473" s="3">
        <v>4.9649999999999999</v>
      </c>
      <c r="J473" s="3">
        <v>4.58</v>
      </c>
      <c r="K473" s="3"/>
      <c r="L473" s="4"/>
      <c r="M473" s="3"/>
      <c r="N473" s="3" t="s">
        <v>123</v>
      </c>
      <c r="O473">
        <v>3</v>
      </c>
      <c r="P473" t="s">
        <v>34</v>
      </c>
      <c r="Q473" t="s">
        <v>35</v>
      </c>
      <c r="R473" t="s">
        <v>36</v>
      </c>
      <c r="S473" t="s">
        <v>90</v>
      </c>
      <c r="U473">
        <f t="shared" si="46"/>
        <v>1</v>
      </c>
      <c r="V473">
        <f t="shared" si="47"/>
        <v>1</v>
      </c>
      <c r="W473">
        <f t="shared" si="48"/>
        <v>1</v>
      </c>
      <c r="X473">
        <f t="shared" si="49"/>
        <v>2</v>
      </c>
      <c r="Y473">
        <f t="shared" si="50"/>
        <v>1.5</v>
      </c>
      <c r="Z473">
        <f t="shared" si="51"/>
        <v>7.4474999999999998</v>
      </c>
    </row>
    <row r="474" spans="1:26" x14ac:dyDescent="0.2">
      <c r="A474" s="3">
        <v>20200902</v>
      </c>
      <c r="B474" s="3">
        <v>2020</v>
      </c>
      <c r="C474">
        <v>1</v>
      </c>
      <c r="D474">
        <v>8</v>
      </c>
      <c r="E474" s="3">
        <v>9</v>
      </c>
      <c r="F474" s="3" t="s">
        <v>118</v>
      </c>
      <c r="G474" s="3" t="s">
        <v>75</v>
      </c>
      <c r="H474" s="3" t="s">
        <v>28</v>
      </c>
      <c r="I474" s="3">
        <v>4.9649999999999999</v>
      </c>
      <c r="J474" s="3">
        <v>4.58</v>
      </c>
      <c r="K474" s="3"/>
      <c r="L474" s="4"/>
      <c r="M474" s="3"/>
      <c r="N474" s="3" t="s">
        <v>123</v>
      </c>
      <c r="O474">
        <v>3</v>
      </c>
      <c r="P474" t="s">
        <v>34</v>
      </c>
      <c r="Q474" t="s">
        <v>35</v>
      </c>
      <c r="R474" t="s">
        <v>36</v>
      </c>
      <c r="S474" t="s">
        <v>90</v>
      </c>
      <c r="U474">
        <f t="shared" si="46"/>
        <v>1</v>
      </c>
      <c r="V474">
        <f t="shared" si="47"/>
        <v>1</v>
      </c>
      <c r="W474">
        <f t="shared" si="48"/>
        <v>1</v>
      </c>
      <c r="X474">
        <f t="shared" si="49"/>
        <v>2</v>
      </c>
      <c r="Y474">
        <f t="shared" si="50"/>
        <v>1.5</v>
      </c>
      <c r="Z474">
        <f t="shared" si="51"/>
        <v>7.4474999999999998</v>
      </c>
    </row>
    <row r="475" spans="1:26" x14ac:dyDescent="0.2">
      <c r="A475" s="3">
        <v>20200902</v>
      </c>
      <c r="B475" s="3">
        <v>2020</v>
      </c>
      <c r="C475">
        <v>1</v>
      </c>
      <c r="D475">
        <v>8</v>
      </c>
      <c r="E475" s="3">
        <v>9</v>
      </c>
      <c r="F475" s="3" t="s">
        <v>118</v>
      </c>
      <c r="G475" s="3" t="s">
        <v>75</v>
      </c>
      <c r="H475" s="3" t="s">
        <v>28</v>
      </c>
      <c r="I475" s="3">
        <v>4.9649999999999999</v>
      </c>
      <c r="J475" s="3">
        <v>4.58</v>
      </c>
      <c r="K475" s="3"/>
      <c r="L475" s="4"/>
      <c r="M475" s="3"/>
      <c r="N475" s="3" t="s">
        <v>123</v>
      </c>
      <c r="O475">
        <v>3</v>
      </c>
      <c r="P475" t="s">
        <v>34</v>
      </c>
      <c r="Q475" t="s">
        <v>35</v>
      </c>
      <c r="R475" t="s">
        <v>36</v>
      </c>
      <c r="S475" t="s">
        <v>90</v>
      </c>
      <c r="U475">
        <f t="shared" si="46"/>
        <v>1</v>
      </c>
      <c r="V475">
        <f t="shared" si="47"/>
        <v>1</v>
      </c>
      <c r="W475">
        <f t="shared" si="48"/>
        <v>1</v>
      </c>
      <c r="X475">
        <f t="shared" si="49"/>
        <v>2</v>
      </c>
      <c r="Y475">
        <f t="shared" si="50"/>
        <v>1.5</v>
      </c>
      <c r="Z475">
        <f t="shared" si="51"/>
        <v>7.4474999999999998</v>
      </c>
    </row>
    <row r="476" spans="1:26" x14ac:dyDescent="0.2">
      <c r="A476" s="3">
        <v>20200902</v>
      </c>
      <c r="B476" s="3">
        <v>2020</v>
      </c>
      <c r="C476">
        <v>1</v>
      </c>
      <c r="D476">
        <v>8</v>
      </c>
      <c r="E476" s="3">
        <v>9</v>
      </c>
      <c r="F476" s="3" t="s">
        <v>118</v>
      </c>
      <c r="G476" s="3" t="s">
        <v>75</v>
      </c>
      <c r="H476" s="3" t="s">
        <v>28</v>
      </c>
      <c r="I476" s="3">
        <v>4.9649999999999999</v>
      </c>
      <c r="J476" s="3">
        <v>4.58</v>
      </c>
      <c r="K476" s="3"/>
      <c r="L476" s="4"/>
      <c r="M476" s="3"/>
      <c r="N476" s="3" t="s">
        <v>123</v>
      </c>
      <c r="O476">
        <v>3</v>
      </c>
      <c r="P476" t="s">
        <v>34</v>
      </c>
      <c r="Q476" t="s">
        <v>35</v>
      </c>
      <c r="R476" t="s">
        <v>36</v>
      </c>
      <c r="S476" t="s">
        <v>90</v>
      </c>
      <c r="U476">
        <f t="shared" si="46"/>
        <v>1</v>
      </c>
      <c r="V476">
        <f t="shared" si="47"/>
        <v>1</v>
      </c>
      <c r="W476">
        <f t="shared" si="48"/>
        <v>1</v>
      </c>
      <c r="X476">
        <f t="shared" si="49"/>
        <v>2</v>
      </c>
      <c r="Y476">
        <f t="shared" si="50"/>
        <v>1.5</v>
      </c>
      <c r="Z476">
        <f t="shared" si="51"/>
        <v>7.4474999999999998</v>
      </c>
    </row>
    <row r="477" spans="1:26" x14ac:dyDescent="0.2">
      <c r="A477" s="3">
        <v>20200902</v>
      </c>
      <c r="B477" s="3">
        <v>2020</v>
      </c>
      <c r="C477">
        <v>1</v>
      </c>
      <c r="D477">
        <v>8</v>
      </c>
      <c r="E477" s="3">
        <v>9</v>
      </c>
      <c r="F477" s="3" t="s">
        <v>118</v>
      </c>
      <c r="G477" s="3" t="s">
        <v>75</v>
      </c>
      <c r="H477" s="3" t="s">
        <v>28</v>
      </c>
      <c r="I477" s="3">
        <v>4.9649999999999999</v>
      </c>
      <c r="J477" s="3">
        <v>4.58</v>
      </c>
      <c r="K477" s="3"/>
      <c r="L477" s="4"/>
      <c r="M477" s="3"/>
      <c r="N477" s="3" t="s">
        <v>123</v>
      </c>
      <c r="O477">
        <v>3</v>
      </c>
      <c r="P477" t="s">
        <v>34</v>
      </c>
      <c r="Q477" t="s">
        <v>35</v>
      </c>
      <c r="R477" t="s">
        <v>36</v>
      </c>
      <c r="S477" t="s">
        <v>90</v>
      </c>
      <c r="U477">
        <f t="shared" si="46"/>
        <v>1</v>
      </c>
      <c r="V477">
        <f t="shared" si="47"/>
        <v>1</v>
      </c>
      <c r="W477">
        <f t="shared" si="48"/>
        <v>1</v>
      </c>
      <c r="X477">
        <f t="shared" si="49"/>
        <v>2</v>
      </c>
      <c r="Y477">
        <f t="shared" si="50"/>
        <v>1.5</v>
      </c>
      <c r="Z477">
        <f t="shared" si="51"/>
        <v>7.4474999999999998</v>
      </c>
    </row>
    <row r="478" spans="1:26" x14ac:dyDescent="0.2">
      <c r="A478" s="3">
        <v>20200902</v>
      </c>
      <c r="B478" s="3">
        <v>2020</v>
      </c>
      <c r="C478">
        <v>1</v>
      </c>
      <c r="D478">
        <v>8</v>
      </c>
      <c r="E478" s="3">
        <v>9</v>
      </c>
      <c r="F478" s="3" t="s">
        <v>118</v>
      </c>
      <c r="G478" s="3" t="s">
        <v>75</v>
      </c>
      <c r="H478" s="3" t="s">
        <v>28</v>
      </c>
      <c r="I478" s="3">
        <v>4.9649999999999999</v>
      </c>
      <c r="J478" s="3">
        <v>4.58</v>
      </c>
      <c r="K478" s="3"/>
      <c r="L478" s="4"/>
      <c r="M478" s="3"/>
      <c r="N478" s="3" t="s">
        <v>123</v>
      </c>
      <c r="O478">
        <v>3</v>
      </c>
      <c r="P478" t="s">
        <v>34</v>
      </c>
      <c r="Q478" t="s">
        <v>35</v>
      </c>
      <c r="R478" t="s">
        <v>36</v>
      </c>
      <c r="S478" t="s">
        <v>90</v>
      </c>
      <c r="U478">
        <f t="shared" si="46"/>
        <v>1</v>
      </c>
      <c r="V478">
        <f t="shared" si="47"/>
        <v>1</v>
      </c>
      <c r="W478">
        <f t="shared" si="48"/>
        <v>1</v>
      </c>
      <c r="X478">
        <f t="shared" si="49"/>
        <v>2</v>
      </c>
      <c r="Y478">
        <f t="shared" si="50"/>
        <v>1.5</v>
      </c>
      <c r="Z478">
        <f t="shared" si="51"/>
        <v>7.4474999999999998</v>
      </c>
    </row>
    <row r="479" spans="1:26" x14ac:dyDescent="0.2">
      <c r="A479" s="3">
        <v>20200902</v>
      </c>
      <c r="B479" s="3">
        <v>2020</v>
      </c>
      <c r="C479">
        <v>1</v>
      </c>
      <c r="D479">
        <v>8</v>
      </c>
      <c r="E479" s="3">
        <v>9</v>
      </c>
      <c r="F479" s="3" t="s">
        <v>118</v>
      </c>
      <c r="G479" s="3" t="s">
        <v>75</v>
      </c>
      <c r="H479" s="3" t="s">
        <v>28</v>
      </c>
      <c r="I479" s="3">
        <v>4.9649999999999999</v>
      </c>
      <c r="J479" s="3">
        <v>4.58</v>
      </c>
      <c r="K479" s="3"/>
      <c r="L479" s="4"/>
      <c r="M479" s="3"/>
      <c r="N479" s="3" t="s">
        <v>123</v>
      </c>
      <c r="O479">
        <v>3</v>
      </c>
      <c r="P479" t="s">
        <v>34</v>
      </c>
      <c r="Q479" t="s">
        <v>35</v>
      </c>
      <c r="R479" t="s">
        <v>36</v>
      </c>
      <c r="S479" t="s">
        <v>90</v>
      </c>
      <c r="U479">
        <f t="shared" si="46"/>
        <v>1</v>
      </c>
      <c r="V479">
        <f t="shared" si="47"/>
        <v>1</v>
      </c>
      <c r="W479">
        <f t="shared" si="48"/>
        <v>1</v>
      </c>
      <c r="X479">
        <f t="shared" si="49"/>
        <v>2</v>
      </c>
      <c r="Y479">
        <f t="shared" si="50"/>
        <v>1.5</v>
      </c>
      <c r="Z479">
        <f t="shared" si="51"/>
        <v>7.4474999999999998</v>
      </c>
    </row>
    <row r="480" spans="1:26" x14ac:dyDescent="0.2">
      <c r="A480" s="3">
        <v>20200902</v>
      </c>
      <c r="B480" s="3">
        <v>2020</v>
      </c>
      <c r="C480">
        <v>1</v>
      </c>
      <c r="D480">
        <v>8</v>
      </c>
      <c r="E480" s="3">
        <v>9</v>
      </c>
      <c r="F480" s="3" t="s">
        <v>118</v>
      </c>
      <c r="G480" s="3" t="s">
        <v>75</v>
      </c>
      <c r="H480" s="3" t="s">
        <v>28</v>
      </c>
      <c r="I480" s="3">
        <v>4.9649999999999999</v>
      </c>
      <c r="J480" s="3">
        <v>4.58</v>
      </c>
      <c r="K480" s="3"/>
      <c r="L480" s="4"/>
      <c r="M480" s="3"/>
      <c r="N480" s="3" t="s">
        <v>123</v>
      </c>
      <c r="O480">
        <v>3</v>
      </c>
      <c r="P480" t="s">
        <v>34</v>
      </c>
      <c r="Q480" t="s">
        <v>35</v>
      </c>
      <c r="R480" t="s">
        <v>36</v>
      </c>
      <c r="S480" t="s">
        <v>90</v>
      </c>
      <c r="U480">
        <f t="shared" si="46"/>
        <v>1</v>
      </c>
      <c r="V480">
        <f t="shared" si="47"/>
        <v>1</v>
      </c>
      <c r="W480">
        <f t="shared" si="48"/>
        <v>1</v>
      </c>
      <c r="X480">
        <f t="shared" si="49"/>
        <v>2</v>
      </c>
      <c r="Y480">
        <f t="shared" si="50"/>
        <v>1.5</v>
      </c>
      <c r="Z480">
        <f t="shared" si="51"/>
        <v>7.4474999999999998</v>
      </c>
    </row>
    <row r="481" spans="1:26" x14ac:dyDescent="0.2">
      <c r="A481" s="3">
        <v>20200902</v>
      </c>
      <c r="B481" s="3">
        <v>2020</v>
      </c>
      <c r="C481">
        <v>1</v>
      </c>
      <c r="D481">
        <v>8</v>
      </c>
      <c r="E481" s="3">
        <v>9</v>
      </c>
      <c r="F481" s="3" t="s">
        <v>118</v>
      </c>
      <c r="G481" s="3" t="s">
        <v>75</v>
      </c>
      <c r="H481" s="3" t="s">
        <v>28</v>
      </c>
      <c r="I481" s="3">
        <v>4.9649999999999999</v>
      </c>
      <c r="J481" s="3">
        <v>4.58</v>
      </c>
      <c r="K481" s="3"/>
      <c r="L481" s="4"/>
      <c r="M481" s="3"/>
      <c r="N481" s="3" t="s">
        <v>123</v>
      </c>
      <c r="O481">
        <v>3</v>
      </c>
      <c r="P481" t="s">
        <v>34</v>
      </c>
      <c r="Q481" t="s">
        <v>35</v>
      </c>
      <c r="R481" t="s">
        <v>36</v>
      </c>
      <c r="S481" t="s">
        <v>90</v>
      </c>
      <c r="U481">
        <f t="shared" si="46"/>
        <v>1</v>
      </c>
      <c r="V481">
        <f t="shared" si="47"/>
        <v>1</v>
      </c>
      <c r="W481">
        <f t="shared" si="48"/>
        <v>1</v>
      </c>
      <c r="X481">
        <f t="shared" si="49"/>
        <v>2</v>
      </c>
      <c r="Y481">
        <f t="shared" si="50"/>
        <v>1.5</v>
      </c>
      <c r="Z481">
        <f t="shared" si="51"/>
        <v>7.4474999999999998</v>
      </c>
    </row>
    <row r="482" spans="1:26" x14ac:dyDescent="0.2">
      <c r="A482" s="3">
        <v>20200902</v>
      </c>
      <c r="B482" s="3">
        <v>2020</v>
      </c>
      <c r="C482">
        <v>1</v>
      </c>
      <c r="D482">
        <v>8</v>
      </c>
      <c r="E482" s="3">
        <v>9</v>
      </c>
      <c r="F482" s="3" t="s">
        <v>118</v>
      </c>
      <c r="G482" s="3" t="s">
        <v>75</v>
      </c>
      <c r="H482" s="3" t="s">
        <v>28</v>
      </c>
      <c r="I482" s="3">
        <v>4.9649999999999999</v>
      </c>
      <c r="J482" s="3">
        <v>4.58</v>
      </c>
      <c r="K482" s="3"/>
      <c r="L482" s="4"/>
      <c r="M482" s="3"/>
      <c r="N482" s="3" t="s">
        <v>123</v>
      </c>
      <c r="O482">
        <v>3</v>
      </c>
      <c r="P482" t="s">
        <v>34</v>
      </c>
      <c r="Q482" t="s">
        <v>35</v>
      </c>
      <c r="R482" t="s">
        <v>36</v>
      </c>
      <c r="S482" t="s">
        <v>90</v>
      </c>
      <c r="U482">
        <f t="shared" si="46"/>
        <v>1</v>
      </c>
      <c r="V482">
        <f t="shared" si="47"/>
        <v>1</v>
      </c>
      <c r="W482">
        <f t="shared" si="48"/>
        <v>1</v>
      </c>
      <c r="X482">
        <f t="shared" si="49"/>
        <v>2</v>
      </c>
      <c r="Y482">
        <f t="shared" si="50"/>
        <v>1.5</v>
      </c>
      <c r="Z482">
        <f t="shared" si="51"/>
        <v>7.4474999999999998</v>
      </c>
    </row>
    <row r="483" spans="1:26" x14ac:dyDescent="0.2">
      <c r="A483" s="3">
        <v>20200902</v>
      </c>
      <c r="B483" s="3">
        <v>2020</v>
      </c>
      <c r="C483">
        <v>1</v>
      </c>
      <c r="D483">
        <v>8</v>
      </c>
      <c r="E483" s="3">
        <v>9</v>
      </c>
      <c r="F483" s="3" t="s">
        <v>118</v>
      </c>
      <c r="G483" s="3" t="s">
        <v>75</v>
      </c>
      <c r="H483" s="3" t="s">
        <v>28</v>
      </c>
      <c r="I483" s="3">
        <v>4.9649999999999999</v>
      </c>
      <c r="J483" s="3">
        <v>4.58</v>
      </c>
      <c r="K483" s="3"/>
      <c r="L483" s="4"/>
      <c r="M483" s="3"/>
      <c r="N483" s="3" t="s">
        <v>123</v>
      </c>
      <c r="O483">
        <v>3</v>
      </c>
      <c r="P483" t="s">
        <v>34</v>
      </c>
      <c r="Q483" t="s">
        <v>35</v>
      </c>
      <c r="R483" t="s">
        <v>36</v>
      </c>
      <c r="S483" t="s">
        <v>90</v>
      </c>
      <c r="U483">
        <f t="shared" si="46"/>
        <v>1</v>
      </c>
      <c r="V483">
        <f t="shared" si="47"/>
        <v>1</v>
      </c>
      <c r="W483">
        <f t="shared" si="48"/>
        <v>1</v>
      </c>
      <c r="X483">
        <f t="shared" si="49"/>
        <v>2</v>
      </c>
      <c r="Y483">
        <f t="shared" si="50"/>
        <v>1.5</v>
      </c>
      <c r="Z483">
        <f t="shared" si="51"/>
        <v>7.4474999999999998</v>
      </c>
    </row>
    <row r="484" spans="1:26" x14ac:dyDescent="0.2">
      <c r="A484" s="3">
        <v>20200902</v>
      </c>
      <c r="B484" s="3">
        <v>2020</v>
      </c>
      <c r="C484">
        <v>1</v>
      </c>
      <c r="D484">
        <v>8</v>
      </c>
      <c r="E484" s="3">
        <v>9</v>
      </c>
      <c r="F484" s="3" t="s">
        <v>118</v>
      </c>
      <c r="G484" s="3" t="s">
        <v>75</v>
      </c>
      <c r="H484" s="3" t="s">
        <v>28</v>
      </c>
      <c r="I484" s="3">
        <v>4.9649999999999999</v>
      </c>
      <c r="J484" s="3">
        <v>4.58</v>
      </c>
      <c r="K484" s="3"/>
      <c r="L484" s="4"/>
      <c r="M484" s="3"/>
      <c r="N484" s="3" t="s">
        <v>123</v>
      </c>
      <c r="O484">
        <v>3</v>
      </c>
      <c r="P484" t="s">
        <v>34</v>
      </c>
      <c r="Q484" t="s">
        <v>35</v>
      </c>
      <c r="R484" t="s">
        <v>36</v>
      </c>
      <c r="S484" t="s">
        <v>90</v>
      </c>
      <c r="U484">
        <f t="shared" si="46"/>
        <v>1</v>
      </c>
      <c r="V484">
        <f t="shared" si="47"/>
        <v>1</v>
      </c>
      <c r="W484">
        <f t="shared" si="48"/>
        <v>1</v>
      </c>
      <c r="X484">
        <f t="shared" si="49"/>
        <v>2</v>
      </c>
      <c r="Y484">
        <f t="shared" si="50"/>
        <v>1.5</v>
      </c>
      <c r="Z484">
        <f t="shared" si="51"/>
        <v>7.4474999999999998</v>
      </c>
    </row>
    <row r="485" spans="1:26" x14ac:dyDescent="0.2">
      <c r="A485" s="3">
        <v>20200902</v>
      </c>
      <c r="B485" s="3">
        <v>2020</v>
      </c>
      <c r="C485">
        <v>1</v>
      </c>
      <c r="D485">
        <v>8</v>
      </c>
      <c r="E485" s="3">
        <v>9</v>
      </c>
      <c r="F485" s="3" t="s">
        <v>118</v>
      </c>
      <c r="G485" s="3" t="s">
        <v>75</v>
      </c>
      <c r="H485" s="3" t="s">
        <v>28</v>
      </c>
      <c r="I485" s="3">
        <v>4.9649999999999999</v>
      </c>
      <c r="J485" s="3">
        <v>4.58</v>
      </c>
      <c r="K485" s="3"/>
      <c r="L485" s="4"/>
      <c r="M485" s="3"/>
      <c r="N485" s="3" t="s">
        <v>123</v>
      </c>
      <c r="O485">
        <v>3</v>
      </c>
      <c r="P485" t="s">
        <v>34</v>
      </c>
      <c r="Q485" t="s">
        <v>35</v>
      </c>
      <c r="R485" t="s">
        <v>36</v>
      </c>
      <c r="S485" t="s">
        <v>90</v>
      </c>
      <c r="U485">
        <f t="shared" si="46"/>
        <v>1</v>
      </c>
      <c r="V485">
        <f t="shared" si="47"/>
        <v>1</v>
      </c>
      <c r="W485">
        <f t="shared" si="48"/>
        <v>1</v>
      </c>
      <c r="X485">
        <f t="shared" si="49"/>
        <v>2</v>
      </c>
      <c r="Y485">
        <f t="shared" si="50"/>
        <v>1.5</v>
      </c>
      <c r="Z485">
        <f t="shared" si="51"/>
        <v>7.4474999999999998</v>
      </c>
    </row>
    <row r="486" spans="1:26" x14ac:dyDescent="0.2">
      <c r="A486" s="3">
        <v>20200902</v>
      </c>
      <c r="B486" s="3">
        <v>2020</v>
      </c>
      <c r="C486">
        <v>1</v>
      </c>
      <c r="D486">
        <v>8</v>
      </c>
      <c r="E486" s="3">
        <v>9</v>
      </c>
      <c r="F486" s="3" t="s">
        <v>118</v>
      </c>
      <c r="G486" s="3" t="s">
        <v>75</v>
      </c>
      <c r="H486" s="3" t="s">
        <v>28</v>
      </c>
      <c r="I486" s="3">
        <v>4.9649999999999999</v>
      </c>
      <c r="J486" s="3">
        <v>4.58</v>
      </c>
      <c r="K486" s="3"/>
      <c r="L486" s="4"/>
      <c r="M486" s="3"/>
      <c r="N486" s="3" t="s">
        <v>123</v>
      </c>
      <c r="O486">
        <v>3</v>
      </c>
      <c r="P486" t="s">
        <v>34</v>
      </c>
      <c r="Q486" t="s">
        <v>35</v>
      </c>
      <c r="R486" t="s">
        <v>36</v>
      </c>
      <c r="S486" t="s">
        <v>90</v>
      </c>
      <c r="U486">
        <f t="shared" si="46"/>
        <v>1</v>
      </c>
      <c r="V486">
        <f t="shared" si="47"/>
        <v>1</v>
      </c>
      <c r="W486">
        <f t="shared" si="48"/>
        <v>1</v>
      </c>
      <c r="X486">
        <f t="shared" si="49"/>
        <v>2</v>
      </c>
      <c r="Y486">
        <f t="shared" si="50"/>
        <v>1.5</v>
      </c>
      <c r="Z486">
        <f t="shared" si="51"/>
        <v>7.4474999999999998</v>
      </c>
    </row>
    <row r="487" spans="1:26" x14ac:dyDescent="0.2">
      <c r="A487" s="3">
        <v>20200902</v>
      </c>
      <c r="B487" s="3">
        <v>2020</v>
      </c>
      <c r="C487">
        <v>1</v>
      </c>
      <c r="D487">
        <v>8</v>
      </c>
      <c r="E487" s="3">
        <v>9</v>
      </c>
      <c r="F487" s="3" t="s">
        <v>118</v>
      </c>
      <c r="G487" s="3" t="s">
        <v>75</v>
      </c>
      <c r="H487" s="3" t="s">
        <v>28</v>
      </c>
      <c r="I487" s="3">
        <v>4.9649999999999999</v>
      </c>
      <c r="J487" s="3">
        <v>4.58</v>
      </c>
      <c r="K487" s="3"/>
      <c r="L487" s="4"/>
      <c r="M487" s="3"/>
      <c r="N487" s="3" t="s">
        <v>123</v>
      </c>
      <c r="O487">
        <v>3</v>
      </c>
      <c r="P487" t="s">
        <v>34</v>
      </c>
      <c r="Q487" t="s">
        <v>35</v>
      </c>
      <c r="R487" t="s">
        <v>36</v>
      </c>
      <c r="S487" t="s">
        <v>90</v>
      </c>
      <c r="U487">
        <f t="shared" si="46"/>
        <v>1</v>
      </c>
      <c r="V487">
        <f t="shared" si="47"/>
        <v>1</v>
      </c>
      <c r="W487">
        <f t="shared" si="48"/>
        <v>1</v>
      </c>
      <c r="X487">
        <f t="shared" si="49"/>
        <v>2</v>
      </c>
      <c r="Y487">
        <f t="shared" si="50"/>
        <v>1.5</v>
      </c>
      <c r="Z487">
        <f t="shared" si="51"/>
        <v>7.4474999999999998</v>
      </c>
    </row>
    <row r="488" spans="1:26" x14ac:dyDescent="0.2">
      <c r="A488" s="3">
        <v>20200902</v>
      </c>
      <c r="B488" s="3">
        <v>2020</v>
      </c>
      <c r="C488">
        <v>1</v>
      </c>
      <c r="D488">
        <v>8</v>
      </c>
      <c r="E488" s="3">
        <v>9</v>
      </c>
      <c r="F488" s="3" t="s">
        <v>118</v>
      </c>
      <c r="G488" s="3" t="s">
        <v>75</v>
      </c>
      <c r="H488" s="3" t="s">
        <v>28</v>
      </c>
      <c r="I488" s="3">
        <v>4.9649999999999999</v>
      </c>
      <c r="J488" s="3">
        <v>4.58</v>
      </c>
      <c r="K488" s="3"/>
      <c r="L488" s="4"/>
      <c r="M488" s="3"/>
      <c r="N488" s="3" t="s">
        <v>123</v>
      </c>
      <c r="O488">
        <v>3</v>
      </c>
      <c r="P488" t="s">
        <v>34</v>
      </c>
      <c r="Q488" t="s">
        <v>35</v>
      </c>
      <c r="R488" t="s">
        <v>36</v>
      </c>
      <c r="S488" t="s">
        <v>90</v>
      </c>
      <c r="U488">
        <f t="shared" si="46"/>
        <v>1</v>
      </c>
      <c r="V488">
        <f t="shared" si="47"/>
        <v>1</v>
      </c>
      <c r="W488">
        <f t="shared" si="48"/>
        <v>1</v>
      </c>
      <c r="X488">
        <f t="shared" si="49"/>
        <v>2</v>
      </c>
      <c r="Y488">
        <f t="shared" si="50"/>
        <v>1.5</v>
      </c>
      <c r="Z488">
        <f t="shared" si="51"/>
        <v>7.4474999999999998</v>
      </c>
    </row>
    <row r="489" spans="1:26" x14ac:dyDescent="0.2">
      <c r="A489" s="3">
        <v>20200902</v>
      </c>
      <c r="B489" s="3">
        <v>2020</v>
      </c>
      <c r="C489">
        <v>1</v>
      </c>
      <c r="D489">
        <v>8</v>
      </c>
      <c r="E489" s="3">
        <v>9</v>
      </c>
      <c r="F489" s="3" t="s">
        <v>118</v>
      </c>
      <c r="G489" s="3" t="s">
        <v>75</v>
      </c>
      <c r="H489" s="3" t="s">
        <v>28</v>
      </c>
      <c r="I489" s="3">
        <v>4.9649999999999999</v>
      </c>
      <c r="J489" s="3">
        <v>4.58</v>
      </c>
      <c r="K489" s="3"/>
      <c r="L489" s="4"/>
      <c r="M489" s="3"/>
      <c r="N489" s="3" t="s">
        <v>123</v>
      </c>
      <c r="O489">
        <v>3</v>
      </c>
      <c r="P489" t="s">
        <v>34</v>
      </c>
      <c r="Q489" t="s">
        <v>35</v>
      </c>
      <c r="R489" t="s">
        <v>36</v>
      </c>
      <c r="S489" t="s">
        <v>90</v>
      </c>
      <c r="U489">
        <f t="shared" si="46"/>
        <v>1</v>
      </c>
      <c r="V489">
        <f t="shared" si="47"/>
        <v>1</v>
      </c>
      <c r="W489">
        <f t="shared" si="48"/>
        <v>1</v>
      </c>
      <c r="X489">
        <f t="shared" si="49"/>
        <v>2</v>
      </c>
      <c r="Y489">
        <f t="shared" si="50"/>
        <v>1.5</v>
      </c>
      <c r="Z489">
        <f t="shared" si="51"/>
        <v>7.4474999999999998</v>
      </c>
    </row>
    <row r="490" spans="1:26" x14ac:dyDescent="0.2">
      <c r="A490" s="3">
        <v>20200902</v>
      </c>
      <c r="B490" s="3">
        <v>2020</v>
      </c>
      <c r="C490">
        <v>1</v>
      </c>
      <c r="D490">
        <v>8</v>
      </c>
      <c r="E490" s="3">
        <v>9</v>
      </c>
      <c r="F490" s="3" t="s">
        <v>118</v>
      </c>
      <c r="G490" s="3" t="s">
        <v>75</v>
      </c>
      <c r="H490" s="3" t="s">
        <v>28</v>
      </c>
      <c r="I490" s="3">
        <v>4.9649999999999999</v>
      </c>
      <c r="J490" s="3">
        <v>4.58</v>
      </c>
      <c r="K490" s="3"/>
      <c r="L490" s="4"/>
      <c r="M490" s="3"/>
      <c r="N490" s="3" t="s">
        <v>123</v>
      </c>
      <c r="O490">
        <v>3</v>
      </c>
      <c r="P490" t="s">
        <v>34</v>
      </c>
      <c r="Q490" t="s">
        <v>35</v>
      </c>
      <c r="R490" t="s">
        <v>36</v>
      </c>
      <c r="S490" t="s">
        <v>90</v>
      </c>
      <c r="U490">
        <f t="shared" si="46"/>
        <v>1</v>
      </c>
      <c r="V490">
        <f t="shared" si="47"/>
        <v>1</v>
      </c>
      <c r="W490">
        <f t="shared" si="48"/>
        <v>1</v>
      </c>
      <c r="X490">
        <f t="shared" si="49"/>
        <v>2</v>
      </c>
      <c r="Y490">
        <f t="shared" si="50"/>
        <v>1.5</v>
      </c>
      <c r="Z490">
        <f t="shared" si="51"/>
        <v>7.4474999999999998</v>
      </c>
    </row>
    <row r="491" spans="1:26" x14ac:dyDescent="0.2">
      <c r="A491" s="3">
        <v>20200902</v>
      </c>
      <c r="B491" s="3">
        <v>2020</v>
      </c>
      <c r="C491">
        <v>1</v>
      </c>
      <c r="D491">
        <v>8</v>
      </c>
      <c r="E491" s="3">
        <v>9</v>
      </c>
      <c r="F491" s="3" t="s">
        <v>118</v>
      </c>
      <c r="G491" s="3" t="s">
        <v>75</v>
      </c>
      <c r="H491" s="3" t="s">
        <v>28</v>
      </c>
      <c r="I491" s="3">
        <v>4.9649999999999999</v>
      </c>
      <c r="J491" s="3">
        <v>4.58</v>
      </c>
      <c r="K491" s="3"/>
      <c r="L491" s="4"/>
      <c r="M491" s="3"/>
      <c r="N491" s="3" t="s">
        <v>123</v>
      </c>
      <c r="O491">
        <v>3</v>
      </c>
      <c r="P491" t="s">
        <v>34</v>
      </c>
      <c r="Q491" t="s">
        <v>35</v>
      </c>
      <c r="R491" t="s">
        <v>36</v>
      </c>
      <c r="S491" t="s">
        <v>90</v>
      </c>
      <c r="U491">
        <f t="shared" si="46"/>
        <v>1</v>
      </c>
      <c r="V491">
        <f t="shared" si="47"/>
        <v>1</v>
      </c>
      <c r="W491">
        <f t="shared" si="48"/>
        <v>1</v>
      </c>
      <c r="X491">
        <f t="shared" si="49"/>
        <v>2</v>
      </c>
      <c r="Y491">
        <f t="shared" si="50"/>
        <v>1.5</v>
      </c>
      <c r="Z491">
        <f t="shared" si="51"/>
        <v>7.4474999999999998</v>
      </c>
    </row>
    <row r="492" spans="1:26" x14ac:dyDescent="0.2">
      <c r="A492" s="3">
        <v>20200902</v>
      </c>
      <c r="B492" s="3">
        <v>2020</v>
      </c>
      <c r="C492">
        <v>1</v>
      </c>
      <c r="D492">
        <v>8</v>
      </c>
      <c r="E492" s="3">
        <v>9</v>
      </c>
      <c r="F492" s="3" t="s">
        <v>118</v>
      </c>
      <c r="G492" s="3" t="s">
        <v>75</v>
      </c>
      <c r="H492" s="3" t="s">
        <v>28</v>
      </c>
      <c r="I492" s="3">
        <v>4.9649999999999999</v>
      </c>
      <c r="J492" s="3">
        <v>4.58</v>
      </c>
      <c r="K492" s="3"/>
      <c r="L492" s="4"/>
      <c r="M492" s="3"/>
      <c r="N492" s="3" t="s">
        <v>123</v>
      </c>
      <c r="O492">
        <v>3</v>
      </c>
      <c r="P492" t="s">
        <v>34</v>
      </c>
      <c r="Q492" t="s">
        <v>35</v>
      </c>
      <c r="R492" t="s">
        <v>36</v>
      </c>
      <c r="S492" t="s">
        <v>90</v>
      </c>
      <c r="U492">
        <f t="shared" si="46"/>
        <v>1</v>
      </c>
      <c r="V492">
        <f t="shared" si="47"/>
        <v>1</v>
      </c>
      <c r="W492">
        <f t="shared" si="48"/>
        <v>1</v>
      </c>
      <c r="X492">
        <f t="shared" si="49"/>
        <v>2</v>
      </c>
      <c r="Y492">
        <f t="shared" si="50"/>
        <v>1.5</v>
      </c>
      <c r="Z492">
        <f t="shared" si="51"/>
        <v>7.4474999999999998</v>
      </c>
    </row>
    <row r="493" spans="1:26" x14ac:dyDescent="0.2">
      <c r="A493" s="3">
        <v>20200902</v>
      </c>
      <c r="B493" s="3">
        <v>2020</v>
      </c>
      <c r="C493">
        <v>1</v>
      </c>
      <c r="D493">
        <v>8</v>
      </c>
      <c r="E493" s="3">
        <v>9</v>
      </c>
      <c r="F493" s="3" t="s">
        <v>118</v>
      </c>
      <c r="G493" s="3" t="s">
        <v>75</v>
      </c>
      <c r="H493" s="3" t="s">
        <v>28</v>
      </c>
      <c r="I493" s="3">
        <v>4.9649999999999999</v>
      </c>
      <c r="J493" s="3">
        <v>4.58</v>
      </c>
      <c r="K493" s="3"/>
      <c r="L493" s="4"/>
      <c r="M493" s="3"/>
      <c r="N493" s="3" t="s">
        <v>123</v>
      </c>
      <c r="O493">
        <v>3</v>
      </c>
      <c r="P493" t="s">
        <v>34</v>
      </c>
      <c r="Q493" t="s">
        <v>35</v>
      </c>
      <c r="R493" t="s">
        <v>36</v>
      </c>
      <c r="S493" t="s">
        <v>90</v>
      </c>
      <c r="U493">
        <f t="shared" si="46"/>
        <v>1</v>
      </c>
      <c r="V493">
        <f t="shared" si="47"/>
        <v>1</v>
      </c>
      <c r="W493">
        <f t="shared" si="48"/>
        <v>1</v>
      </c>
      <c r="X493">
        <f t="shared" si="49"/>
        <v>2</v>
      </c>
      <c r="Y493">
        <f t="shared" si="50"/>
        <v>1.5</v>
      </c>
      <c r="Z493">
        <f t="shared" si="51"/>
        <v>7.4474999999999998</v>
      </c>
    </row>
    <row r="494" spans="1:26" x14ac:dyDescent="0.2">
      <c r="A494" s="3">
        <v>20200902</v>
      </c>
      <c r="B494" s="3">
        <v>2020</v>
      </c>
      <c r="C494">
        <v>1</v>
      </c>
      <c r="D494">
        <v>8</v>
      </c>
      <c r="E494" s="3">
        <v>9</v>
      </c>
      <c r="F494" s="3" t="s">
        <v>118</v>
      </c>
      <c r="G494" s="3" t="s">
        <v>75</v>
      </c>
      <c r="H494" s="3" t="s">
        <v>28</v>
      </c>
      <c r="I494" s="3">
        <v>4.9649999999999999</v>
      </c>
      <c r="J494" s="3">
        <v>4.58</v>
      </c>
      <c r="K494" s="3"/>
      <c r="L494" s="4"/>
      <c r="M494" s="3"/>
      <c r="N494" s="3" t="s">
        <v>123</v>
      </c>
      <c r="O494">
        <v>3</v>
      </c>
      <c r="P494" t="s">
        <v>34</v>
      </c>
      <c r="Q494" t="s">
        <v>35</v>
      </c>
      <c r="R494" t="s">
        <v>36</v>
      </c>
      <c r="S494" t="s">
        <v>90</v>
      </c>
      <c r="U494">
        <f t="shared" si="46"/>
        <v>1</v>
      </c>
      <c r="V494">
        <f t="shared" si="47"/>
        <v>1</v>
      </c>
      <c r="W494">
        <f t="shared" si="48"/>
        <v>1</v>
      </c>
      <c r="X494">
        <f t="shared" si="49"/>
        <v>2</v>
      </c>
      <c r="Y494">
        <f t="shared" si="50"/>
        <v>1.5</v>
      </c>
      <c r="Z494">
        <f t="shared" si="51"/>
        <v>7.4474999999999998</v>
      </c>
    </row>
    <row r="495" spans="1:26" x14ac:dyDescent="0.2">
      <c r="A495" s="3">
        <v>20200902</v>
      </c>
      <c r="B495" s="3">
        <v>2020</v>
      </c>
      <c r="C495">
        <v>1</v>
      </c>
      <c r="D495">
        <v>8</v>
      </c>
      <c r="E495" s="3">
        <v>9</v>
      </c>
      <c r="F495" s="3" t="s">
        <v>118</v>
      </c>
      <c r="G495" s="3" t="s">
        <v>75</v>
      </c>
      <c r="H495" s="3" t="s">
        <v>28</v>
      </c>
      <c r="I495" s="3">
        <v>4.9649999999999999</v>
      </c>
      <c r="J495" s="3">
        <v>4.58</v>
      </c>
      <c r="K495" s="3"/>
      <c r="L495" s="4"/>
      <c r="M495" s="3"/>
      <c r="N495" s="3" t="s">
        <v>123</v>
      </c>
      <c r="O495">
        <v>3</v>
      </c>
      <c r="P495" t="s">
        <v>34</v>
      </c>
      <c r="Q495" t="s">
        <v>35</v>
      </c>
      <c r="R495" t="s">
        <v>36</v>
      </c>
      <c r="S495" t="s">
        <v>90</v>
      </c>
      <c r="U495">
        <f t="shared" si="46"/>
        <v>1</v>
      </c>
      <c r="V495">
        <f t="shared" si="47"/>
        <v>1</v>
      </c>
      <c r="W495">
        <f t="shared" si="48"/>
        <v>1</v>
      </c>
      <c r="X495">
        <f t="shared" si="49"/>
        <v>2</v>
      </c>
      <c r="Y495">
        <f t="shared" si="50"/>
        <v>1.5</v>
      </c>
      <c r="Z495">
        <f t="shared" si="51"/>
        <v>7.4474999999999998</v>
      </c>
    </row>
    <row r="496" spans="1:26" x14ac:dyDescent="0.2">
      <c r="A496" s="3">
        <v>20200902</v>
      </c>
      <c r="B496" s="3">
        <v>2020</v>
      </c>
      <c r="C496">
        <v>1</v>
      </c>
      <c r="D496">
        <v>8</v>
      </c>
      <c r="E496" s="3">
        <v>9</v>
      </c>
      <c r="F496" s="3" t="s">
        <v>118</v>
      </c>
      <c r="G496" s="3" t="s">
        <v>75</v>
      </c>
      <c r="H496" s="3" t="s">
        <v>28</v>
      </c>
      <c r="I496" s="3">
        <v>4.9649999999999999</v>
      </c>
      <c r="J496" s="3">
        <v>4.58</v>
      </c>
      <c r="K496" s="3"/>
      <c r="L496" s="4"/>
      <c r="M496" s="3"/>
      <c r="N496" s="3" t="s">
        <v>123</v>
      </c>
      <c r="O496">
        <v>3</v>
      </c>
      <c r="P496" t="s">
        <v>34</v>
      </c>
      <c r="Q496" t="s">
        <v>35</v>
      </c>
      <c r="R496" t="s">
        <v>36</v>
      </c>
      <c r="S496" t="s">
        <v>90</v>
      </c>
      <c r="U496">
        <f t="shared" si="46"/>
        <v>1</v>
      </c>
      <c r="V496">
        <f t="shared" si="47"/>
        <v>1</v>
      </c>
      <c r="W496">
        <f t="shared" si="48"/>
        <v>1</v>
      </c>
      <c r="X496">
        <f t="shared" si="49"/>
        <v>2</v>
      </c>
      <c r="Y496">
        <f t="shared" si="50"/>
        <v>1.5</v>
      </c>
      <c r="Z496">
        <f t="shared" si="51"/>
        <v>7.4474999999999998</v>
      </c>
    </row>
    <row r="497" spans="1:26" x14ac:dyDescent="0.2">
      <c r="A497" s="3">
        <v>20200902</v>
      </c>
      <c r="B497" s="3">
        <v>2020</v>
      </c>
      <c r="C497">
        <v>1</v>
      </c>
      <c r="D497">
        <v>8</v>
      </c>
      <c r="E497" s="3">
        <v>9</v>
      </c>
      <c r="F497" s="3" t="s">
        <v>118</v>
      </c>
      <c r="G497" s="3" t="s">
        <v>75</v>
      </c>
      <c r="H497" s="3" t="s">
        <v>28</v>
      </c>
      <c r="I497" s="3">
        <v>4.9649999999999999</v>
      </c>
      <c r="J497" s="3">
        <v>4.58</v>
      </c>
      <c r="K497" s="3"/>
      <c r="L497" s="4"/>
      <c r="M497" s="3"/>
      <c r="N497" s="3" t="s">
        <v>123</v>
      </c>
      <c r="O497">
        <v>3</v>
      </c>
      <c r="P497" t="s">
        <v>34</v>
      </c>
      <c r="Q497" t="s">
        <v>35</v>
      </c>
      <c r="R497" t="s">
        <v>36</v>
      </c>
      <c r="S497" t="s">
        <v>90</v>
      </c>
      <c r="U497">
        <f t="shared" si="46"/>
        <v>1</v>
      </c>
      <c r="V497">
        <f t="shared" si="47"/>
        <v>1</v>
      </c>
      <c r="W497">
        <f t="shared" si="48"/>
        <v>1</v>
      </c>
      <c r="X497">
        <f t="shared" si="49"/>
        <v>2</v>
      </c>
      <c r="Y497">
        <f t="shared" si="50"/>
        <v>1.5</v>
      </c>
      <c r="Z497">
        <f t="shared" si="51"/>
        <v>7.4474999999999998</v>
      </c>
    </row>
    <row r="498" spans="1:26" x14ac:dyDescent="0.2">
      <c r="A498" s="3">
        <v>20200902</v>
      </c>
      <c r="B498" s="3">
        <v>2020</v>
      </c>
      <c r="C498">
        <v>1</v>
      </c>
      <c r="D498">
        <v>8</v>
      </c>
      <c r="E498" s="3">
        <v>9</v>
      </c>
      <c r="F498" s="3" t="s">
        <v>118</v>
      </c>
      <c r="G498" s="3" t="s">
        <v>75</v>
      </c>
      <c r="H498" s="3" t="s">
        <v>28</v>
      </c>
      <c r="I498" s="3">
        <v>4.9649999999999999</v>
      </c>
      <c r="J498" s="3">
        <v>4.58</v>
      </c>
      <c r="K498" s="3"/>
      <c r="L498" s="4"/>
      <c r="M498" s="3"/>
      <c r="N498" s="3" t="s">
        <v>123</v>
      </c>
      <c r="O498">
        <v>3</v>
      </c>
      <c r="P498" t="s">
        <v>34</v>
      </c>
      <c r="Q498" t="s">
        <v>35</v>
      </c>
      <c r="R498" t="s">
        <v>36</v>
      </c>
      <c r="S498" t="s">
        <v>90</v>
      </c>
      <c r="U498">
        <f t="shared" si="46"/>
        <v>1</v>
      </c>
      <c r="V498">
        <f t="shared" si="47"/>
        <v>1</v>
      </c>
      <c r="W498">
        <f t="shared" si="48"/>
        <v>1</v>
      </c>
      <c r="X498">
        <f t="shared" si="49"/>
        <v>2</v>
      </c>
      <c r="Y498">
        <f t="shared" si="50"/>
        <v>1.5</v>
      </c>
      <c r="Z498">
        <f t="shared" si="51"/>
        <v>7.4474999999999998</v>
      </c>
    </row>
    <row r="499" spans="1:26" x14ac:dyDescent="0.2">
      <c r="A499" s="3">
        <v>20200902</v>
      </c>
      <c r="B499" s="3">
        <v>2020</v>
      </c>
      <c r="C499">
        <v>1</v>
      </c>
      <c r="D499">
        <v>8</v>
      </c>
      <c r="E499" s="3">
        <v>9</v>
      </c>
      <c r="F499" s="3" t="s">
        <v>118</v>
      </c>
      <c r="G499" s="3" t="s">
        <v>75</v>
      </c>
      <c r="H499" s="3" t="s">
        <v>28</v>
      </c>
      <c r="I499" s="3">
        <v>4.9649999999999999</v>
      </c>
      <c r="J499" s="3">
        <v>4.58</v>
      </c>
      <c r="K499" s="3"/>
      <c r="L499" s="4"/>
      <c r="M499" s="3"/>
      <c r="N499" s="3" t="s">
        <v>123</v>
      </c>
      <c r="O499">
        <v>3</v>
      </c>
      <c r="P499" t="s">
        <v>34</v>
      </c>
      <c r="Q499" t="s">
        <v>35</v>
      </c>
      <c r="R499" t="s">
        <v>36</v>
      </c>
      <c r="S499" t="s">
        <v>90</v>
      </c>
      <c r="U499">
        <f t="shared" si="46"/>
        <v>1</v>
      </c>
      <c r="V499">
        <f t="shared" si="47"/>
        <v>1</v>
      </c>
      <c r="W499">
        <f t="shared" si="48"/>
        <v>1</v>
      </c>
      <c r="X499">
        <f t="shared" si="49"/>
        <v>2</v>
      </c>
      <c r="Y499">
        <f t="shared" si="50"/>
        <v>1.5</v>
      </c>
      <c r="Z499">
        <f t="shared" si="51"/>
        <v>7.4474999999999998</v>
      </c>
    </row>
    <row r="500" spans="1:26" x14ac:dyDescent="0.2">
      <c r="A500" s="3">
        <v>20200902</v>
      </c>
      <c r="B500" s="3">
        <v>2020</v>
      </c>
      <c r="C500">
        <v>1</v>
      </c>
      <c r="D500">
        <v>8</v>
      </c>
      <c r="E500" s="3">
        <v>9</v>
      </c>
      <c r="F500" s="3" t="s">
        <v>118</v>
      </c>
      <c r="G500" s="3" t="s">
        <v>75</v>
      </c>
      <c r="H500" s="3" t="s">
        <v>28</v>
      </c>
      <c r="I500" s="3">
        <v>4.9649999999999999</v>
      </c>
      <c r="J500" s="3">
        <v>4.58</v>
      </c>
      <c r="K500" s="3"/>
      <c r="L500" s="4"/>
      <c r="M500" s="3"/>
      <c r="N500" s="3" t="s">
        <v>123</v>
      </c>
      <c r="O500">
        <v>3</v>
      </c>
      <c r="P500" t="s">
        <v>34</v>
      </c>
      <c r="Q500" t="s">
        <v>35</v>
      </c>
      <c r="R500" t="s">
        <v>36</v>
      </c>
      <c r="S500" t="s">
        <v>90</v>
      </c>
      <c r="U500">
        <f t="shared" si="46"/>
        <v>1</v>
      </c>
      <c r="V500">
        <f t="shared" si="47"/>
        <v>1</v>
      </c>
      <c r="W500">
        <f t="shared" si="48"/>
        <v>1</v>
      </c>
      <c r="X500">
        <f t="shared" si="49"/>
        <v>2</v>
      </c>
      <c r="Y500">
        <f t="shared" si="50"/>
        <v>1.5</v>
      </c>
      <c r="Z500">
        <f t="shared" si="51"/>
        <v>7.4474999999999998</v>
      </c>
    </row>
    <row r="501" spans="1:26" x14ac:dyDescent="0.2">
      <c r="A501" s="3">
        <v>20200902</v>
      </c>
      <c r="B501" s="3">
        <v>2020</v>
      </c>
      <c r="C501">
        <v>1</v>
      </c>
      <c r="D501">
        <v>8</v>
      </c>
      <c r="E501" s="3">
        <v>9</v>
      </c>
      <c r="F501" s="3" t="s">
        <v>118</v>
      </c>
      <c r="G501" s="3" t="s">
        <v>75</v>
      </c>
      <c r="H501" s="3" t="s">
        <v>28</v>
      </c>
      <c r="I501" s="3">
        <v>4.9649999999999999</v>
      </c>
      <c r="J501" s="3">
        <v>4.58</v>
      </c>
      <c r="K501" s="3"/>
      <c r="L501" s="4"/>
      <c r="M501" s="3"/>
      <c r="N501" s="3" t="s">
        <v>123</v>
      </c>
      <c r="O501">
        <v>3</v>
      </c>
      <c r="P501" t="s">
        <v>34</v>
      </c>
      <c r="Q501" t="s">
        <v>35</v>
      </c>
      <c r="R501" t="s">
        <v>36</v>
      </c>
      <c r="S501" t="s">
        <v>90</v>
      </c>
      <c r="U501">
        <f t="shared" si="46"/>
        <v>1</v>
      </c>
      <c r="V501">
        <f t="shared" si="47"/>
        <v>1</v>
      </c>
      <c r="W501">
        <f t="shared" si="48"/>
        <v>1</v>
      </c>
      <c r="X501">
        <f t="shared" si="49"/>
        <v>2</v>
      </c>
      <c r="Y501">
        <f t="shared" si="50"/>
        <v>1.5</v>
      </c>
      <c r="Z501">
        <f t="shared" si="51"/>
        <v>7.4474999999999998</v>
      </c>
    </row>
    <row r="502" spans="1:26" x14ac:dyDescent="0.2">
      <c r="A502" s="3">
        <v>20200902</v>
      </c>
      <c r="B502" s="3">
        <v>2020</v>
      </c>
      <c r="C502">
        <v>1</v>
      </c>
      <c r="D502">
        <v>8</v>
      </c>
      <c r="E502" s="3">
        <v>9</v>
      </c>
      <c r="F502" s="3" t="s">
        <v>118</v>
      </c>
      <c r="G502" s="3" t="s">
        <v>75</v>
      </c>
      <c r="H502" s="3" t="s">
        <v>28</v>
      </c>
      <c r="I502" s="3">
        <v>4.9649999999999999</v>
      </c>
      <c r="J502" s="3">
        <v>4.58</v>
      </c>
      <c r="K502" s="3"/>
      <c r="L502" s="4"/>
      <c r="M502" s="3"/>
      <c r="N502" s="3" t="s">
        <v>123</v>
      </c>
      <c r="O502">
        <v>3</v>
      </c>
      <c r="P502" t="s">
        <v>34</v>
      </c>
      <c r="Q502" t="s">
        <v>35</v>
      </c>
      <c r="R502" t="s">
        <v>36</v>
      </c>
      <c r="S502" t="s">
        <v>90</v>
      </c>
      <c r="U502">
        <f t="shared" si="46"/>
        <v>1</v>
      </c>
      <c r="V502">
        <f t="shared" si="47"/>
        <v>1</v>
      </c>
      <c r="W502">
        <f t="shared" si="48"/>
        <v>1</v>
      </c>
      <c r="X502">
        <f t="shared" si="49"/>
        <v>2</v>
      </c>
      <c r="Y502">
        <f t="shared" si="50"/>
        <v>1.5</v>
      </c>
      <c r="Z502">
        <f t="shared" si="51"/>
        <v>7.4474999999999998</v>
      </c>
    </row>
    <row r="503" spans="1:26" x14ac:dyDescent="0.2">
      <c r="A503" s="3">
        <v>20200902</v>
      </c>
      <c r="B503" s="3">
        <v>2020</v>
      </c>
      <c r="C503">
        <v>1</v>
      </c>
      <c r="D503">
        <v>8</v>
      </c>
      <c r="E503" s="3">
        <v>9</v>
      </c>
      <c r="F503" s="3" t="s">
        <v>118</v>
      </c>
      <c r="G503" s="3" t="s">
        <v>75</v>
      </c>
      <c r="H503" s="3" t="s">
        <v>28</v>
      </c>
      <c r="I503" s="3">
        <v>4.9649999999999999</v>
      </c>
      <c r="J503" s="3">
        <v>4.58</v>
      </c>
      <c r="K503" s="3"/>
      <c r="L503" s="4"/>
      <c r="M503" s="3"/>
      <c r="N503" s="3" t="s">
        <v>123</v>
      </c>
      <c r="O503">
        <v>3</v>
      </c>
      <c r="P503" t="s">
        <v>34</v>
      </c>
      <c r="Q503" t="s">
        <v>35</v>
      </c>
      <c r="R503" t="s">
        <v>36</v>
      </c>
      <c r="S503" t="s">
        <v>90</v>
      </c>
      <c r="U503">
        <f t="shared" si="46"/>
        <v>1</v>
      </c>
      <c r="V503">
        <f t="shared" si="47"/>
        <v>1</v>
      </c>
      <c r="W503">
        <f t="shared" si="48"/>
        <v>1</v>
      </c>
      <c r="X503">
        <f t="shared" si="49"/>
        <v>2</v>
      </c>
      <c r="Y503">
        <f t="shared" si="50"/>
        <v>1.5</v>
      </c>
      <c r="Z503">
        <f t="shared" si="51"/>
        <v>7.4474999999999998</v>
      </c>
    </row>
    <row r="504" spans="1:26" x14ac:dyDescent="0.2">
      <c r="A504" s="3">
        <v>20200902</v>
      </c>
      <c r="B504" s="3">
        <v>2020</v>
      </c>
      <c r="C504">
        <v>1</v>
      </c>
      <c r="D504">
        <v>8</v>
      </c>
      <c r="E504" s="3">
        <v>9</v>
      </c>
      <c r="F504" s="3" t="s">
        <v>118</v>
      </c>
      <c r="G504" s="3" t="s">
        <v>75</v>
      </c>
      <c r="H504" s="3" t="s">
        <v>28</v>
      </c>
      <c r="I504" s="3">
        <v>4.9649999999999999</v>
      </c>
      <c r="J504" s="3">
        <v>4.58</v>
      </c>
      <c r="K504" s="3"/>
      <c r="L504" s="4"/>
      <c r="M504" s="3"/>
      <c r="N504" s="3" t="s">
        <v>123</v>
      </c>
      <c r="O504">
        <v>3</v>
      </c>
      <c r="P504" t="s">
        <v>34</v>
      </c>
      <c r="Q504" t="s">
        <v>35</v>
      </c>
      <c r="R504" t="s">
        <v>36</v>
      </c>
      <c r="S504" t="s">
        <v>90</v>
      </c>
      <c r="U504">
        <f t="shared" si="46"/>
        <v>1</v>
      </c>
      <c r="V504">
        <f t="shared" si="47"/>
        <v>1</v>
      </c>
      <c r="W504">
        <f t="shared" si="48"/>
        <v>1</v>
      </c>
      <c r="X504">
        <f t="shared" si="49"/>
        <v>2</v>
      </c>
      <c r="Y504">
        <f t="shared" si="50"/>
        <v>1.5</v>
      </c>
      <c r="Z504">
        <f t="shared" si="51"/>
        <v>7.4474999999999998</v>
      </c>
    </row>
    <row r="505" spans="1:26" x14ac:dyDescent="0.2">
      <c r="A505" s="3">
        <v>20200902</v>
      </c>
      <c r="B505" s="3">
        <v>2020</v>
      </c>
      <c r="C505">
        <v>1</v>
      </c>
      <c r="D505">
        <v>8</v>
      </c>
      <c r="E505" s="3">
        <v>9</v>
      </c>
      <c r="F505" s="3" t="s">
        <v>118</v>
      </c>
      <c r="G505" s="3" t="s">
        <v>75</v>
      </c>
      <c r="H505" s="3" t="s">
        <v>28</v>
      </c>
      <c r="I505" s="3">
        <v>4.9649999999999999</v>
      </c>
      <c r="J505" s="3">
        <v>4.58</v>
      </c>
      <c r="K505" s="3"/>
      <c r="L505" s="4"/>
      <c r="M505" s="3"/>
      <c r="N505" s="3" t="s">
        <v>123</v>
      </c>
      <c r="O505">
        <v>3</v>
      </c>
      <c r="P505" t="s">
        <v>34</v>
      </c>
      <c r="Q505" t="s">
        <v>35</v>
      </c>
      <c r="R505" t="s">
        <v>36</v>
      </c>
      <c r="S505" t="s">
        <v>90</v>
      </c>
      <c r="U505">
        <f t="shared" si="46"/>
        <v>1</v>
      </c>
      <c r="V505">
        <f t="shared" si="47"/>
        <v>1</v>
      </c>
      <c r="W505">
        <f t="shared" si="48"/>
        <v>1</v>
      </c>
      <c r="X505">
        <f t="shared" si="49"/>
        <v>2</v>
      </c>
      <c r="Y505">
        <f t="shared" si="50"/>
        <v>1.5</v>
      </c>
      <c r="Z505">
        <f t="shared" si="51"/>
        <v>7.4474999999999998</v>
      </c>
    </row>
    <row r="506" spans="1:26" x14ac:dyDescent="0.2">
      <c r="A506" s="3">
        <v>20200902</v>
      </c>
      <c r="B506" s="3">
        <v>2020</v>
      </c>
      <c r="C506">
        <v>1</v>
      </c>
      <c r="D506">
        <v>8</v>
      </c>
      <c r="E506" s="3">
        <v>9</v>
      </c>
      <c r="F506" s="3" t="s">
        <v>118</v>
      </c>
      <c r="G506" s="3" t="s">
        <v>75</v>
      </c>
      <c r="H506" s="3" t="s">
        <v>28</v>
      </c>
      <c r="I506" s="3">
        <v>4.9649999999999999</v>
      </c>
      <c r="J506" s="3">
        <v>4.58</v>
      </c>
      <c r="K506" s="3"/>
      <c r="L506" s="4"/>
      <c r="M506" s="3"/>
      <c r="N506" s="3" t="s">
        <v>123</v>
      </c>
      <c r="O506">
        <v>3</v>
      </c>
      <c r="P506" t="s">
        <v>34</v>
      </c>
      <c r="Q506" t="s">
        <v>35</v>
      </c>
      <c r="R506" t="s">
        <v>36</v>
      </c>
      <c r="S506" t="s">
        <v>90</v>
      </c>
      <c r="U506">
        <f t="shared" si="46"/>
        <v>1</v>
      </c>
      <c r="V506">
        <f t="shared" si="47"/>
        <v>1</v>
      </c>
      <c r="W506">
        <f t="shared" si="48"/>
        <v>1</v>
      </c>
      <c r="X506">
        <f t="shared" si="49"/>
        <v>2</v>
      </c>
      <c r="Y506">
        <f t="shared" si="50"/>
        <v>1.5</v>
      </c>
      <c r="Z506">
        <f t="shared" si="51"/>
        <v>7.4474999999999998</v>
      </c>
    </row>
    <row r="507" spans="1:26" x14ac:dyDescent="0.2">
      <c r="A507" s="3">
        <v>20200902</v>
      </c>
      <c r="B507" s="3">
        <v>2020</v>
      </c>
      <c r="C507">
        <v>1</v>
      </c>
      <c r="D507">
        <v>8</v>
      </c>
      <c r="E507" s="3">
        <v>9</v>
      </c>
      <c r="F507" s="3" t="s">
        <v>118</v>
      </c>
      <c r="G507" s="3" t="s">
        <v>75</v>
      </c>
      <c r="H507" s="3" t="s">
        <v>28</v>
      </c>
      <c r="I507" s="3">
        <v>4.9649999999999999</v>
      </c>
      <c r="J507" s="3">
        <v>4.58</v>
      </c>
      <c r="K507" s="3"/>
      <c r="L507" s="4"/>
      <c r="M507" s="3"/>
      <c r="N507" s="3" t="s">
        <v>123</v>
      </c>
      <c r="O507">
        <v>3</v>
      </c>
      <c r="P507" t="s">
        <v>34</v>
      </c>
      <c r="Q507" t="s">
        <v>35</v>
      </c>
      <c r="R507" t="s">
        <v>36</v>
      </c>
      <c r="S507" t="s">
        <v>90</v>
      </c>
      <c r="U507">
        <f t="shared" si="46"/>
        <v>1</v>
      </c>
      <c r="V507">
        <f t="shared" si="47"/>
        <v>1</v>
      </c>
      <c r="W507">
        <f t="shared" si="48"/>
        <v>1</v>
      </c>
      <c r="X507">
        <f t="shared" si="49"/>
        <v>2</v>
      </c>
      <c r="Y507">
        <f t="shared" si="50"/>
        <v>1.5</v>
      </c>
      <c r="Z507">
        <f t="shared" si="51"/>
        <v>7.4474999999999998</v>
      </c>
    </row>
    <row r="508" spans="1:26" x14ac:dyDescent="0.2">
      <c r="A508" s="3">
        <v>20200902</v>
      </c>
      <c r="B508" s="3">
        <v>2020</v>
      </c>
      <c r="C508">
        <v>1</v>
      </c>
      <c r="D508">
        <v>8</v>
      </c>
      <c r="E508" s="3">
        <v>9</v>
      </c>
      <c r="F508" s="3" t="s">
        <v>118</v>
      </c>
      <c r="G508" s="3" t="s">
        <v>75</v>
      </c>
      <c r="H508" s="3" t="s">
        <v>28</v>
      </c>
      <c r="I508" s="3">
        <v>4.9649999999999999</v>
      </c>
      <c r="J508" s="3">
        <v>4.58</v>
      </c>
      <c r="K508" s="3"/>
      <c r="L508" s="4"/>
      <c r="M508" s="3"/>
      <c r="N508" s="3" t="s">
        <v>123</v>
      </c>
      <c r="O508">
        <v>3</v>
      </c>
      <c r="P508" t="s">
        <v>34</v>
      </c>
      <c r="Q508" t="s">
        <v>35</v>
      </c>
      <c r="R508" t="s">
        <v>36</v>
      </c>
      <c r="S508" t="s">
        <v>90</v>
      </c>
      <c r="U508">
        <f t="shared" si="46"/>
        <v>1</v>
      </c>
      <c r="V508">
        <f t="shared" si="47"/>
        <v>1</v>
      </c>
      <c r="W508">
        <f t="shared" si="48"/>
        <v>1</v>
      </c>
      <c r="X508">
        <f t="shared" si="49"/>
        <v>2</v>
      </c>
      <c r="Y508">
        <f t="shared" si="50"/>
        <v>1.5</v>
      </c>
      <c r="Z508">
        <f t="shared" si="51"/>
        <v>7.4474999999999998</v>
      </c>
    </row>
    <row r="509" spans="1:26" x14ac:dyDescent="0.2">
      <c r="A509" s="3">
        <v>20200902</v>
      </c>
      <c r="B509" s="3">
        <v>2020</v>
      </c>
      <c r="C509">
        <v>1</v>
      </c>
      <c r="D509">
        <v>8</v>
      </c>
      <c r="E509" s="3">
        <v>9</v>
      </c>
      <c r="F509" s="3" t="s">
        <v>118</v>
      </c>
      <c r="G509" s="3" t="s">
        <v>75</v>
      </c>
      <c r="H509" s="3" t="s">
        <v>28</v>
      </c>
      <c r="I509" s="3">
        <v>4.9649999999999999</v>
      </c>
      <c r="J509" s="3">
        <v>4.58</v>
      </c>
      <c r="K509" s="3"/>
      <c r="L509" s="4"/>
      <c r="M509" s="3"/>
      <c r="N509" s="3" t="s">
        <v>123</v>
      </c>
      <c r="O509">
        <v>3</v>
      </c>
      <c r="P509" t="s">
        <v>34</v>
      </c>
      <c r="Q509" t="s">
        <v>35</v>
      </c>
      <c r="R509" t="s">
        <v>36</v>
      </c>
      <c r="S509" t="s">
        <v>90</v>
      </c>
      <c r="U509">
        <f t="shared" si="46"/>
        <v>1</v>
      </c>
      <c r="V509">
        <f t="shared" si="47"/>
        <v>1</v>
      </c>
      <c r="W509">
        <f t="shared" si="48"/>
        <v>1</v>
      </c>
      <c r="X509">
        <f t="shared" si="49"/>
        <v>2</v>
      </c>
      <c r="Y509">
        <f t="shared" si="50"/>
        <v>1.5</v>
      </c>
      <c r="Z509">
        <f t="shared" si="51"/>
        <v>7.4474999999999998</v>
      </c>
    </row>
    <row r="510" spans="1:26" x14ac:dyDescent="0.2">
      <c r="A510" s="3">
        <v>20200902</v>
      </c>
      <c r="B510" s="3">
        <v>2020</v>
      </c>
      <c r="C510">
        <v>1</v>
      </c>
      <c r="D510">
        <v>8</v>
      </c>
      <c r="E510" s="3">
        <v>9</v>
      </c>
      <c r="F510" s="3" t="s">
        <v>118</v>
      </c>
      <c r="G510" s="3" t="s">
        <v>75</v>
      </c>
      <c r="H510" s="3" t="s">
        <v>28</v>
      </c>
      <c r="I510" s="3">
        <v>4.9649999999999999</v>
      </c>
      <c r="J510" s="3">
        <v>4.58</v>
      </c>
      <c r="K510" s="3"/>
      <c r="L510" s="4"/>
      <c r="M510" s="3"/>
      <c r="N510" s="3" t="s">
        <v>123</v>
      </c>
      <c r="O510">
        <v>3</v>
      </c>
      <c r="P510" t="s">
        <v>34</v>
      </c>
      <c r="Q510" t="s">
        <v>35</v>
      </c>
      <c r="R510" t="s">
        <v>36</v>
      </c>
      <c r="S510" t="s">
        <v>90</v>
      </c>
      <c r="U510">
        <f t="shared" si="46"/>
        <v>1</v>
      </c>
      <c r="V510">
        <f t="shared" si="47"/>
        <v>1</v>
      </c>
      <c r="W510">
        <f t="shared" si="48"/>
        <v>1</v>
      </c>
      <c r="X510">
        <f t="shared" si="49"/>
        <v>2</v>
      </c>
      <c r="Y510">
        <f t="shared" si="50"/>
        <v>1.5</v>
      </c>
      <c r="Z510">
        <f t="shared" si="51"/>
        <v>7.4474999999999998</v>
      </c>
    </row>
    <row r="511" spans="1:26" x14ac:dyDescent="0.2">
      <c r="A511" s="3">
        <v>20200902</v>
      </c>
      <c r="B511" s="3">
        <v>2020</v>
      </c>
      <c r="C511">
        <v>1</v>
      </c>
      <c r="D511">
        <v>8</v>
      </c>
      <c r="E511" s="3">
        <v>9</v>
      </c>
      <c r="F511" s="3" t="s">
        <v>118</v>
      </c>
      <c r="G511" s="3" t="s">
        <v>75</v>
      </c>
      <c r="H511" s="3" t="s">
        <v>28</v>
      </c>
      <c r="I511" s="3">
        <v>4.9649999999999999</v>
      </c>
      <c r="J511" s="3">
        <v>4.58</v>
      </c>
      <c r="K511" s="3"/>
      <c r="L511" s="4"/>
      <c r="M511" s="3"/>
      <c r="N511" s="3" t="s">
        <v>123</v>
      </c>
      <c r="O511">
        <v>3</v>
      </c>
      <c r="P511" t="s">
        <v>34</v>
      </c>
      <c r="Q511" t="s">
        <v>35</v>
      </c>
      <c r="R511" t="s">
        <v>36</v>
      </c>
      <c r="S511" t="s">
        <v>90</v>
      </c>
      <c r="U511">
        <f t="shared" si="46"/>
        <v>1</v>
      </c>
      <c r="V511">
        <f t="shared" si="47"/>
        <v>1</v>
      </c>
      <c r="W511">
        <f t="shared" si="48"/>
        <v>1</v>
      </c>
      <c r="X511">
        <f t="shared" si="49"/>
        <v>2</v>
      </c>
      <c r="Y511">
        <f t="shared" si="50"/>
        <v>1.5</v>
      </c>
      <c r="Z511">
        <f t="shared" si="51"/>
        <v>7.4474999999999998</v>
      </c>
    </row>
    <row r="512" spans="1:26" x14ac:dyDescent="0.2">
      <c r="A512" s="3">
        <v>20200902</v>
      </c>
      <c r="B512" s="3">
        <v>2020</v>
      </c>
      <c r="C512">
        <v>1</v>
      </c>
      <c r="D512">
        <v>8</v>
      </c>
      <c r="E512" s="3">
        <v>9</v>
      </c>
      <c r="F512" s="3" t="s">
        <v>118</v>
      </c>
      <c r="G512" s="3" t="s">
        <v>75</v>
      </c>
      <c r="H512" s="3" t="s">
        <v>28</v>
      </c>
      <c r="I512" s="3">
        <v>4.9649999999999999</v>
      </c>
      <c r="J512" s="3">
        <v>4.58</v>
      </c>
      <c r="K512" s="3"/>
      <c r="L512" s="4"/>
      <c r="M512" s="3"/>
      <c r="N512" s="3" t="s">
        <v>123</v>
      </c>
      <c r="O512">
        <v>3</v>
      </c>
      <c r="P512" t="s">
        <v>34</v>
      </c>
      <c r="Q512" t="s">
        <v>35</v>
      </c>
      <c r="R512" t="s">
        <v>36</v>
      </c>
      <c r="S512" t="s">
        <v>90</v>
      </c>
      <c r="U512">
        <f t="shared" si="46"/>
        <v>1</v>
      </c>
      <c r="V512">
        <f t="shared" si="47"/>
        <v>1</v>
      </c>
      <c r="W512">
        <f t="shared" si="48"/>
        <v>1</v>
      </c>
      <c r="X512">
        <f t="shared" si="49"/>
        <v>2</v>
      </c>
      <c r="Y512">
        <f t="shared" si="50"/>
        <v>1.5</v>
      </c>
      <c r="Z512">
        <f t="shared" si="51"/>
        <v>7.4474999999999998</v>
      </c>
    </row>
    <row r="513" spans="1:26" x14ac:dyDescent="0.2">
      <c r="A513" s="3">
        <v>20200902</v>
      </c>
      <c r="B513" s="3">
        <v>2020</v>
      </c>
      <c r="C513">
        <v>1</v>
      </c>
      <c r="D513">
        <v>8</v>
      </c>
      <c r="E513" s="3">
        <v>9</v>
      </c>
      <c r="F513" s="3" t="s">
        <v>118</v>
      </c>
      <c r="G513" s="3" t="s">
        <v>75</v>
      </c>
      <c r="H513" s="3" t="s">
        <v>28</v>
      </c>
      <c r="I513" s="3">
        <v>4.9649999999999999</v>
      </c>
      <c r="J513" s="3">
        <v>4.58</v>
      </c>
      <c r="K513" s="3"/>
      <c r="L513" s="4"/>
      <c r="M513" s="3"/>
      <c r="N513" s="3" t="s">
        <v>123</v>
      </c>
      <c r="O513">
        <v>3</v>
      </c>
      <c r="P513" t="s">
        <v>34</v>
      </c>
      <c r="Q513" t="s">
        <v>35</v>
      </c>
      <c r="R513" t="s">
        <v>36</v>
      </c>
      <c r="S513" t="s">
        <v>90</v>
      </c>
      <c r="U513">
        <f t="shared" si="46"/>
        <v>1</v>
      </c>
      <c r="V513">
        <f t="shared" si="47"/>
        <v>1</v>
      </c>
      <c r="W513">
        <f t="shared" si="48"/>
        <v>1</v>
      </c>
      <c r="X513">
        <f t="shared" si="49"/>
        <v>2</v>
      </c>
      <c r="Y513">
        <f t="shared" si="50"/>
        <v>1.5</v>
      </c>
      <c r="Z513">
        <f t="shared" si="51"/>
        <v>7.4474999999999998</v>
      </c>
    </row>
    <row r="514" spans="1:26" x14ac:dyDescent="0.2">
      <c r="A514" s="3">
        <v>20200902</v>
      </c>
      <c r="B514" s="3">
        <v>2020</v>
      </c>
      <c r="C514">
        <v>1</v>
      </c>
      <c r="D514">
        <v>8</v>
      </c>
      <c r="E514" s="3">
        <v>9</v>
      </c>
      <c r="F514" s="3" t="s">
        <v>118</v>
      </c>
      <c r="G514" s="3" t="s">
        <v>75</v>
      </c>
      <c r="H514" s="3" t="s">
        <v>28</v>
      </c>
      <c r="I514" s="3">
        <v>4.9649999999999999</v>
      </c>
      <c r="J514" s="3">
        <v>4.58</v>
      </c>
      <c r="K514" s="3"/>
      <c r="L514" s="4"/>
      <c r="M514" s="3"/>
      <c r="N514" s="3" t="s">
        <v>123</v>
      </c>
      <c r="O514">
        <v>3</v>
      </c>
      <c r="P514" t="s">
        <v>34</v>
      </c>
      <c r="Q514" t="s">
        <v>35</v>
      </c>
      <c r="R514" t="s">
        <v>36</v>
      </c>
      <c r="S514" t="s">
        <v>90</v>
      </c>
      <c r="U514">
        <f t="shared" ref="U514:U577" si="52">_xlfn.XLOOKUP(I514,AB$2:AB$11,AC$2:AC$11,,1)</f>
        <v>1</v>
      </c>
      <c r="V514">
        <f t="shared" ref="V514:V577" si="53">1*U514</f>
        <v>1</v>
      </c>
      <c r="W514">
        <f t="shared" ref="W514:W577" si="54">_xlfn.XLOOKUP(G514,AE$2:AE$27,AF$2:AF$27)</f>
        <v>1</v>
      </c>
      <c r="X514">
        <f t="shared" ref="X514:X577" si="55">V514+W514</f>
        <v>2</v>
      </c>
      <c r="Y514">
        <f t="shared" ref="Y514:Y577" si="56">_xlfn.XLOOKUP(G514,AE$2:AE$27,AG$2:AG$27)</f>
        <v>1.5</v>
      </c>
      <c r="Z514">
        <f t="shared" ref="Z514:Z577" si="57">I514*Y514</f>
        <v>7.4474999999999998</v>
      </c>
    </row>
    <row r="515" spans="1:26" x14ac:dyDescent="0.2">
      <c r="A515" s="3">
        <v>20200902</v>
      </c>
      <c r="B515" s="3">
        <v>2020</v>
      </c>
      <c r="C515">
        <v>1</v>
      </c>
      <c r="D515">
        <v>8</v>
      </c>
      <c r="E515" s="3">
        <v>9</v>
      </c>
      <c r="F515" s="3" t="s">
        <v>118</v>
      </c>
      <c r="G515" s="3" t="s">
        <v>75</v>
      </c>
      <c r="H515" s="3" t="s">
        <v>28</v>
      </c>
      <c r="I515" s="3">
        <v>4.9649999999999999</v>
      </c>
      <c r="J515" s="3">
        <v>4.58</v>
      </c>
      <c r="K515" s="3"/>
      <c r="L515" s="4"/>
      <c r="M515" s="3"/>
      <c r="N515" s="3" t="s">
        <v>123</v>
      </c>
      <c r="O515">
        <v>3</v>
      </c>
      <c r="P515" t="s">
        <v>34</v>
      </c>
      <c r="Q515" t="s">
        <v>35</v>
      </c>
      <c r="R515" t="s">
        <v>36</v>
      </c>
      <c r="S515" t="s">
        <v>90</v>
      </c>
      <c r="U515">
        <f t="shared" si="52"/>
        <v>1</v>
      </c>
      <c r="V515">
        <f t="shared" si="53"/>
        <v>1</v>
      </c>
      <c r="W515">
        <f t="shared" si="54"/>
        <v>1</v>
      </c>
      <c r="X515">
        <f t="shared" si="55"/>
        <v>2</v>
      </c>
      <c r="Y515">
        <f t="shared" si="56"/>
        <v>1.5</v>
      </c>
      <c r="Z515">
        <f t="shared" si="57"/>
        <v>7.4474999999999998</v>
      </c>
    </row>
    <row r="516" spans="1:26" x14ac:dyDescent="0.2">
      <c r="A516" s="3">
        <v>20200902</v>
      </c>
      <c r="B516" s="3">
        <v>2020</v>
      </c>
      <c r="C516">
        <v>1</v>
      </c>
      <c r="D516">
        <v>8</v>
      </c>
      <c r="E516" s="3">
        <v>9</v>
      </c>
      <c r="F516" s="3" t="s">
        <v>118</v>
      </c>
      <c r="G516" s="3" t="s">
        <v>75</v>
      </c>
      <c r="H516" s="3" t="s">
        <v>28</v>
      </c>
      <c r="I516" s="3">
        <v>4.9649999999999999</v>
      </c>
      <c r="J516" s="3">
        <v>4.58</v>
      </c>
      <c r="K516" s="3"/>
      <c r="L516" s="4"/>
      <c r="M516" s="3"/>
      <c r="N516" s="3" t="s">
        <v>123</v>
      </c>
      <c r="O516">
        <v>3</v>
      </c>
      <c r="P516" t="s">
        <v>34</v>
      </c>
      <c r="Q516" t="s">
        <v>35</v>
      </c>
      <c r="R516" t="s">
        <v>36</v>
      </c>
      <c r="S516" t="s">
        <v>90</v>
      </c>
      <c r="U516">
        <f t="shared" si="52"/>
        <v>1</v>
      </c>
      <c r="V516">
        <f t="shared" si="53"/>
        <v>1</v>
      </c>
      <c r="W516">
        <f t="shared" si="54"/>
        <v>1</v>
      </c>
      <c r="X516">
        <f t="shared" si="55"/>
        <v>2</v>
      </c>
      <c r="Y516">
        <f t="shared" si="56"/>
        <v>1.5</v>
      </c>
      <c r="Z516">
        <f t="shared" si="57"/>
        <v>7.4474999999999998</v>
      </c>
    </row>
    <row r="517" spans="1:26" x14ac:dyDescent="0.2">
      <c r="A517" s="3">
        <v>20200902</v>
      </c>
      <c r="B517" s="3">
        <v>2020</v>
      </c>
      <c r="C517">
        <v>1</v>
      </c>
      <c r="D517">
        <v>8</v>
      </c>
      <c r="E517" s="3">
        <v>9</v>
      </c>
      <c r="F517" s="3" t="s">
        <v>118</v>
      </c>
      <c r="G517" s="3" t="s">
        <v>75</v>
      </c>
      <c r="H517" s="3" t="s">
        <v>28</v>
      </c>
      <c r="I517" s="3">
        <v>4.9649999999999999</v>
      </c>
      <c r="J517" s="3">
        <v>4.58</v>
      </c>
      <c r="K517" s="3"/>
      <c r="L517" s="4"/>
      <c r="M517" s="3"/>
      <c r="N517" s="3" t="s">
        <v>123</v>
      </c>
      <c r="O517">
        <v>3</v>
      </c>
      <c r="P517" t="s">
        <v>34</v>
      </c>
      <c r="Q517" t="s">
        <v>35</v>
      </c>
      <c r="R517" t="s">
        <v>36</v>
      </c>
      <c r="S517" t="s">
        <v>90</v>
      </c>
      <c r="U517">
        <f t="shared" si="52"/>
        <v>1</v>
      </c>
      <c r="V517">
        <f t="shared" si="53"/>
        <v>1</v>
      </c>
      <c r="W517">
        <f t="shared" si="54"/>
        <v>1</v>
      </c>
      <c r="X517">
        <f t="shared" si="55"/>
        <v>2</v>
      </c>
      <c r="Y517">
        <f t="shared" si="56"/>
        <v>1.5</v>
      </c>
      <c r="Z517">
        <f t="shared" si="57"/>
        <v>7.4474999999999998</v>
      </c>
    </row>
    <row r="518" spans="1:26" x14ac:dyDescent="0.2">
      <c r="A518" s="3">
        <v>20200902</v>
      </c>
      <c r="B518" s="3">
        <v>2020</v>
      </c>
      <c r="C518">
        <v>1</v>
      </c>
      <c r="D518">
        <v>8</v>
      </c>
      <c r="E518" s="3">
        <v>9</v>
      </c>
      <c r="F518" s="3" t="s">
        <v>118</v>
      </c>
      <c r="G518" s="3" t="s">
        <v>75</v>
      </c>
      <c r="H518" s="3" t="s">
        <v>28</v>
      </c>
      <c r="I518" s="3">
        <v>4.9649999999999999</v>
      </c>
      <c r="J518" s="3">
        <v>4.58</v>
      </c>
      <c r="K518" s="3"/>
      <c r="L518" s="4"/>
      <c r="M518" s="3"/>
      <c r="N518" s="3" t="s">
        <v>123</v>
      </c>
      <c r="O518">
        <v>3</v>
      </c>
      <c r="P518" t="s">
        <v>34</v>
      </c>
      <c r="Q518" t="s">
        <v>35</v>
      </c>
      <c r="R518" t="s">
        <v>36</v>
      </c>
      <c r="S518" t="s">
        <v>90</v>
      </c>
      <c r="U518">
        <f t="shared" si="52"/>
        <v>1</v>
      </c>
      <c r="V518">
        <f t="shared" si="53"/>
        <v>1</v>
      </c>
      <c r="W518">
        <f t="shared" si="54"/>
        <v>1</v>
      </c>
      <c r="X518">
        <f t="shared" si="55"/>
        <v>2</v>
      </c>
      <c r="Y518">
        <f t="shared" si="56"/>
        <v>1.5</v>
      </c>
      <c r="Z518">
        <f t="shared" si="57"/>
        <v>7.4474999999999998</v>
      </c>
    </row>
    <row r="519" spans="1:26" x14ac:dyDescent="0.2">
      <c r="A519" s="3">
        <v>20200902</v>
      </c>
      <c r="B519" s="3">
        <v>2020</v>
      </c>
      <c r="C519">
        <v>1</v>
      </c>
      <c r="D519">
        <v>8</v>
      </c>
      <c r="E519" s="3">
        <v>9</v>
      </c>
      <c r="F519" s="3" t="s">
        <v>118</v>
      </c>
      <c r="G519" s="3" t="s">
        <v>75</v>
      </c>
      <c r="H519" s="3" t="s">
        <v>28</v>
      </c>
      <c r="I519" s="3">
        <v>4.9649999999999999</v>
      </c>
      <c r="J519" s="3">
        <v>4.58</v>
      </c>
      <c r="K519" s="3"/>
      <c r="L519" s="4"/>
      <c r="M519" s="3"/>
      <c r="N519" s="3" t="s">
        <v>123</v>
      </c>
      <c r="O519">
        <v>3</v>
      </c>
      <c r="P519" t="s">
        <v>34</v>
      </c>
      <c r="Q519" t="s">
        <v>35</v>
      </c>
      <c r="R519" t="s">
        <v>36</v>
      </c>
      <c r="S519" t="s">
        <v>90</v>
      </c>
      <c r="U519">
        <f t="shared" si="52"/>
        <v>1</v>
      </c>
      <c r="V519">
        <f t="shared" si="53"/>
        <v>1</v>
      </c>
      <c r="W519">
        <f t="shared" si="54"/>
        <v>1</v>
      </c>
      <c r="X519">
        <f t="shared" si="55"/>
        <v>2</v>
      </c>
      <c r="Y519">
        <f t="shared" si="56"/>
        <v>1.5</v>
      </c>
      <c r="Z519">
        <f t="shared" si="57"/>
        <v>7.4474999999999998</v>
      </c>
    </row>
    <row r="520" spans="1:26" x14ac:dyDescent="0.2">
      <c r="A520" s="3">
        <v>20200902</v>
      </c>
      <c r="B520" s="3">
        <v>2020</v>
      </c>
      <c r="C520">
        <v>1</v>
      </c>
      <c r="D520">
        <v>8</v>
      </c>
      <c r="E520" s="3">
        <v>9</v>
      </c>
      <c r="F520" s="3" t="s">
        <v>118</v>
      </c>
      <c r="G520" s="3" t="s">
        <v>75</v>
      </c>
      <c r="H520" s="3" t="s">
        <v>28</v>
      </c>
      <c r="I520" s="3">
        <v>4.9649999999999999</v>
      </c>
      <c r="J520" s="3">
        <v>4.58</v>
      </c>
      <c r="K520" s="3"/>
      <c r="L520" s="4"/>
      <c r="M520" s="3"/>
      <c r="N520" s="3" t="s">
        <v>123</v>
      </c>
      <c r="O520">
        <v>3</v>
      </c>
      <c r="P520" t="s">
        <v>34</v>
      </c>
      <c r="Q520" t="s">
        <v>35</v>
      </c>
      <c r="R520" t="s">
        <v>36</v>
      </c>
      <c r="S520" t="s">
        <v>90</v>
      </c>
      <c r="U520">
        <f t="shared" si="52"/>
        <v>1</v>
      </c>
      <c r="V520">
        <f t="shared" si="53"/>
        <v>1</v>
      </c>
      <c r="W520">
        <f t="shared" si="54"/>
        <v>1</v>
      </c>
      <c r="X520">
        <f t="shared" si="55"/>
        <v>2</v>
      </c>
      <c r="Y520">
        <f t="shared" si="56"/>
        <v>1.5</v>
      </c>
      <c r="Z520">
        <f t="shared" si="57"/>
        <v>7.4474999999999998</v>
      </c>
    </row>
    <row r="521" spans="1:26" x14ac:dyDescent="0.2">
      <c r="A521" s="3">
        <v>20200902</v>
      </c>
      <c r="B521" s="3">
        <v>2020</v>
      </c>
      <c r="C521">
        <v>1</v>
      </c>
      <c r="D521">
        <v>8</v>
      </c>
      <c r="E521" s="3">
        <v>9</v>
      </c>
      <c r="F521" s="3" t="s">
        <v>118</v>
      </c>
      <c r="G521" s="3" t="s">
        <v>75</v>
      </c>
      <c r="H521" s="3" t="s">
        <v>28</v>
      </c>
      <c r="I521" s="3">
        <v>4.9649999999999999</v>
      </c>
      <c r="J521" s="3">
        <v>4.58</v>
      </c>
      <c r="K521" s="3"/>
      <c r="L521" s="4"/>
      <c r="M521" s="3"/>
      <c r="N521" s="3" t="s">
        <v>123</v>
      </c>
      <c r="O521">
        <v>3</v>
      </c>
      <c r="P521" t="s">
        <v>34</v>
      </c>
      <c r="Q521" t="s">
        <v>35</v>
      </c>
      <c r="R521" t="s">
        <v>36</v>
      </c>
      <c r="S521" t="s">
        <v>90</v>
      </c>
      <c r="U521">
        <f t="shared" si="52"/>
        <v>1</v>
      </c>
      <c r="V521">
        <f t="shared" si="53"/>
        <v>1</v>
      </c>
      <c r="W521">
        <f t="shared" si="54"/>
        <v>1</v>
      </c>
      <c r="X521">
        <f t="shared" si="55"/>
        <v>2</v>
      </c>
      <c r="Y521">
        <f t="shared" si="56"/>
        <v>1.5</v>
      </c>
      <c r="Z521">
        <f t="shared" si="57"/>
        <v>7.4474999999999998</v>
      </c>
    </row>
    <row r="522" spans="1:26" x14ac:dyDescent="0.2">
      <c r="A522" s="3">
        <v>20200902</v>
      </c>
      <c r="B522" s="3">
        <v>2020</v>
      </c>
      <c r="C522">
        <v>1</v>
      </c>
      <c r="D522">
        <v>8</v>
      </c>
      <c r="E522" s="3">
        <v>9</v>
      </c>
      <c r="F522" s="3" t="s">
        <v>118</v>
      </c>
      <c r="G522" s="3" t="s">
        <v>75</v>
      </c>
      <c r="H522" s="3" t="s">
        <v>28</v>
      </c>
      <c r="I522" s="3">
        <v>4.9649999999999999</v>
      </c>
      <c r="J522" s="3">
        <v>4.58</v>
      </c>
      <c r="K522" s="3"/>
      <c r="L522" s="4"/>
      <c r="M522" s="3"/>
      <c r="N522" s="3" t="s">
        <v>123</v>
      </c>
      <c r="O522">
        <v>3</v>
      </c>
      <c r="P522" t="s">
        <v>34</v>
      </c>
      <c r="Q522" t="s">
        <v>35</v>
      </c>
      <c r="R522" t="s">
        <v>36</v>
      </c>
      <c r="S522" t="s">
        <v>90</v>
      </c>
      <c r="U522">
        <f t="shared" si="52"/>
        <v>1</v>
      </c>
      <c r="V522">
        <f t="shared" si="53"/>
        <v>1</v>
      </c>
      <c r="W522">
        <f t="shared" si="54"/>
        <v>1</v>
      </c>
      <c r="X522">
        <f t="shared" si="55"/>
        <v>2</v>
      </c>
      <c r="Y522">
        <f t="shared" si="56"/>
        <v>1.5</v>
      </c>
      <c r="Z522">
        <f t="shared" si="57"/>
        <v>7.4474999999999998</v>
      </c>
    </row>
    <row r="523" spans="1:26" x14ac:dyDescent="0.2">
      <c r="A523" s="3">
        <v>20200902</v>
      </c>
      <c r="B523" s="3">
        <v>2020</v>
      </c>
      <c r="C523">
        <v>1</v>
      </c>
      <c r="D523">
        <v>8</v>
      </c>
      <c r="E523" s="3">
        <v>9</v>
      </c>
      <c r="F523" s="3" t="s">
        <v>118</v>
      </c>
      <c r="G523" s="3" t="s">
        <v>75</v>
      </c>
      <c r="H523" s="3" t="s">
        <v>28</v>
      </c>
      <c r="I523" s="3">
        <v>4.9649999999999999</v>
      </c>
      <c r="J523" s="3">
        <v>4.58</v>
      </c>
      <c r="K523" s="3"/>
      <c r="L523" s="4"/>
      <c r="M523" s="3"/>
      <c r="N523" s="3" t="s">
        <v>123</v>
      </c>
      <c r="O523">
        <v>3</v>
      </c>
      <c r="P523" t="s">
        <v>34</v>
      </c>
      <c r="Q523" t="s">
        <v>35</v>
      </c>
      <c r="R523" t="s">
        <v>36</v>
      </c>
      <c r="S523" t="s">
        <v>90</v>
      </c>
      <c r="U523">
        <f t="shared" si="52"/>
        <v>1</v>
      </c>
      <c r="V523">
        <f t="shared" si="53"/>
        <v>1</v>
      </c>
      <c r="W523">
        <f t="shared" si="54"/>
        <v>1</v>
      </c>
      <c r="X523">
        <f t="shared" si="55"/>
        <v>2</v>
      </c>
      <c r="Y523">
        <f t="shared" si="56"/>
        <v>1.5</v>
      </c>
      <c r="Z523">
        <f t="shared" si="57"/>
        <v>7.4474999999999998</v>
      </c>
    </row>
    <row r="524" spans="1:26" x14ac:dyDescent="0.2">
      <c r="A524" s="3">
        <v>20200902</v>
      </c>
      <c r="B524" s="3">
        <v>2020</v>
      </c>
      <c r="C524">
        <v>1</v>
      </c>
      <c r="D524">
        <v>8</v>
      </c>
      <c r="E524" s="3">
        <v>9</v>
      </c>
      <c r="F524" s="3" t="s">
        <v>118</v>
      </c>
      <c r="G524" s="3" t="s">
        <v>75</v>
      </c>
      <c r="H524" s="3" t="s">
        <v>28</v>
      </c>
      <c r="I524" s="3">
        <v>4.9649999999999999</v>
      </c>
      <c r="J524" s="3">
        <v>4.58</v>
      </c>
      <c r="K524" s="3"/>
      <c r="L524" s="4"/>
      <c r="M524" s="3"/>
      <c r="N524" s="3" t="s">
        <v>123</v>
      </c>
      <c r="O524">
        <v>3</v>
      </c>
      <c r="P524" t="s">
        <v>34</v>
      </c>
      <c r="Q524" t="s">
        <v>35</v>
      </c>
      <c r="R524" t="s">
        <v>36</v>
      </c>
      <c r="S524" t="s">
        <v>90</v>
      </c>
      <c r="U524">
        <f t="shared" si="52"/>
        <v>1</v>
      </c>
      <c r="V524">
        <f t="shared" si="53"/>
        <v>1</v>
      </c>
      <c r="W524">
        <f t="shared" si="54"/>
        <v>1</v>
      </c>
      <c r="X524">
        <f t="shared" si="55"/>
        <v>2</v>
      </c>
      <c r="Y524">
        <f t="shared" si="56"/>
        <v>1.5</v>
      </c>
      <c r="Z524">
        <f t="shared" si="57"/>
        <v>7.4474999999999998</v>
      </c>
    </row>
    <row r="525" spans="1:26" x14ac:dyDescent="0.2">
      <c r="A525" s="3">
        <v>20200902</v>
      </c>
      <c r="B525" s="3">
        <v>2020</v>
      </c>
      <c r="C525">
        <v>1</v>
      </c>
      <c r="D525">
        <v>8</v>
      </c>
      <c r="E525" s="3">
        <v>9</v>
      </c>
      <c r="F525" s="3" t="s">
        <v>118</v>
      </c>
      <c r="G525" s="3" t="s">
        <v>75</v>
      </c>
      <c r="H525" s="3" t="s">
        <v>28</v>
      </c>
      <c r="I525" s="3">
        <v>4.9649999999999999</v>
      </c>
      <c r="J525" s="3">
        <v>4.58</v>
      </c>
      <c r="K525" s="3"/>
      <c r="L525" s="4"/>
      <c r="M525" s="3"/>
      <c r="N525" s="3" t="s">
        <v>123</v>
      </c>
      <c r="O525">
        <v>3</v>
      </c>
      <c r="P525" t="s">
        <v>34</v>
      </c>
      <c r="Q525" t="s">
        <v>35</v>
      </c>
      <c r="R525" t="s">
        <v>36</v>
      </c>
      <c r="S525" t="s">
        <v>90</v>
      </c>
      <c r="U525">
        <f t="shared" si="52"/>
        <v>1</v>
      </c>
      <c r="V525">
        <f t="shared" si="53"/>
        <v>1</v>
      </c>
      <c r="W525">
        <f t="shared" si="54"/>
        <v>1</v>
      </c>
      <c r="X525">
        <f t="shared" si="55"/>
        <v>2</v>
      </c>
      <c r="Y525">
        <f t="shared" si="56"/>
        <v>1.5</v>
      </c>
      <c r="Z525">
        <f t="shared" si="57"/>
        <v>7.4474999999999998</v>
      </c>
    </row>
    <row r="526" spans="1:26" x14ac:dyDescent="0.2">
      <c r="A526" s="3">
        <v>20200902</v>
      </c>
      <c r="B526" s="3">
        <v>2020</v>
      </c>
      <c r="C526">
        <v>1</v>
      </c>
      <c r="D526">
        <v>8</v>
      </c>
      <c r="E526" s="3">
        <v>9</v>
      </c>
      <c r="F526" s="3" t="s">
        <v>118</v>
      </c>
      <c r="G526" s="3" t="s">
        <v>75</v>
      </c>
      <c r="H526" s="3" t="s">
        <v>28</v>
      </c>
      <c r="I526" s="3">
        <v>4.9649999999999999</v>
      </c>
      <c r="J526" s="3">
        <v>4.58</v>
      </c>
      <c r="K526" s="3"/>
      <c r="L526" s="4"/>
      <c r="M526" s="3"/>
      <c r="N526" s="3" t="s">
        <v>123</v>
      </c>
      <c r="O526">
        <v>3</v>
      </c>
      <c r="P526" t="s">
        <v>34</v>
      </c>
      <c r="Q526" t="s">
        <v>35</v>
      </c>
      <c r="R526" t="s">
        <v>36</v>
      </c>
      <c r="S526" t="s">
        <v>90</v>
      </c>
      <c r="U526">
        <f t="shared" si="52"/>
        <v>1</v>
      </c>
      <c r="V526">
        <f t="shared" si="53"/>
        <v>1</v>
      </c>
      <c r="W526">
        <f t="shared" si="54"/>
        <v>1</v>
      </c>
      <c r="X526">
        <f t="shared" si="55"/>
        <v>2</v>
      </c>
      <c r="Y526">
        <f t="shared" si="56"/>
        <v>1.5</v>
      </c>
      <c r="Z526">
        <f t="shared" si="57"/>
        <v>7.4474999999999998</v>
      </c>
    </row>
    <row r="527" spans="1:26" x14ac:dyDescent="0.2">
      <c r="A527" s="3">
        <v>20200902</v>
      </c>
      <c r="B527" s="3">
        <v>2020</v>
      </c>
      <c r="C527">
        <v>1</v>
      </c>
      <c r="D527">
        <v>8</v>
      </c>
      <c r="E527" s="3">
        <v>9</v>
      </c>
      <c r="F527" s="3" t="s">
        <v>118</v>
      </c>
      <c r="G527" s="3" t="s">
        <v>75</v>
      </c>
      <c r="H527" s="3" t="s">
        <v>28</v>
      </c>
      <c r="I527" s="3">
        <v>4.9649999999999999</v>
      </c>
      <c r="J527" s="3">
        <v>4.58</v>
      </c>
      <c r="K527" s="3"/>
      <c r="L527" s="4"/>
      <c r="M527" s="3"/>
      <c r="N527" s="3" t="s">
        <v>123</v>
      </c>
      <c r="O527">
        <v>3</v>
      </c>
      <c r="P527" t="s">
        <v>34</v>
      </c>
      <c r="Q527" t="s">
        <v>35</v>
      </c>
      <c r="R527" t="s">
        <v>36</v>
      </c>
      <c r="S527" t="s">
        <v>90</v>
      </c>
      <c r="U527">
        <f t="shared" si="52"/>
        <v>1</v>
      </c>
      <c r="V527">
        <f t="shared" si="53"/>
        <v>1</v>
      </c>
      <c r="W527">
        <f t="shared" si="54"/>
        <v>1</v>
      </c>
      <c r="X527">
        <f t="shared" si="55"/>
        <v>2</v>
      </c>
      <c r="Y527">
        <f t="shared" si="56"/>
        <v>1.5</v>
      </c>
      <c r="Z527">
        <f t="shared" si="57"/>
        <v>7.4474999999999998</v>
      </c>
    </row>
    <row r="528" spans="1:26" x14ac:dyDescent="0.2">
      <c r="A528" s="3">
        <v>20200902</v>
      </c>
      <c r="B528" s="3">
        <v>2020</v>
      </c>
      <c r="C528">
        <v>1</v>
      </c>
      <c r="D528">
        <v>8</v>
      </c>
      <c r="E528" s="3">
        <v>9</v>
      </c>
      <c r="F528" s="3" t="s">
        <v>118</v>
      </c>
      <c r="G528" s="3" t="s">
        <v>75</v>
      </c>
      <c r="H528" s="3" t="s">
        <v>28</v>
      </c>
      <c r="I528" s="3">
        <v>4.9649999999999999</v>
      </c>
      <c r="J528" s="3">
        <v>4.58</v>
      </c>
      <c r="K528" s="3"/>
      <c r="L528" s="4"/>
      <c r="M528" s="3"/>
      <c r="N528" s="3" t="s">
        <v>123</v>
      </c>
      <c r="O528">
        <v>3</v>
      </c>
      <c r="P528" t="s">
        <v>34</v>
      </c>
      <c r="Q528" t="s">
        <v>35</v>
      </c>
      <c r="R528" t="s">
        <v>36</v>
      </c>
      <c r="S528" t="s">
        <v>90</v>
      </c>
      <c r="U528">
        <f t="shared" si="52"/>
        <v>1</v>
      </c>
      <c r="V528">
        <f t="shared" si="53"/>
        <v>1</v>
      </c>
      <c r="W528">
        <f t="shared" si="54"/>
        <v>1</v>
      </c>
      <c r="X528">
        <f t="shared" si="55"/>
        <v>2</v>
      </c>
      <c r="Y528">
        <f t="shared" si="56"/>
        <v>1.5</v>
      </c>
      <c r="Z528">
        <f t="shared" si="57"/>
        <v>7.4474999999999998</v>
      </c>
    </row>
    <row r="529" spans="1:26" x14ac:dyDescent="0.2">
      <c r="A529" s="3">
        <v>20200902</v>
      </c>
      <c r="B529" s="3">
        <v>2020</v>
      </c>
      <c r="C529">
        <v>1</v>
      </c>
      <c r="D529">
        <v>8</v>
      </c>
      <c r="E529" s="3">
        <v>9</v>
      </c>
      <c r="F529" s="3" t="s">
        <v>118</v>
      </c>
      <c r="G529" s="3" t="s">
        <v>75</v>
      </c>
      <c r="H529" s="3" t="s">
        <v>28</v>
      </c>
      <c r="I529" s="3">
        <v>4.9649999999999999</v>
      </c>
      <c r="J529" s="3">
        <v>4.58</v>
      </c>
      <c r="K529" s="3"/>
      <c r="L529" s="4"/>
      <c r="M529" s="3"/>
      <c r="N529" s="3" t="s">
        <v>123</v>
      </c>
      <c r="O529">
        <v>3</v>
      </c>
      <c r="P529" t="s">
        <v>34</v>
      </c>
      <c r="Q529" t="s">
        <v>35</v>
      </c>
      <c r="R529" t="s">
        <v>36</v>
      </c>
      <c r="S529" t="s">
        <v>90</v>
      </c>
      <c r="U529">
        <f t="shared" si="52"/>
        <v>1</v>
      </c>
      <c r="V529">
        <f t="shared" si="53"/>
        <v>1</v>
      </c>
      <c r="W529">
        <f t="shared" si="54"/>
        <v>1</v>
      </c>
      <c r="X529">
        <f t="shared" si="55"/>
        <v>2</v>
      </c>
      <c r="Y529">
        <f t="shared" si="56"/>
        <v>1.5</v>
      </c>
      <c r="Z529">
        <f t="shared" si="57"/>
        <v>7.4474999999999998</v>
      </c>
    </row>
    <row r="530" spans="1:26" x14ac:dyDescent="0.2">
      <c r="A530" s="3">
        <v>20200902</v>
      </c>
      <c r="B530" s="3">
        <v>2020</v>
      </c>
      <c r="C530">
        <v>1</v>
      </c>
      <c r="D530">
        <v>8</v>
      </c>
      <c r="E530" s="3">
        <v>9</v>
      </c>
      <c r="F530" s="3" t="s">
        <v>118</v>
      </c>
      <c r="G530" s="3" t="s">
        <v>75</v>
      </c>
      <c r="H530" s="3" t="s">
        <v>28</v>
      </c>
      <c r="I530" s="3">
        <v>4.9649999999999999</v>
      </c>
      <c r="J530" s="3">
        <v>4.58</v>
      </c>
      <c r="K530" s="3"/>
      <c r="L530" s="4"/>
      <c r="M530" s="3"/>
      <c r="N530" s="3" t="s">
        <v>123</v>
      </c>
      <c r="O530">
        <v>3</v>
      </c>
      <c r="P530" t="s">
        <v>34</v>
      </c>
      <c r="Q530" t="s">
        <v>35</v>
      </c>
      <c r="R530" t="s">
        <v>36</v>
      </c>
      <c r="S530" t="s">
        <v>90</v>
      </c>
      <c r="U530">
        <f t="shared" si="52"/>
        <v>1</v>
      </c>
      <c r="V530">
        <f t="shared" si="53"/>
        <v>1</v>
      </c>
      <c r="W530">
        <f t="shared" si="54"/>
        <v>1</v>
      </c>
      <c r="X530">
        <f t="shared" si="55"/>
        <v>2</v>
      </c>
      <c r="Y530">
        <f t="shared" si="56"/>
        <v>1.5</v>
      </c>
      <c r="Z530">
        <f t="shared" si="57"/>
        <v>7.4474999999999998</v>
      </c>
    </row>
    <row r="531" spans="1:26" x14ac:dyDescent="0.2">
      <c r="A531" s="3">
        <v>20200902</v>
      </c>
      <c r="B531" s="3">
        <v>2020</v>
      </c>
      <c r="C531">
        <v>1</v>
      </c>
      <c r="D531">
        <v>8</v>
      </c>
      <c r="E531" s="3">
        <v>9</v>
      </c>
      <c r="F531" s="3" t="s">
        <v>118</v>
      </c>
      <c r="G531" s="3" t="s">
        <v>75</v>
      </c>
      <c r="H531" s="3" t="s">
        <v>28</v>
      </c>
      <c r="I531" s="3">
        <v>4.9649999999999999</v>
      </c>
      <c r="J531" s="3">
        <v>4.58</v>
      </c>
      <c r="K531" s="3"/>
      <c r="L531" s="4"/>
      <c r="M531" s="3"/>
      <c r="N531" s="3" t="s">
        <v>123</v>
      </c>
      <c r="O531">
        <v>3</v>
      </c>
      <c r="P531" t="s">
        <v>34</v>
      </c>
      <c r="Q531" t="s">
        <v>35</v>
      </c>
      <c r="R531" t="s">
        <v>36</v>
      </c>
      <c r="S531" t="s">
        <v>90</v>
      </c>
      <c r="U531">
        <f t="shared" si="52"/>
        <v>1</v>
      </c>
      <c r="V531">
        <f t="shared" si="53"/>
        <v>1</v>
      </c>
      <c r="W531">
        <f t="shared" si="54"/>
        <v>1</v>
      </c>
      <c r="X531">
        <f t="shared" si="55"/>
        <v>2</v>
      </c>
      <c r="Y531">
        <f t="shared" si="56"/>
        <v>1.5</v>
      </c>
      <c r="Z531">
        <f t="shared" si="57"/>
        <v>7.4474999999999998</v>
      </c>
    </row>
    <row r="532" spans="1:26" x14ac:dyDescent="0.2">
      <c r="A532" s="3">
        <v>20200902</v>
      </c>
      <c r="B532" s="3">
        <v>2020</v>
      </c>
      <c r="C532">
        <v>1</v>
      </c>
      <c r="D532">
        <v>8</v>
      </c>
      <c r="E532" s="3">
        <v>9</v>
      </c>
      <c r="F532" s="3" t="s">
        <v>118</v>
      </c>
      <c r="G532" s="3" t="s">
        <v>75</v>
      </c>
      <c r="H532" s="3" t="s">
        <v>28</v>
      </c>
      <c r="I532" s="3">
        <v>4.9649999999999999</v>
      </c>
      <c r="J532" s="3">
        <v>4.58</v>
      </c>
      <c r="K532" s="3"/>
      <c r="L532" s="4"/>
      <c r="M532" s="3"/>
      <c r="N532" s="3" t="s">
        <v>123</v>
      </c>
      <c r="O532">
        <v>3</v>
      </c>
      <c r="P532" t="s">
        <v>34</v>
      </c>
      <c r="Q532" t="s">
        <v>35</v>
      </c>
      <c r="R532" t="s">
        <v>36</v>
      </c>
      <c r="S532" t="s">
        <v>90</v>
      </c>
      <c r="U532">
        <f t="shared" si="52"/>
        <v>1</v>
      </c>
      <c r="V532">
        <f t="shared" si="53"/>
        <v>1</v>
      </c>
      <c r="W532">
        <f t="shared" si="54"/>
        <v>1</v>
      </c>
      <c r="X532">
        <f t="shared" si="55"/>
        <v>2</v>
      </c>
      <c r="Y532">
        <f t="shared" si="56"/>
        <v>1.5</v>
      </c>
      <c r="Z532">
        <f t="shared" si="57"/>
        <v>7.4474999999999998</v>
      </c>
    </row>
    <row r="533" spans="1:26" x14ac:dyDescent="0.2">
      <c r="A533" s="3">
        <v>20200902</v>
      </c>
      <c r="B533" s="3">
        <v>2020</v>
      </c>
      <c r="C533">
        <v>1</v>
      </c>
      <c r="D533">
        <v>8</v>
      </c>
      <c r="E533" s="3">
        <v>9</v>
      </c>
      <c r="F533" s="3" t="s">
        <v>118</v>
      </c>
      <c r="G533" s="3" t="s">
        <v>75</v>
      </c>
      <c r="H533" s="3" t="s">
        <v>28</v>
      </c>
      <c r="I533" s="3">
        <v>4.9649999999999999</v>
      </c>
      <c r="J533" s="3">
        <v>4.58</v>
      </c>
      <c r="K533" s="3"/>
      <c r="L533" s="4"/>
      <c r="M533" s="3"/>
      <c r="N533" s="3" t="s">
        <v>123</v>
      </c>
      <c r="O533">
        <v>3</v>
      </c>
      <c r="P533" t="s">
        <v>34</v>
      </c>
      <c r="Q533" t="s">
        <v>35</v>
      </c>
      <c r="R533" t="s">
        <v>36</v>
      </c>
      <c r="S533" t="s">
        <v>90</v>
      </c>
      <c r="U533">
        <f t="shared" si="52"/>
        <v>1</v>
      </c>
      <c r="V533">
        <f t="shared" si="53"/>
        <v>1</v>
      </c>
      <c r="W533">
        <f t="shared" si="54"/>
        <v>1</v>
      </c>
      <c r="X533">
        <f t="shared" si="55"/>
        <v>2</v>
      </c>
      <c r="Y533">
        <f t="shared" si="56"/>
        <v>1.5</v>
      </c>
      <c r="Z533">
        <f t="shared" si="57"/>
        <v>7.4474999999999998</v>
      </c>
    </row>
    <row r="534" spans="1:26" x14ac:dyDescent="0.2">
      <c r="A534" s="3">
        <v>20200902</v>
      </c>
      <c r="B534" s="3">
        <v>2020</v>
      </c>
      <c r="C534">
        <v>1</v>
      </c>
      <c r="D534">
        <v>8</v>
      </c>
      <c r="E534" s="3">
        <v>9</v>
      </c>
      <c r="F534" s="3" t="s">
        <v>118</v>
      </c>
      <c r="G534" s="3" t="s">
        <v>75</v>
      </c>
      <c r="H534" s="3" t="s">
        <v>28</v>
      </c>
      <c r="I534" s="3">
        <v>4.9649999999999999</v>
      </c>
      <c r="J534" s="3">
        <v>4.58</v>
      </c>
      <c r="K534" s="3"/>
      <c r="L534" s="4"/>
      <c r="M534" s="3"/>
      <c r="N534" s="3" t="s">
        <v>123</v>
      </c>
      <c r="O534">
        <v>3</v>
      </c>
      <c r="P534" t="s">
        <v>34</v>
      </c>
      <c r="Q534" t="s">
        <v>35</v>
      </c>
      <c r="R534" t="s">
        <v>36</v>
      </c>
      <c r="S534" t="s">
        <v>90</v>
      </c>
      <c r="U534">
        <f t="shared" si="52"/>
        <v>1</v>
      </c>
      <c r="V534">
        <f t="shared" si="53"/>
        <v>1</v>
      </c>
      <c r="W534">
        <f t="shared" si="54"/>
        <v>1</v>
      </c>
      <c r="X534">
        <f t="shared" si="55"/>
        <v>2</v>
      </c>
      <c r="Y534">
        <f t="shared" si="56"/>
        <v>1.5</v>
      </c>
      <c r="Z534">
        <f t="shared" si="57"/>
        <v>7.4474999999999998</v>
      </c>
    </row>
    <row r="535" spans="1:26" x14ac:dyDescent="0.2">
      <c r="A535" s="3">
        <v>20200902</v>
      </c>
      <c r="B535" s="3">
        <v>2020</v>
      </c>
      <c r="C535">
        <v>1</v>
      </c>
      <c r="D535">
        <v>8</v>
      </c>
      <c r="E535" s="3">
        <v>9</v>
      </c>
      <c r="F535" s="3" t="s">
        <v>118</v>
      </c>
      <c r="G535" s="3" t="s">
        <v>75</v>
      </c>
      <c r="H535" s="3" t="s">
        <v>28</v>
      </c>
      <c r="I535" s="3">
        <v>4.9649999999999999</v>
      </c>
      <c r="J535" s="3">
        <v>4.58</v>
      </c>
      <c r="K535" s="3"/>
      <c r="L535" s="4"/>
      <c r="M535" s="3"/>
      <c r="N535" s="3" t="s">
        <v>123</v>
      </c>
      <c r="O535">
        <v>3</v>
      </c>
      <c r="P535" t="s">
        <v>34</v>
      </c>
      <c r="Q535" t="s">
        <v>35</v>
      </c>
      <c r="R535" t="s">
        <v>36</v>
      </c>
      <c r="S535" t="s">
        <v>90</v>
      </c>
      <c r="U535">
        <f t="shared" si="52"/>
        <v>1</v>
      </c>
      <c r="V535">
        <f t="shared" si="53"/>
        <v>1</v>
      </c>
      <c r="W535">
        <f t="shared" si="54"/>
        <v>1</v>
      </c>
      <c r="X535">
        <f t="shared" si="55"/>
        <v>2</v>
      </c>
      <c r="Y535">
        <f t="shared" si="56"/>
        <v>1.5</v>
      </c>
      <c r="Z535">
        <f t="shared" si="57"/>
        <v>7.4474999999999998</v>
      </c>
    </row>
    <row r="536" spans="1:26" x14ac:dyDescent="0.2">
      <c r="A536" s="3">
        <v>20200902</v>
      </c>
      <c r="B536" s="3">
        <v>2020</v>
      </c>
      <c r="C536">
        <v>1</v>
      </c>
      <c r="D536">
        <v>8</v>
      </c>
      <c r="E536" s="3">
        <v>9</v>
      </c>
      <c r="F536" s="3" t="s">
        <v>118</v>
      </c>
      <c r="G536" s="3" t="s">
        <v>75</v>
      </c>
      <c r="H536" s="3" t="s">
        <v>28</v>
      </c>
      <c r="I536" s="3">
        <v>4.9649999999999999</v>
      </c>
      <c r="J536" s="3">
        <v>4.58</v>
      </c>
      <c r="K536" s="3"/>
      <c r="L536" s="4"/>
      <c r="M536" s="3"/>
      <c r="N536" s="3" t="s">
        <v>123</v>
      </c>
      <c r="O536">
        <v>3</v>
      </c>
      <c r="P536" t="s">
        <v>34</v>
      </c>
      <c r="Q536" t="s">
        <v>35</v>
      </c>
      <c r="R536" t="s">
        <v>36</v>
      </c>
      <c r="S536" t="s">
        <v>90</v>
      </c>
      <c r="U536">
        <f t="shared" si="52"/>
        <v>1</v>
      </c>
      <c r="V536">
        <f t="shared" si="53"/>
        <v>1</v>
      </c>
      <c r="W536">
        <f t="shared" si="54"/>
        <v>1</v>
      </c>
      <c r="X536">
        <f t="shared" si="55"/>
        <v>2</v>
      </c>
      <c r="Y536">
        <f t="shared" si="56"/>
        <v>1.5</v>
      </c>
      <c r="Z536">
        <f t="shared" si="57"/>
        <v>7.4474999999999998</v>
      </c>
    </row>
    <row r="537" spans="1:26" x14ac:dyDescent="0.2">
      <c r="A537" s="3">
        <v>20200902</v>
      </c>
      <c r="B537" s="3">
        <v>2020</v>
      </c>
      <c r="C537">
        <v>1</v>
      </c>
      <c r="D537">
        <v>8</v>
      </c>
      <c r="E537" s="3">
        <v>9</v>
      </c>
      <c r="F537" s="3" t="s">
        <v>118</v>
      </c>
      <c r="G537" s="3" t="s">
        <v>75</v>
      </c>
      <c r="H537" s="3" t="s">
        <v>28</v>
      </c>
      <c r="I537" s="3">
        <v>4.9649999999999999</v>
      </c>
      <c r="J537" s="3">
        <v>4.58</v>
      </c>
      <c r="K537" s="3"/>
      <c r="L537" s="4"/>
      <c r="M537" s="3"/>
      <c r="N537" s="3" t="s">
        <v>123</v>
      </c>
      <c r="O537">
        <v>3</v>
      </c>
      <c r="P537" t="s">
        <v>34</v>
      </c>
      <c r="Q537" t="s">
        <v>35</v>
      </c>
      <c r="R537" t="s">
        <v>36</v>
      </c>
      <c r="S537" t="s">
        <v>90</v>
      </c>
      <c r="U537">
        <f t="shared" si="52"/>
        <v>1</v>
      </c>
      <c r="V537">
        <f t="shared" si="53"/>
        <v>1</v>
      </c>
      <c r="W537">
        <f t="shared" si="54"/>
        <v>1</v>
      </c>
      <c r="X537">
        <f t="shared" si="55"/>
        <v>2</v>
      </c>
      <c r="Y537">
        <f t="shared" si="56"/>
        <v>1.5</v>
      </c>
      <c r="Z537">
        <f t="shared" si="57"/>
        <v>7.4474999999999998</v>
      </c>
    </row>
    <row r="538" spans="1:26" x14ac:dyDescent="0.2">
      <c r="A538" s="3">
        <v>20200902</v>
      </c>
      <c r="B538" s="3">
        <v>2020</v>
      </c>
      <c r="C538">
        <v>1</v>
      </c>
      <c r="D538">
        <v>8</v>
      </c>
      <c r="E538" s="3">
        <v>9</v>
      </c>
      <c r="F538" s="3" t="s">
        <v>118</v>
      </c>
      <c r="G538" s="3" t="s">
        <v>75</v>
      </c>
      <c r="H538" s="3" t="s">
        <v>28</v>
      </c>
      <c r="I538" s="3">
        <v>4.9649999999999999</v>
      </c>
      <c r="J538" s="3">
        <v>4.58</v>
      </c>
      <c r="K538" s="3"/>
      <c r="L538" s="4"/>
      <c r="M538" s="3"/>
      <c r="N538" s="3" t="s">
        <v>123</v>
      </c>
      <c r="O538">
        <v>3</v>
      </c>
      <c r="P538" t="s">
        <v>34</v>
      </c>
      <c r="Q538" t="s">
        <v>35</v>
      </c>
      <c r="R538" t="s">
        <v>36</v>
      </c>
      <c r="S538" t="s">
        <v>90</v>
      </c>
      <c r="U538">
        <f t="shared" si="52"/>
        <v>1</v>
      </c>
      <c r="V538">
        <f t="shared" si="53"/>
        <v>1</v>
      </c>
      <c r="W538">
        <f t="shared" si="54"/>
        <v>1</v>
      </c>
      <c r="X538">
        <f t="shared" si="55"/>
        <v>2</v>
      </c>
      <c r="Y538">
        <f t="shared" si="56"/>
        <v>1.5</v>
      </c>
      <c r="Z538">
        <f t="shared" si="57"/>
        <v>7.4474999999999998</v>
      </c>
    </row>
    <row r="539" spans="1:26" x14ac:dyDescent="0.2">
      <c r="A539" s="3">
        <v>20200902</v>
      </c>
      <c r="B539" s="3">
        <v>2020</v>
      </c>
      <c r="C539">
        <v>1</v>
      </c>
      <c r="D539">
        <v>8</v>
      </c>
      <c r="E539" s="3">
        <v>9</v>
      </c>
      <c r="F539" s="3" t="s">
        <v>118</v>
      </c>
      <c r="G539" s="3" t="s">
        <v>75</v>
      </c>
      <c r="H539" s="3" t="s">
        <v>28</v>
      </c>
      <c r="I539" s="3">
        <v>4.9649999999999999</v>
      </c>
      <c r="J539" s="3">
        <v>4.58</v>
      </c>
      <c r="K539" s="3"/>
      <c r="L539" s="4"/>
      <c r="M539" s="3"/>
      <c r="N539" s="3" t="s">
        <v>123</v>
      </c>
      <c r="O539">
        <v>3</v>
      </c>
      <c r="P539" t="s">
        <v>34</v>
      </c>
      <c r="Q539" t="s">
        <v>35</v>
      </c>
      <c r="R539" t="s">
        <v>36</v>
      </c>
      <c r="S539" t="s">
        <v>90</v>
      </c>
      <c r="U539">
        <f t="shared" si="52"/>
        <v>1</v>
      </c>
      <c r="V539">
        <f t="shared" si="53"/>
        <v>1</v>
      </c>
      <c r="W539">
        <f t="shared" si="54"/>
        <v>1</v>
      </c>
      <c r="X539">
        <f t="shared" si="55"/>
        <v>2</v>
      </c>
      <c r="Y539">
        <f t="shared" si="56"/>
        <v>1.5</v>
      </c>
      <c r="Z539">
        <f t="shared" si="57"/>
        <v>7.4474999999999998</v>
      </c>
    </row>
    <row r="540" spans="1:26" x14ac:dyDescent="0.2">
      <c r="A540" s="3">
        <v>20200902</v>
      </c>
      <c r="B540" s="3">
        <v>2020</v>
      </c>
      <c r="C540">
        <v>1</v>
      </c>
      <c r="D540">
        <v>8</v>
      </c>
      <c r="E540" s="3">
        <v>9</v>
      </c>
      <c r="F540" s="3" t="s">
        <v>118</v>
      </c>
      <c r="G540" s="3" t="s">
        <v>75</v>
      </c>
      <c r="H540" s="3" t="s">
        <v>28</v>
      </c>
      <c r="I540" s="3">
        <v>4.9649999999999999</v>
      </c>
      <c r="J540" s="3">
        <v>4.58</v>
      </c>
      <c r="K540" s="3"/>
      <c r="L540" s="4"/>
      <c r="M540" s="3"/>
      <c r="N540" s="3" t="s">
        <v>123</v>
      </c>
      <c r="O540">
        <v>3</v>
      </c>
      <c r="P540" t="s">
        <v>34</v>
      </c>
      <c r="Q540" t="s">
        <v>35</v>
      </c>
      <c r="R540" t="s">
        <v>36</v>
      </c>
      <c r="S540" t="s">
        <v>90</v>
      </c>
      <c r="U540">
        <f t="shared" si="52"/>
        <v>1</v>
      </c>
      <c r="V540">
        <f t="shared" si="53"/>
        <v>1</v>
      </c>
      <c r="W540">
        <f t="shared" si="54"/>
        <v>1</v>
      </c>
      <c r="X540">
        <f t="shared" si="55"/>
        <v>2</v>
      </c>
      <c r="Y540">
        <f t="shared" si="56"/>
        <v>1.5</v>
      </c>
      <c r="Z540">
        <f t="shared" si="57"/>
        <v>7.4474999999999998</v>
      </c>
    </row>
    <row r="541" spans="1:26" x14ac:dyDescent="0.2">
      <c r="A541" s="3">
        <v>20200902</v>
      </c>
      <c r="B541" s="3">
        <v>2020</v>
      </c>
      <c r="C541">
        <v>1</v>
      </c>
      <c r="D541">
        <v>8</v>
      </c>
      <c r="E541" s="3">
        <v>9</v>
      </c>
      <c r="F541" s="3" t="s">
        <v>118</v>
      </c>
      <c r="G541" s="3" t="s">
        <v>75</v>
      </c>
      <c r="H541" s="3" t="s">
        <v>28</v>
      </c>
      <c r="I541" s="3">
        <v>4.9649999999999999</v>
      </c>
      <c r="J541" s="3">
        <v>4.58</v>
      </c>
      <c r="K541" s="3"/>
      <c r="L541" s="4"/>
      <c r="M541" s="3"/>
      <c r="N541" s="3" t="s">
        <v>123</v>
      </c>
      <c r="O541">
        <v>3</v>
      </c>
      <c r="P541" t="s">
        <v>34</v>
      </c>
      <c r="Q541" t="s">
        <v>35</v>
      </c>
      <c r="R541" t="s">
        <v>36</v>
      </c>
      <c r="S541" t="s">
        <v>90</v>
      </c>
      <c r="U541">
        <f t="shared" si="52"/>
        <v>1</v>
      </c>
      <c r="V541">
        <f t="shared" si="53"/>
        <v>1</v>
      </c>
      <c r="W541">
        <f t="shared" si="54"/>
        <v>1</v>
      </c>
      <c r="X541">
        <f t="shared" si="55"/>
        <v>2</v>
      </c>
      <c r="Y541">
        <f t="shared" si="56"/>
        <v>1.5</v>
      </c>
      <c r="Z541">
        <f t="shared" si="57"/>
        <v>7.4474999999999998</v>
      </c>
    </row>
    <row r="542" spans="1:26" x14ac:dyDescent="0.2">
      <c r="A542" s="3">
        <v>20200902</v>
      </c>
      <c r="B542" s="3">
        <v>2020</v>
      </c>
      <c r="C542">
        <v>1</v>
      </c>
      <c r="D542">
        <v>8</v>
      </c>
      <c r="E542" s="3">
        <v>9</v>
      </c>
      <c r="F542" s="3" t="s">
        <v>118</v>
      </c>
      <c r="G542" s="3" t="s">
        <v>75</v>
      </c>
      <c r="H542" s="3" t="s">
        <v>28</v>
      </c>
      <c r="I542" s="3">
        <v>4.9649999999999999</v>
      </c>
      <c r="J542" s="3">
        <v>4.58</v>
      </c>
      <c r="K542" s="3"/>
      <c r="L542" s="4"/>
      <c r="M542" s="3"/>
      <c r="N542" s="3" t="s">
        <v>123</v>
      </c>
      <c r="O542">
        <v>3</v>
      </c>
      <c r="P542" t="s">
        <v>34</v>
      </c>
      <c r="Q542" t="s">
        <v>35</v>
      </c>
      <c r="R542" t="s">
        <v>36</v>
      </c>
      <c r="S542" t="s">
        <v>90</v>
      </c>
      <c r="U542">
        <f t="shared" si="52"/>
        <v>1</v>
      </c>
      <c r="V542">
        <f t="shared" si="53"/>
        <v>1</v>
      </c>
      <c r="W542">
        <f t="shared" si="54"/>
        <v>1</v>
      </c>
      <c r="X542">
        <f t="shared" si="55"/>
        <v>2</v>
      </c>
      <c r="Y542">
        <f t="shared" si="56"/>
        <v>1.5</v>
      </c>
      <c r="Z542">
        <f t="shared" si="57"/>
        <v>7.4474999999999998</v>
      </c>
    </row>
    <row r="543" spans="1:26" x14ac:dyDescent="0.2">
      <c r="A543" s="3">
        <v>20200902</v>
      </c>
      <c r="B543" s="3">
        <v>2020</v>
      </c>
      <c r="C543">
        <v>1</v>
      </c>
      <c r="D543">
        <v>8</v>
      </c>
      <c r="E543" s="3">
        <v>9</v>
      </c>
      <c r="F543" s="3" t="s">
        <v>118</v>
      </c>
      <c r="G543" s="3" t="s">
        <v>75</v>
      </c>
      <c r="H543" s="3" t="s">
        <v>28</v>
      </c>
      <c r="I543" s="3">
        <v>4.9649999999999999</v>
      </c>
      <c r="J543" s="3">
        <v>4.58</v>
      </c>
      <c r="K543" s="3"/>
      <c r="L543" s="4"/>
      <c r="M543" s="3"/>
      <c r="N543" s="3" t="s">
        <v>123</v>
      </c>
      <c r="O543">
        <v>3</v>
      </c>
      <c r="P543" t="s">
        <v>34</v>
      </c>
      <c r="Q543" t="s">
        <v>35</v>
      </c>
      <c r="R543" t="s">
        <v>36</v>
      </c>
      <c r="S543" t="s">
        <v>90</v>
      </c>
      <c r="U543">
        <f t="shared" si="52"/>
        <v>1</v>
      </c>
      <c r="V543">
        <f t="shared" si="53"/>
        <v>1</v>
      </c>
      <c r="W543">
        <f t="shared" si="54"/>
        <v>1</v>
      </c>
      <c r="X543">
        <f t="shared" si="55"/>
        <v>2</v>
      </c>
      <c r="Y543">
        <f t="shared" si="56"/>
        <v>1.5</v>
      </c>
      <c r="Z543">
        <f t="shared" si="57"/>
        <v>7.4474999999999998</v>
      </c>
    </row>
    <row r="544" spans="1:26" x14ac:dyDescent="0.2">
      <c r="A544" s="3">
        <v>20200902</v>
      </c>
      <c r="B544" s="3">
        <v>2020</v>
      </c>
      <c r="C544">
        <v>1</v>
      </c>
      <c r="D544">
        <v>8</v>
      </c>
      <c r="E544" s="3">
        <v>9</v>
      </c>
      <c r="F544" s="3" t="s">
        <v>118</v>
      </c>
      <c r="G544" s="3" t="s">
        <v>75</v>
      </c>
      <c r="H544" s="3" t="s">
        <v>28</v>
      </c>
      <c r="I544" s="3">
        <v>4.9649999999999999</v>
      </c>
      <c r="J544" s="3">
        <v>4.58</v>
      </c>
      <c r="K544" s="3"/>
      <c r="L544" s="4"/>
      <c r="M544" s="3"/>
      <c r="N544" s="3" t="s">
        <v>123</v>
      </c>
      <c r="O544">
        <v>3</v>
      </c>
      <c r="P544" t="s">
        <v>34</v>
      </c>
      <c r="Q544" t="s">
        <v>35</v>
      </c>
      <c r="R544" t="s">
        <v>36</v>
      </c>
      <c r="S544" t="s">
        <v>90</v>
      </c>
      <c r="U544">
        <f t="shared" si="52"/>
        <v>1</v>
      </c>
      <c r="V544">
        <f t="shared" si="53"/>
        <v>1</v>
      </c>
      <c r="W544">
        <f t="shared" si="54"/>
        <v>1</v>
      </c>
      <c r="X544">
        <f t="shared" si="55"/>
        <v>2</v>
      </c>
      <c r="Y544">
        <f t="shared" si="56"/>
        <v>1.5</v>
      </c>
      <c r="Z544">
        <f t="shared" si="57"/>
        <v>7.4474999999999998</v>
      </c>
    </row>
    <row r="545" spans="1:26" x14ac:dyDescent="0.2">
      <c r="A545" s="3">
        <v>20200902</v>
      </c>
      <c r="B545" s="3">
        <v>2020</v>
      </c>
      <c r="C545">
        <v>1</v>
      </c>
      <c r="D545">
        <v>8</v>
      </c>
      <c r="E545" s="3">
        <v>9</v>
      </c>
      <c r="F545" s="3" t="s">
        <v>118</v>
      </c>
      <c r="G545" s="3" t="s">
        <v>75</v>
      </c>
      <c r="H545" s="3" t="s">
        <v>28</v>
      </c>
      <c r="I545" s="3">
        <v>4.9649999999999999</v>
      </c>
      <c r="J545" s="3">
        <v>4.58</v>
      </c>
      <c r="K545" s="3"/>
      <c r="L545" s="4"/>
      <c r="M545" s="3"/>
      <c r="N545" s="3" t="s">
        <v>123</v>
      </c>
      <c r="O545">
        <v>3</v>
      </c>
      <c r="P545" t="s">
        <v>34</v>
      </c>
      <c r="Q545" t="s">
        <v>35</v>
      </c>
      <c r="R545" t="s">
        <v>36</v>
      </c>
      <c r="S545" t="s">
        <v>90</v>
      </c>
      <c r="U545">
        <f t="shared" si="52"/>
        <v>1</v>
      </c>
      <c r="V545">
        <f t="shared" si="53"/>
        <v>1</v>
      </c>
      <c r="W545">
        <f t="shared" si="54"/>
        <v>1</v>
      </c>
      <c r="X545">
        <f t="shared" si="55"/>
        <v>2</v>
      </c>
      <c r="Y545">
        <f t="shared" si="56"/>
        <v>1.5</v>
      </c>
      <c r="Z545">
        <f t="shared" si="57"/>
        <v>7.4474999999999998</v>
      </c>
    </row>
    <row r="546" spans="1:26" x14ac:dyDescent="0.2">
      <c r="A546" s="3">
        <v>20200902</v>
      </c>
      <c r="B546" s="3">
        <v>2020</v>
      </c>
      <c r="C546">
        <v>1</v>
      </c>
      <c r="D546">
        <v>8</v>
      </c>
      <c r="E546" s="3">
        <v>9</v>
      </c>
      <c r="F546" s="3" t="s">
        <v>118</v>
      </c>
      <c r="G546" s="3" t="s">
        <v>75</v>
      </c>
      <c r="H546" s="3" t="s">
        <v>28</v>
      </c>
      <c r="I546" s="3">
        <v>4.9649999999999999</v>
      </c>
      <c r="J546" s="3">
        <v>4.58</v>
      </c>
      <c r="K546" s="3"/>
      <c r="L546" s="4"/>
      <c r="M546" s="3"/>
      <c r="N546" s="3" t="s">
        <v>123</v>
      </c>
      <c r="O546">
        <v>3</v>
      </c>
      <c r="P546" t="s">
        <v>34</v>
      </c>
      <c r="Q546" t="s">
        <v>35</v>
      </c>
      <c r="R546" t="s">
        <v>36</v>
      </c>
      <c r="S546" t="s">
        <v>90</v>
      </c>
      <c r="U546">
        <f t="shared" si="52"/>
        <v>1</v>
      </c>
      <c r="V546">
        <f t="shared" si="53"/>
        <v>1</v>
      </c>
      <c r="W546">
        <f t="shared" si="54"/>
        <v>1</v>
      </c>
      <c r="X546">
        <f t="shared" si="55"/>
        <v>2</v>
      </c>
      <c r="Y546">
        <f t="shared" si="56"/>
        <v>1.5</v>
      </c>
      <c r="Z546">
        <f t="shared" si="57"/>
        <v>7.4474999999999998</v>
      </c>
    </row>
    <row r="547" spans="1:26" x14ac:dyDescent="0.2">
      <c r="A547" s="3">
        <v>20200902</v>
      </c>
      <c r="B547" s="3">
        <v>2020</v>
      </c>
      <c r="C547">
        <v>1</v>
      </c>
      <c r="D547">
        <v>8</v>
      </c>
      <c r="E547" s="3">
        <v>9</v>
      </c>
      <c r="F547" s="3" t="s">
        <v>118</v>
      </c>
      <c r="G547" s="3" t="s">
        <v>75</v>
      </c>
      <c r="H547" s="3" t="s">
        <v>28</v>
      </c>
      <c r="I547" s="3">
        <v>4.9649999999999999</v>
      </c>
      <c r="J547" s="3">
        <v>4.58</v>
      </c>
      <c r="K547" s="3"/>
      <c r="L547" s="4"/>
      <c r="M547" s="3"/>
      <c r="N547" s="3" t="s">
        <v>123</v>
      </c>
      <c r="O547">
        <v>3</v>
      </c>
      <c r="P547" t="s">
        <v>34</v>
      </c>
      <c r="Q547" t="s">
        <v>35</v>
      </c>
      <c r="R547" t="s">
        <v>36</v>
      </c>
      <c r="S547" t="s">
        <v>90</v>
      </c>
      <c r="U547">
        <f t="shared" si="52"/>
        <v>1</v>
      </c>
      <c r="V547">
        <f t="shared" si="53"/>
        <v>1</v>
      </c>
      <c r="W547">
        <f t="shared" si="54"/>
        <v>1</v>
      </c>
      <c r="X547">
        <f t="shared" si="55"/>
        <v>2</v>
      </c>
      <c r="Y547">
        <f t="shared" si="56"/>
        <v>1.5</v>
      </c>
      <c r="Z547">
        <f t="shared" si="57"/>
        <v>7.4474999999999998</v>
      </c>
    </row>
    <row r="548" spans="1:26" x14ac:dyDescent="0.2">
      <c r="A548" s="3">
        <v>20200902</v>
      </c>
      <c r="B548" s="3">
        <v>2020</v>
      </c>
      <c r="C548">
        <v>1</v>
      </c>
      <c r="D548">
        <v>8</v>
      </c>
      <c r="E548" s="3">
        <v>9</v>
      </c>
      <c r="F548" s="3" t="s">
        <v>118</v>
      </c>
      <c r="G548" s="3" t="s">
        <v>75</v>
      </c>
      <c r="H548" s="3" t="s">
        <v>28</v>
      </c>
      <c r="I548" s="3">
        <v>4.9649999999999999</v>
      </c>
      <c r="J548" s="3">
        <v>4.58</v>
      </c>
      <c r="K548" s="3"/>
      <c r="L548" s="4"/>
      <c r="M548" s="3"/>
      <c r="N548" s="3" t="s">
        <v>123</v>
      </c>
      <c r="O548">
        <v>3</v>
      </c>
      <c r="P548" t="s">
        <v>34</v>
      </c>
      <c r="Q548" t="s">
        <v>35</v>
      </c>
      <c r="R548" t="s">
        <v>36</v>
      </c>
      <c r="S548" t="s">
        <v>90</v>
      </c>
      <c r="U548">
        <f t="shared" si="52"/>
        <v>1</v>
      </c>
      <c r="V548">
        <f t="shared" si="53"/>
        <v>1</v>
      </c>
      <c r="W548">
        <f t="shared" si="54"/>
        <v>1</v>
      </c>
      <c r="X548">
        <f t="shared" si="55"/>
        <v>2</v>
      </c>
      <c r="Y548">
        <f t="shared" si="56"/>
        <v>1.5</v>
      </c>
      <c r="Z548">
        <f t="shared" si="57"/>
        <v>7.4474999999999998</v>
      </c>
    </row>
    <row r="549" spans="1:26" x14ac:dyDescent="0.2">
      <c r="A549" s="3">
        <v>20200902</v>
      </c>
      <c r="B549" s="3">
        <v>2020</v>
      </c>
      <c r="C549">
        <v>1</v>
      </c>
      <c r="D549">
        <v>8</v>
      </c>
      <c r="E549" s="3">
        <v>9</v>
      </c>
      <c r="F549" s="3" t="s">
        <v>118</v>
      </c>
      <c r="G549" s="3" t="s">
        <v>75</v>
      </c>
      <c r="H549" s="3" t="s">
        <v>28</v>
      </c>
      <c r="I549" s="3">
        <v>4.9649999999999999</v>
      </c>
      <c r="J549" s="3">
        <v>4.58</v>
      </c>
      <c r="K549" s="3"/>
      <c r="L549" s="4"/>
      <c r="M549" s="3"/>
      <c r="N549" s="3" t="s">
        <v>123</v>
      </c>
      <c r="O549">
        <v>3</v>
      </c>
      <c r="P549" t="s">
        <v>34</v>
      </c>
      <c r="Q549" t="s">
        <v>35</v>
      </c>
      <c r="R549" t="s">
        <v>36</v>
      </c>
      <c r="S549" t="s">
        <v>90</v>
      </c>
      <c r="U549">
        <f t="shared" si="52"/>
        <v>1</v>
      </c>
      <c r="V549">
        <f t="shared" si="53"/>
        <v>1</v>
      </c>
      <c r="W549">
        <f t="shared" si="54"/>
        <v>1</v>
      </c>
      <c r="X549">
        <f t="shared" si="55"/>
        <v>2</v>
      </c>
      <c r="Y549">
        <f t="shared" si="56"/>
        <v>1.5</v>
      </c>
      <c r="Z549">
        <f t="shared" si="57"/>
        <v>7.4474999999999998</v>
      </c>
    </row>
    <row r="550" spans="1:26" x14ac:dyDescent="0.2">
      <c r="A550" s="3">
        <v>20200902</v>
      </c>
      <c r="B550" s="3">
        <v>2020</v>
      </c>
      <c r="C550">
        <v>1</v>
      </c>
      <c r="D550">
        <v>8</v>
      </c>
      <c r="E550" s="3">
        <v>9</v>
      </c>
      <c r="F550" s="3" t="s">
        <v>118</v>
      </c>
      <c r="G550" s="3" t="s">
        <v>75</v>
      </c>
      <c r="H550" s="3" t="s">
        <v>28</v>
      </c>
      <c r="I550" s="3">
        <v>4.9649999999999999</v>
      </c>
      <c r="J550" s="3">
        <v>4.58</v>
      </c>
      <c r="K550" s="3"/>
      <c r="L550" s="4"/>
      <c r="M550" s="3"/>
      <c r="N550" s="3" t="s">
        <v>123</v>
      </c>
      <c r="O550">
        <v>3</v>
      </c>
      <c r="P550" t="s">
        <v>34</v>
      </c>
      <c r="Q550" t="s">
        <v>35</v>
      </c>
      <c r="R550" t="s">
        <v>36</v>
      </c>
      <c r="S550" t="s">
        <v>90</v>
      </c>
      <c r="U550">
        <f t="shared" si="52"/>
        <v>1</v>
      </c>
      <c r="V550">
        <f t="shared" si="53"/>
        <v>1</v>
      </c>
      <c r="W550">
        <f t="shared" si="54"/>
        <v>1</v>
      </c>
      <c r="X550">
        <f t="shared" si="55"/>
        <v>2</v>
      </c>
      <c r="Y550">
        <f t="shared" si="56"/>
        <v>1.5</v>
      </c>
      <c r="Z550">
        <f t="shared" si="57"/>
        <v>7.4474999999999998</v>
      </c>
    </row>
    <row r="551" spans="1:26" x14ac:dyDescent="0.2">
      <c r="A551" s="3">
        <v>20200902</v>
      </c>
      <c r="B551" s="3">
        <v>2020</v>
      </c>
      <c r="C551">
        <v>1</v>
      </c>
      <c r="D551">
        <v>8</v>
      </c>
      <c r="E551" s="3">
        <v>9</v>
      </c>
      <c r="F551" s="3" t="s">
        <v>118</v>
      </c>
      <c r="G551" s="3" t="s">
        <v>75</v>
      </c>
      <c r="H551" s="3" t="s">
        <v>28</v>
      </c>
      <c r="I551" s="3">
        <v>4.9649999999999999</v>
      </c>
      <c r="J551" s="3">
        <v>4.58</v>
      </c>
      <c r="K551" s="3"/>
      <c r="L551" s="4"/>
      <c r="M551" s="3"/>
      <c r="N551" s="3" t="s">
        <v>123</v>
      </c>
      <c r="O551">
        <v>3</v>
      </c>
      <c r="P551" t="s">
        <v>34</v>
      </c>
      <c r="Q551" t="s">
        <v>35</v>
      </c>
      <c r="R551" t="s">
        <v>36</v>
      </c>
      <c r="S551" t="s">
        <v>90</v>
      </c>
      <c r="U551">
        <f t="shared" si="52"/>
        <v>1</v>
      </c>
      <c r="V551">
        <f t="shared" si="53"/>
        <v>1</v>
      </c>
      <c r="W551">
        <f t="shared" si="54"/>
        <v>1</v>
      </c>
      <c r="X551">
        <f t="shared" si="55"/>
        <v>2</v>
      </c>
      <c r="Y551">
        <f t="shared" si="56"/>
        <v>1.5</v>
      </c>
      <c r="Z551">
        <f t="shared" si="57"/>
        <v>7.4474999999999998</v>
      </c>
    </row>
    <row r="552" spans="1:26" x14ac:dyDescent="0.2">
      <c r="A552" s="3">
        <v>20200902</v>
      </c>
      <c r="B552" s="3">
        <v>2020</v>
      </c>
      <c r="C552">
        <v>1</v>
      </c>
      <c r="D552">
        <v>8</v>
      </c>
      <c r="E552" s="3">
        <v>9</v>
      </c>
      <c r="F552" s="3" t="s">
        <v>118</v>
      </c>
      <c r="G552" s="3" t="s">
        <v>75</v>
      </c>
      <c r="H552" s="3" t="s">
        <v>28</v>
      </c>
      <c r="I552" s="3">
        <v>4.9649999999999999</v>
      </c>
      <c r="J552" s="3">
        <v>4.58</v>
      </c>
      <c r="K552" s="3"/>
      <c r="L552" s="4"/>
      <c r="M552" s="3"/>
      <c r="N552" s="3" t="s">
        <v>123</v>
      </c>
      <c r="O552">
        <v>3</v>
      </c>
      <c r="P552" t="s">
        <v>34</v>
      </c>
      <c r="Q552" t="s">
        <v>35</v>
      </c>
      <c r="R552" t="s">
        <v>36</v>
      </c>
      <c r="S552" t="s">
        <v>90</v>
      </c>
      <c r="U552">
        <f t="shared" si="52"/>
        <v>1</v>
      </c>
      <c r="V552">
        <f t="shared" si="53"/>
        <v>1</v>
      </c>
      <c r="W552">
        <f t="shared" si="54"/>
        <v>1</v>
      </c>
      <c r="X552">
        <f t="shared" si="55"/>
        <v>2</v>
      </c>
      <c r="Y552">
        <f t="shared" si="56"/>
        <v>1.5</v>
      </c>
      <c r="Z552">
        <f t="shared" si="57"/>
        <v>7.4474999999999998</v>
      </c>
    </row>
    <row r="553" spans="1:26" x14ac:dyDescent="0.2">
      <c r="A553" s="3">
        <v>20200902</v>
      </c>
      <c r="B553" s="3">
        <v>2020</v>
      </c>
      <c r="C553">
        <v>1</v>
      </c>
      <c r="D553">
        <v>8</v>
      </c>
      <c r="E553" s="3">
        <v>9</v>
      </c>
      <c r="F553" s="3" t="s">
        <v>118</v>
      </c>
      <c r="G553" s="3" t="s">
        <v>75</v>
      </c>
      <c r="H553" s="3" t="s">
        <v>28</v>
      </c>
      <c r="I553" s="3">
        <v>4.9649999999999999</v>
      </c>
      <c r="J553" s="3">
        <v>4.58</v>
      </c>
      <c r="K553" s="3"/>
      <c r="L553" s="4"/>
      <c r="M553" s="3"/>
      <c r="N553" s="3" t="s">
        <v>123</v>
      </c>
      <c r="O553">
        <v>3</v>
      </c>
      <c r="P553" t="s">
        <v>34</v>
      </c>
      <c r="Q553" t="s">
        <v>35</v>
      </c>
      <c r="R553" t="s">
        <v>36</v>
      </c>
      <c r="S553" t="s">
        <v>90</v>
      </c>
      <c r="U553">
        <f t="shared" si="52"/>
        <v>1</v>
      </c>
      <c r="V553">
        <f t="shared" si="53"/>
        <v>1</v>
      </c>
      <c r="W553">
        <f t="shared" si="54"/>
        <v>1</v>
      </c>
      <c r="X553">
        <f t="shared" si="55"/>
        <v>2</v>
      </c>
      <c r="Y553">
        <f t="shared" si="56"/>
        <v>1.5</v>
      </c>
      <c r="Z553">
        <f t="shared" si="57"/>
        <v>7.4474999999999998</v>
      </c>
    </row>
    <row r="554" spans="1:26" x14ac:dyDescent="0.2">
      <c r="A554" s="3">
        <v>20200902</v>
      </c>
      <c r="B554" s="3">
        <v>2020</v>
      </c>
      <c r="C554">
        <v>1</v>
      </c>
      <c r="D554">
        <v>8</v>
      </c>
      <c r="E554" s="3">
        <v>9</v>
      </c>
      <c r="F554" s="3" t="s">
        <v>118</v>
      </c>
      <c r="G554" s="3" t="s">
        <v>75</v>
      </c>
      <c r="H554" s="3" t="s">
        <v>28</v>
      </c>
      <c r="I554" s="3">
        <v>4.9649999999999999</v>
      </c>
      <c r="J554" s="3">
        <v>4.58</v>
      </c>
      <c r="K554" s="3"/>
      <c r="L554" s="4"/>
      <c r="M554" s="3"/>
      <c r="N554" s="3" t="s">
        <v>123</v>
      </c>
      <c r="O554">
        <v>3</v>
      </c>
      <c r="P554" t="s">
        <v>34</v>
      </c>
      <c r="Q554" t="s">
        <v>35</v>
      </c>
      <c r="R554" t="s">
        <v>36</v>
      </c>
      <c r="S554" t="s">
        <v>90</v>
      </c>
      <c r="U554">
        <f t="shared" si="52"/>
        <v>1</v>
      </c>
      <c r="V554">
        <f t="shared" si="53"/>
        <v>1</v>
      </c>
      <c r="W554">
        <f t="shared" si="54"/>
        <v>1</v>
      </c>
      <c r="X554">
        <f t="shared" si="55"/>
        <v>2</v>
      </c>
      <c r="Y554">
        <f t="shared" si="56"/>
        <v>1.5</v>
      </c>
      <c r="Z554">
        <f t="shared" si="57"/>
        <v>7.4474999999999998</v>
      </c>
    </row>
    <row r="555" spans="1:26" x14ac:dyDescent="0.2">
      <c r="A555" s="3">
        <v>20200902</v>
      </c>
      <c r="B555" s="3">
        <v>2020</v>
      </c>
      <c r="C555">
        <v>1</v>
      </c>
      <c r="D555">
        <v>8</v>
      </c>
      <c r="E555" s="3">
        <v>9</v>
      </c>
      <c r="F555" s="3" t="s">
        <v>118</v>
      </c>
      <c r="G555" s="3" t="s">
        <v>75</v>
      </c>
      <c r="H555" s="3" t="s">
        <v>28</v>
      </c>
      <c r="I555" s="3">
        <v>4.9649999999999999</v>
      </c>
      <c r="J555" s="3">
        <v>4.58</v>
      </c>
      <c r="K555" s="3"/>
      <c r="L555" s="4"/>
      <c r="M555" s="3"/>
      <c r="N555" s="3" t="s">
        <v>123</v>
      </c>
      <c r="O555">
        <v>3</v>
      </c>
      <c r="P555" t="s">
        <v>34</v>
      </c>
      <c r="Q555" t="s">
        <v>35</v>
      </c>
      <c r="R555" t="s">
        <v>36</v>
      </c>
      <c r="S555" t="s">
        <v>90</v>
      </c>
      <c r="U555">
        <f t="shared" si="52"/>
        <v>1</v>
      </c>
      <c r="V555">
        <f t="shared" si="53"/>
        <v>1</v>
      </c>
      <c r="W555">
        <f t="shared" si="54"/>
        <v>1</v>
      </c>
      <c r="X555">
        <f t="shared" si="55"/>
        <v>2</v>
      </c>
      <c r="Y555">
        <f t="shared" si="56"/>
        <v>1.5</v>
      </c>
      <c r="Z555">
        <f t="shared" si="57"/>
        <v>7.4474999999999998</v>
      </c>
    </row>
    <row r="556" spans="1:26" x14ac:dyDescent="0.2">
      <c r="A556" s="3">
        <v>20200902</v>
      </c>
      <c r="B556" s="3">
        <v>2020</v>
      </c>
      <c r="C556">
        <v>1</v>
      </c>
      <c r="D556">
        <v>8</v>
      </c>
      <c r="E556" s="3">
        <v>9</v>
      </c>
      <c r="F556" s="3" t="s">
        <v>118</v>
      </c>
      <c r="G556" s="3" t="s">
        <v>75</v>
      </c>
      <c r="H556" s="3" t="s">
        <v>28</v>
      </c>
      <c r="I556" s="3">
        <v>4.9649999999999999</v>
      </c>
      <c r="J556" s="3">
        <v>4.58</v>
      </c>
      <c r="K556" s="3"/>
      <c r="L556" s="4"/>
      <c r="M556" s="3"/>
      <c r="N556" s="3" t="s">
        <v>123</v>
      </c>
      <c r="O556">
        <v>3</v>
      </c>
      <c r="P556" t="s">
        <v>34</v>
      </c>
      <c r="Q556" t="s">
        <v>35</v>
      </c>
      <c r="R556" t="s">
        <v>36</v>
      </c>
      <c r="S556" t="s">
        <v>90</v>
      </c>
      <c r="U556">
        <f t="shared" si="52"/>
        <v>1</v>
      </c>
      <c r="V556">
        <f t="shared" si="53"/>
        <v>1</v>
      </c>
      <c r="W556">
        <f t="shared" si="54"/>
        <v>1</v>
      </c>
      <c r="X556">
        <f t="shared" si="55"/>
        <v>2</v>
      </c>
      <c r="Y556">
        <f t="shared" si="56"/>
        <v>1.5</v>
      </c>
      <c r="Z556">
        <f t="shared" si="57"/>
        <v>7.4474999999999998</v>
      </c>
    </row>
    <row r="557" spans="1:26" x14ac:dyDescent="0.2">
      <c r="A557" s="3">
        <v>20200902</v>
      </c>
      <c r="B557" s="3">
        <v>2020</v>
      </c>
      <c r="C557">
        <v>1</v>
      </c>
      <c r="D557">
        <v>8</v>
      </c>
      <c r="E557" s="3">
        <v>9</v>
      </c>
      <c r="F557" s="3" t="s">
        <v>118</v>
      </c>
      <c r="G557" s="3" t="s">
        <v>75</v>
      </c>
      <c r="H557" s="3" t="s">
        <v>28</v>
      </c>
      <c r="I557" s="3">
        <v>4.9649999999999999</v>
      </c>
      <c r="J557" s="3">
        <v>4.58</v>
      </c>
      <c r="K557" s="3"/>
      <c r="L557" s="4"/>
      <c r="M557" s="3"/>
      <c r="N557" s="3" t="s">
        <v>123</v>
      </c>
      <c r="O557">
        <v>3</v>
      </c>
      <c r="P557" t="s">
        <v>34</v>
      </c>
      <c r="Q557" t="s">
        <v>35</v>
      </c>
      <c r="R557" t="s">
        <v>36</v>
      </c>
      <c r="S557" t="s">
        <v>90</v>
      </c>
      <c r="U557">
        <f t="shared" si="52"/>
        <v>1</v>
      </c>
      <c r="V557">
        <f t="shared" si="53"/>
        <v>1</v>
      </c>
      <c r="W557">
        <f t="shared" si="54"/>
        <v>1</v>
      </c>
      <c r="X557">
        <f t="shared" si="55"/>
        <v>2</v>
      </c>
      <c r="Y557">
        <f t="shared" si="56"/>
        <v>1.5</v>
      </c>
      <c r="Z557">
        <f t="shared" si="57"/>
        <v>7.4474999999999998</v>
      </c>
    </row>
    <row r="558" spans="1:26" x14ac:dyDescent="0.2">
      <c r="A558" s="3">
        <v>20200902</v>
      </c>
      <c r="B558" s="3">
        <v>2020</v>
      </c>
      <c r="C558">
        <v>1</v>
      </c>
      <c r="D558">
        <v>8</v>
      </c>
      <c r="E558" s="3">
        <v>9</v>
      </c>
      <c r="F558" s="3" t="s">
        <v>118</v>
      </c>
      <c r="G558" s="3" t="s">
        <v>75</v>
      </c>
      <c r="H558" s="3" t="s">
        <v>28</v>
      </c>
      <c r="I558" s="3">
        <v>4.9649999999999999</v>
      </c>
      <c r="J558" s="3">
        <v>4.58</v>
      </c>
      <c r="K558" s="3"/>
      <c r="L558" s="4"/>
      <c r="M558" s="3"/>
      <c r="N558" s="3" t="s">
        <v>123</v>
      </c>
      <c r="O558">
        <v>3</v>
      </c>
      <c r="P558" t="s">
        <v>34</v>
      </c>
      <c r="Q558" t="s">
        <v>35</v>
      </c>
      <c r="R558" t="s">
        <v>36</v>
      </c>
      <c r="S558" t="s">
        <v>90</v>
      </c>
      <c r="U558">
        <f t="shared" si="52"/>
        <v>1</v>
      </c>
      <c r="V558">
        <f t="shared" si="53"/>
        <v>1</v>
      </c>
      <c r="W558">
        <f t="shared" si="54"/>
        <v>1</v>
      </c>
      <c r="X558">
        <f t="shared" si="55"/>
        <v>2</v>
      </c>
      <c r="Y558">
        <f t="shared" si="56"/>
        <v>1.5</v>
      </c>
      <c r="Z558">
        <f t="shared" si="57"/>
        <v>7.4474999999999998</v>
      </c>
    </row>
    <row r="559" spans="1:26" x14ac:dyDescent="0.2">
      <c r="A559" s="3">
        <v>20200902</v>
      </c>
      <c r="B559" s="3">
        <v>2020</v>
      </c>
      <c r="C559">
        <v>1</v>
      </c>
      <c r="D559">
        <v>8</v>
      </c>
      <c r="E559" s="3">
        <v>9</v>
      </c>
      <c r="F559" s="3" t="s">
        <v>118</v>
      </c>
      <c r="G559" s="3" t="s">
        <v>75</v>
      </c>
      <c r="H559" s="3" t="s">
        <v>28</v>
      </c>
      <c r="I559" s="3">
        <v>4.9649999999999999</v>
      </c>
      <c r="J559" s="3">
        <v>4.58</v>
      </c>
      <c r="K559" s="3"/>
      <c r="L559" s="4"/>
      <c r="M559" s="3"/>
      <c r="N559" s="3" t="s">
        <v>123</v>
      </c>
      <c r="O559">
        <v>3</v>
      </c>
      <c r="P559" t="s">
        <v>34</v>
      </c>
      <c r="Q559" t="s">
        <v>35</v>
      </c>
      <c r="R559" t="s">
        <v>36</v>
      </c>
      <c r="S559" t="s">
        <v>90</v>
      </c>
      <c r="U559">
        <f t="shared" si="52"/>
        <v>1</v>
      </c>
      <c r="V559">
        <f t="shared" si="53"/>
        <v>1</v>
      </c>
      <c r="W559">
        <f t="shared" si="54"/>
        <v>1</v>
      </c>
      <c r="X559">
        <f t="shared" si="55"/>
        <v>2</v>
      </c>
      <c r="Y559">
        <f t="shared" si="56"/>
        <v>1.5</v>
      </c>
      <c r="Z559">
        <f t="shared" si="57"/>
        <v>7.4474999999999998</v>
      </c>
    </row>
    <row r="560" spans="1:26" x14ac:dyDescent="0.2">
      <c r="A560" s="3">
        <v>20200902</v>
      </c>
      <c r="B560" s="3">
        <v>2020</v>
      </c>
      <c r="C560">
        <v>1</v>
      </c>
      <c r="D560">
        <v>8</v>
      </c>
      <c r="E560" s="3">
        <v>9</v>
      </c>
      <c r="F560" s="3" t="s">
        <v>118</v>
      </c>
      <c r="G560" s="3" t="s">
        <v>75</v>
      </c>
      <c r="H560" s="3" t="s">
        <v>28</v>
      </c>
      <c r="I560" s="3">
        <v>4.9649999999999999</v>
      </c>
      <c r="J560" s="3">
        <v>4.58</v>
      </c>
      <c r="K560" s="3"/>
      <c r="L560" s="4"/>
      <c r="M560" s="3"/>
      <c r="N560" s="3" t="s">
        <v>123</v>
      </c>
      <c r="O560">
        <v>3</v>
      </c>
      <c r="P560" t="s">
        <v>34</v>
      </c>
      <c r="Q560" t="s">
        <v>35</v>
      </c>
      <c r="R560" t="s">
        <v>36</v>
      </c>
      <c r="S560" t="s">
        <v>90</v>
      </c>
      <c r="U560">
        <f t="shared" si="52"/>
        <v>1</v>
      </c>
      <c r="V560">
        <f t="shared" si="53"/>
        <v>1</v>
      </c>
      <c r="W560">
        <f t="shared" si="54"/>
        <v>1</v>
      </c>
      <c r="X560">
        <f t="shared" si="55"/>
        <v>2</v>
      </c>
      <c r="Y560">
        <f t="shared" si="56"/>
        <v>1.5</v>
      </c>
      <c r="Z560">
        <f t="shared" si="57"/>
        <v>7.4474999999999998</v>
      </c>
    </row>
    <row r="561" spans="1:26" x14ac:dyDescent="0.2">
      <c r="A561" s="3">
        <v>20200902</v>
      </c>
      <c r="B561" s="3">
        <v>2020</v>
      </c>
      <c r="C561">
        <v>1</v>
      </c>
      <c r="D561">
        <v>8</v>
      </c>
      <c r="E561" s="3">
        <v>9</v>
      </c>
      <c r="F561" s="3" t="s">
        <v>118</v>
      </c>
      <c r="G561" s="3" t="s">
        <v>75</v>
      </c>
      <c r="H561" s="3" t="s">
        <v>28</v>
      </c>
      <c r="I561" s="3">
        <v>4.9649999999999999</v>
      </c>
      <c r="J561" s="3">
        <v>4.58</v>
      </c>
      <c r="K561" s="3"/>
      <c r="L561" s="4"/>
      <c r="M561" s="3"/>
      <c r="N561" s="3" t="s">
        <v>123</v>
      </c>
      <c r="O561">
        <v>3</v>
      </c>
      <c r="P561" t="s">
        <v>34</v>
      </c>
      <c r="Q561" t="s">
        <v>35</v>
      </c>
      <c r="R561" t="s">
        <v>36</v>
      </c>
      <c r="S561" t="s">
        <v>90</v>
      </c>
      <c r="U561">
        <f t="shared" si="52"/>
        <v>1</v>
      </c>
      <c r="V561">
        <f t="shared" si="53"/>
        <v>1</v>
      </c>
      <c r="W561">
        <f t="shared" si="54"/>
        <v>1</v>
      </c>
      <c r="X561">
        <f t="shared" si="55"/>
        <v>2</v>
      </c>
      <c r="Y561">
        <f t="shared" si="56"/>
        <v>1.5</v>
      </c>
      <c r="Z561">
        <f t="shared" si="57"/>
        <v>7.4474999999999998</v>
      </c>
    </row>
    <row r="562" spans="1:26" x14ac:dyDescent="0.2">
      <c r="A562" s="3">
        <v>20200902</v>
      </c>
      <c r="B562" s="3">
        <v>2020</v>
      </c>
      <c r="C562">
        <v>1</v>
      </c>
      <c r="D562">
        <v>8</v>
      </c>
      <c r="E562" s="3">
        <v>9</v>
      </c>
      <c r="F562" s="3" t="s">
        <v>118</v>
      </c>
      <c r="G562" s="3" t="s">
        <v>75</v>
      </c>
      <c r="H562" s="3" t="s">
        <v>28</v>
      </c>
      <c r="I562" s="3">
        <v>4.9649999999999999</v>
      </c>
      <c r="J562" s="3">
        <v>4.58</v>
      </c>
      <c r="K562" s="3"/>
      <c r="L562" s="4"/>
      <c r="M562" s="3"/>
      <c r="N562" s="3" t="s">
        <v>123</v>
      </c>
      <c r="O562">
        <v>3</v>
      </c>
      <c r="P562" t="s">
        <v>34</v>
      </c>
      <c r="Q562" t="s">
        <v>35</v>
      </c>
      <c r="R562" t="s">
        <v>36</v>
      </c>
      <c r="S562" t="s">
        <v>90</v>
      </c>
      <c r="U562">
        <f t="shared" si="52"/>
        <v>1</v>
      </c>
      <c r="V562">
        <f t="shared" si="53"/>
        <v>1</v>
      </c>
      <c r="W562">
        <f t="shared" si="54"/>
        <v>1</v>
      </c>
      <c r="X562">
        <f t="shared" si="55"/>
        <v>2</v>
      </c>
      <c r="Y562">
        <f t="shared" si="56"/>
        <v>1.5</v>
      </c>
      <c r="Z562">
        <f t="shared" si="57"/>
        <v>7.4474999999999998</v>
      </c>
    </row>
    <row r="563" spans="1:26" x14ac:dyDescent="0.2">
      <c r="A563" s="3">
        <v>20200902</v>
      </c>
      <c r="B563" s="3">
        <v>2020</v>
      </c>
      <c r="C563">
        <v>1</v>
      </c>
      <c r="D563">
        <v>8</v>
      </c>
      <c r="E563" s="3">
        <v>9</v>
      </c>
      <c r="F563" s="3" t="s">
        <v>118</v>
      </c>
      <c r="G563" s="3" t="s">
        <v>75</v>
      </c>
      <c r="H563" s="3" t="s">
        <v>28</v>
      </c>
      <c r="I563" s="3">
        <v>4.9649999999999999</v>
      </c>
      <c r="J563" s="3">
        <v>4.58</v>
      </c>
      <c r="K563" s="3"/>
      <c r="L563" s="4"/>
      <c r="M563" s="3"/>
      <c r="N563" s="3" t="s">
        <v>123</v>
      </c>
      <c r="O563">
        <v>3</v>
      </c>
      <c r="P563" t="s">
        <v>34</v>
      </c>
      <c r="Q563" t="s">
        <v>35</v>
      </c>
      <c r="R563" t="s">
        <v>36</v>
      </c>
      <c r="S563" t="s">
        <v>90</v>
      </c>
      <c r="U563">
        <f t="shared" si="52"/>
        <v>1</v>
      </c>
      <c r="V563">
        <f t="shared" si="53"/>
        <v>1</v>
      </c>
      <c r="W563">
        <f t="shared" si="54"/>
        <v>1</v>
      </c>
      <c r="X563">
        <f t="shared" si="55"/>
        <v>2</v>
      </c>
      <c r="Y563">
        <f t="shared" si="56"/>
        <v>1.5</v>
      </c>
      <c r="Z563">
        <f t="shared" si="57"/>
        <v>7.4474999999999998</v>
      </c>
    </row>
    <row r="564" spans="1:26" x14ac:dyDescent="0.2">
      <c r="A564" s="3">
        <v>20200902</v>
      </c>
      <c r="B564" s="3">
        <v>2020</v>
      </c>
      <c r="C564">
        <v>1</v>
      </c>
      <c r="D564">
        <v>8</v>
      </c>
      <c r="E564" s="3">
        <v>9</v>
      </c>
      <c r="F564" s="3" t="s">
        <v>118</v>
      </c>
      <c r="G564" s="3" t="s">
        <v>75</v>
      </c>
      <c r="H564" s="3" t="s">
        <v>28</v>
      </c>
      <c r="I564" s="3">
        <v>4.9649999999999999</v>
      </c>
      <c r="J564" s="3">
        <v>4.58</v>
      </c>
      <c r="K564" s="3"/>
      <c r="L564" s="4"/>
      <c r="M564" s="3"/>
      <c r="N564" s="3" t="s">
        <v>123</v>
      </c>
      <c r="O564">
        <v>3</v>
      </c>
      <c r="P564" t="s">
        <v>34</v>
      </c>
      <c r="Q564" t="s">
        <v>35</v>
      </c>
      <c r="R564" t="s">
        <v>36</v>
      </c>
      <c r="S564" t="s">
        <v>90</v>
      </c>
      <c r="U564">
        <f t="shared" si="52"/>
        <v>1</v>
      </c>
      <c r="V564">
        <f t="shared" si="53"/>
        <v>1</v>
      </c>
      <c r="W564">
        <f t="shared" si="54"/>
        <v>1</v>
      </c>
      <c r="X564">
        <f t="shared" si="55"/>
        <v>2</v>
      </c>
      <c r="Y564">
        <f t="shared" si="56"/>
        <v>1.5</v>
      </c>
      <c r="Z564">
        <f t="shared" si="57"/>
        <v>7.4474999999999998</v>
      </c>
    </row>
    <row r="565" spans="1:26" x14ac:dyDescent="0.2">
      <c r="A565" s="3">
        <v>20200902</v>
      </c>
      <c r="B565" s="3">
        <v>2020</v>
      </c>
      <c r="C565">
        <v>1</v>
      </c>
      <c r="D565">
        <v>8</v>
      </c>
      <c r="E565" s="3">
        <v>9</v>
      </c>
      <c r="F565" s="3" t="s">
        <v>118</v>
      </c>
      <c r="G565" s="3" t="s">
        <v>75</v>
      </c>
      <c r="H565" s="3" t="s">
        <v>28</v>
      </c>
      <c r="I565" s="3">
        <v>4.9649999999999999</v>
      </c>
      <c r="J565" s="3">
        <v>4.58</v>
      </c>
      <c r="K565" s="3"/>
      <c r="L565" s="4"/>
      <c r="M565" s="3"/>
      <c r="N565" s="3" t="s">
        <v>123</v>
      </c>
      <c r="O565">
        <v>3</v>
      </c>
      <c r="P565" t="s">
        <v>34</v>
      </c>
      <c r="Q565" t="s">
        <v>35</v>
      </c>
      <c r="R565" t="s">
        <v>36</v>
      </c>
      <c r="S565" t="s">
        <v>90</v>
      </c>
      <c r="U565">
        <f t="shared" si="52"/>
        <v>1</v>
      </c>
      <c r="V565">
        <f t="shared" si="53"/>
        <v>1</v>
      </c>
      <c r="W565">
        <f t="shared" si="54"/>
        <v>1</v>
      </c>
      <c r="X565">
        <f t="shared" si="55"/>
        <v>2</v>
      </c>
      <c r="Y565">
        <f t="shared" si="56"/>
        <v>1.5</v>
      </c>
      <c r="Z565">
        <f t="shared" si="57"/>
        <v>7.4474999999999998</v>
      </c>
    </row>
    <row r="566" spans="1:26" x14ac:dyDescent="0.2">
      <c r="A566" s="3">
        <v>20200902</v>
      </c>
      <c r="B566" s="3">
        <v>2020</v>
      </c>
      <c r="C566">
        <v>1</v>
      </c>
      <c r="D566">
        <v>8</v>
      </c>
      <c r="E566" s="3">
        <v>9</v>
      </c>
      <c r="F566" s="3" t="s">
        <v>118</v>
      </c>
      <c r="G566" s="3" t="s">
        <v>75</v>
      </c>
      <c r="H566" s="3" t="s">
        <v>28</v>
      </c>
      <c r="I566" s="3">
        <v>4.9649999999999999</v>
      </c>
      <c r="J566" s="3">
        <v>4.58</v>
      </c>
      <c r="K566" s="3"/>
      <c r="L566" s="4"/>
      <c r="M566" s="3"/>
      <c r="N566" s="3" t="s">
        <v>123</v>
      </c>
      <c r="O566">
        <v>3</v>
      </c>
      <c r="P566" t="s">
        <v>34</v>
      </c>
      <c r="Q566" t="s">
        <v>35</v>
      </c>
      <c r="R566" t="s">
        <v>36</v>
      </c>
      <c r="S566" t="s">
        <v>90</v>
      </c>
      <c r="U566">
        <f t="shared" si="52"/>
        <v>1</v>
      </c>
      <c r="V566">
        <f t="shared" si="53"/>
        <v>1</v>
      </c>
      <c r="W566">
        <f t="shared" si="54"/>
        <v>1</v>
      </c>
      <c r="X566">
        <f t="shared" si="55"/>
        <v>2</v>
      </c>
      <c r="Y566">
        <f t="shared" si="56"/>
        <v>1.5</v>
      </c>
      <c r="Z566">
        <f t="shared" si="57"/>
        <v>7.4474999999999998</v>
      </c>
    </row>
    <row r="567" spans="1:26" x14ac:dyDescent="0.2">
      <c r="A567" s="3">
        <v>20200902</v>
      </c>
      <c r="B567" s="3">
        <v>2020</v>
      </c>
      <c r="C567">
        <v>1</v>
      </c>
      <c r="D567">
        <v>8</v>
      </c>
      <c r="E567" s="3">
        <v>9</v>
      </c>
      <c r="F567" s="3" t="s">
        <v>118</v>
      </c>
      <c r="G567" s="3" t="s">
        <v>75</v>
      </c>
      <c r="H567" s="3" t="s">
        <v>28</v>
      </c>
      <c r="I567" s="3">
        <v>4.9000000000000004</v>
      </c>
      <c r="J567" s="3">
        <v>4.5999999999999996</v>
      </c>
      <c r="K567" s="3"/>
      <c r="L567" s="4"/>
      <c r="M567" s="3"/>
      <c r="N567" s="3"/>
      <c r="O567">
        <v>3</v>
      </c>
      <c r="P567" t="s">
        <v>34</v>
      </c>
      <c r="Q567" t="s">
        <v>35</v>
      </c>
      <c r="R567" t="s">
        <v>36</v>
      </c>
      <c r="S567" t="s">
        <v>90</v>
      </c>
      <c r="U567">
        <f t="shared" si="52"/>
        <v>1</v>
      </c>
      <c r="V567">
        <f t="shared" si="53"/>
        <v>1</v>
      </c>
      <c r="W567">
        <f t="shared" si="54"/>
        <v>1</v>
      </c>
      <c r="X567">
        <f t="shared" si="55"/>
        <v>2</v>
      </c>
      <c r="Y567">
        <f t="shared" si="56"/>
        <v>1.5</v>
      </c>
      <c r="Z567">
        <f t="shared" si="57"/>
        <v>7.3500000000000005</v>
      </c>
    </row>
    <row r="568" spans="1:26" x14ac:dyDescent="0.2">
      <c r="A568" s="3">
        <v>20200805</v>
      </c>
      <c r="B568" s="3">
        <v>2020</v>
      </c>
      <c r="C568" s="3">
        <v>12</v>
      </c>
      <c r="D568" s="3">
        <v>1</v>
      </c>
      <c r="E568" s="3">
        <v>8</v>
      </c>
      <c r="F568" s="3" t="s">
        <v>136</v>
      </c>
      <c r="G568" s="3" t="s">
        <v>75</v>
      </c>
      <c r="H568" s="3" t="s">
        <v>28</v>
      </c>
      <c r="I568" s="3">
        <v>4.9000000000000004</v>
      </c>
      <c r="J568" s="3">
        <v>4.5</v>
      </c>
      <c r="K568" s="3"/>
      <c r="L568" s="4"/>
      <c r="M568" s="3"/>
      <c r="N568" s="3"/>
      <c r="O568">
        <v>3</v>
      </c>
      <c r="P568" t="s">
        <v>29</v>
      </c>
      <c r="Q568" t="s">
        <v>30</v>
      </c>
      <c r="R568" t="s">
        <v>42</v>
      </c>
      <c r="S568" t="s">
        <v>59</v>
      </c>
      <c r="U568">
        <f t="shared" si="52"/>
        <v>1</v>
      </c>
      <c r="V568">
        <f t="shared" si="53"/>
        <v>1</v>
      </c>
      <c r="W568">
        <f t="shared" si="54"/>
        <v>1</v>
      </c>
      <c r="X568">
        <f t="shared" si="55"/>
        <v>2</v>
      </c>
      <c r="Y568">
        <f t="shared" si="56"/>
        <v>1.5</v>
      </c>
      <c r="Z568">
        <f t="shared" si="57"/>
        <v>7.3500000000000005</v>
      </c>
    </row>
    <row r="569" spans="1:26" x14ac:dyDescent="0.2">
      <c r="A569" s="3">
        <v>20200805</v>
      </c>
      <c r="B569" s="3">
        <v>2020</v>
      </c>
      <c r="C569" s="3">
        <v>12</v>
      </c>
      <c r="D569" s="3">
        <v>1</v>
      </c>
      <c r="E569" s="3">
        <v>8</v>
      </c>
      <c r="F569" s="3" t="s">
        <v>136</v>
      </c>
      <c r="G569" s="3" t="s">
        <v>75</v>
      </c>
      <c r="H569" s="3" t="s">
        <v>28</v>
      </c>
      <c r="I569" s="3">
        <v>4.9000000000000004</v>
      </c>
      <c r="J569" s="3">
        <v>4.5</v>
      </c>
      <c r="K569" s="3"/>
      <c r="L569" s="4"/>
      <c r="M569" s="3"/>
      <c r="N569" s="3"/>
      <c r="O569">
        <v>3</v>
      </c>
      <c r="P569" t="s">
        <v>29</v>
      </c>
      <c r="Q569" t="s">
        <v>30</v>
      </c>
      <c r="R569" t="s">
        <v>42</v>
      </c>
      <c r="S569" t="s">
        <v>59</v>
      </c>
      <c r="U569">
        <f t="shared" si="52"/>
        <v>1</v>
      </c>
      <c r="V569">
        <f t="shared" si="53"/>
        <v>1</v>
      </c>
      <c r="W569">
        <f t="shared" si="54"/>
        <v>1</v>
      </c>
      <c r="X569">
        <f t="shared" si="55"/>
        <v>2</v>
      </c>
      <c r="Y569">
        <f t="shared" si="56"/>
        <v>1.5</v>
      </c>
      <c r="Z569">
        <f t="shared" si="57"/>
        <v>7.3500000000000005</v>
      </c>
    </row>
    <row r="570" spans="1:26" x14ac:dyDescent="0.2">
      <c r="A570" s="3">
        <v>20200805</v>
      </c>
      <c r="B570" s="3">
        <v>2020</v>
      </c>
      <c r="C570" s="3">
        <v>12</v>
      </c>
      <c r="D570" s="3">
        <v>1</v>
      </c>
      <c r="E570" s="3">
        <v>8</v>
      </c>
      <c r="F570" s="3" t="s">
        <v>136</v>
      </c>
      <c r="G570" s="3" t="s">
        <v>75</v>
      </c>
      <c r="H570" s="3" t="s">
        <v>28</v>
      </c>
      <c r="I570" s="3">
        <v>4.9000000000000004</v>
      </c>
      <c r="J570" s="3">
        <v>4.5999999999999996</v>
      </c>
      <c r="K570" s="3"/>
      <c r="L570" s="4"/>
      <c r="M570" s="3"/>
      <c r="N570" s="3"/>
      <c r="O570">
        <v>3</v>
      </c>
      <c r="P570" t="s">
        <v>29</v>
      </c>
      <c r="Q570" t="s">
        <v>30</v>
      </c>
      <c r="R570" t="s">
        <v>42</v>
      </c>
      <c r="S570" t="s">
        <v>59</v>
      </c>
      <c r="U570">
        <f t="shared" si="52"/>
        <v>1</v>
      </c>
      <c r="V570">
        <f t="shared" si="53"/>
        <v>1</v>
      </c>
      <c r="W570">
        <f t="shared" si="54"/>
        <v>1</v>
      </c>
      <c r="X570">
        <f t="shared" si="55"/>
        <v>2</v>
      </c>
      <c r="Y570">
        <f t="shared" si="56"/>
        <v>1.5</v>
      </c>
      <c r="Z570">
        <f t="shared" si="57"/>
        <v>7.3500000000000005</v>
      </c>
    </row>
    <row r="571" spans="1:26" x14ac:dyDescent="0.2">
      <c r="A571" s="3">
        <v>20200916</v>
      </c>
      <c r="B571" s="3">
        <v>2020</v>
      </c>
      <c r="C571">
        <v>12</v>
      </c>
      <c r="D571">
        <v>1</v>
      </c>
      <c r="E571" s="3">
        <v>9</v>
      </c>
      <c r="F571" s="3" t="s">
        <v>84</v>
      </c>
      <c r="G571" s="3" t="s">
        <v>75</v>
      </c>
      <c r="H571" s="3" t="s">
        <v>28</v>
      </c>
      <c r="I571" s="3">
        <v>4.9000000000000004</v>
      </c>
      <c r="J571" s="3">
        <v>4.3</v>
      </c>
      <c r="K571" s="3"/>
      <c r="L571" s="3"/>
      <c r="M571" s="3"/>
      <c r="N571" s="3"/>
      <c r="O571">
        <v>3</v>
      </c>
      <c r="P571" t="s">
        <v>29</v>
      </c>
      <c r="Q571" t="s">
        <v>30</v>
      </c>
      <c r="R571" t="s">
        <v>42</v>
      </c>
      <c r="S571" t="s">
        <v>59</v>
      </c>
      <c r="U571">
        <f t="shared" si="52"/>
        <v>1</v>
      </c>
      <c r="V571">
        <f t="shared" si="53"/>
        <v>1</v>
      </c>
      <c r="W571">
        <f t="shared" si="54"/>
        <v>1</v>
      </c>
      <c r="X571">
        <f t="shared" si="55"/>
        <v>2</v>
      </c>
      <c r="Y571">
        <f t="shared" si="56"/>
        <v>1.5</v>
      </c>
      <c r="Z571">
        <f t="shared" si="57"/>
        <v>7.3500000000000005</v>
      </c>
    </row>
    <row r="572" spans="1:26" x14ac:dyDescent="0.2">
      <c r="A572" s="3">
        <v>20200819</v>
      </c>
      <c r="B572" s="3">
        <v>2020</v>
      </c>
      <c r="C572" s="3">
        <v>13</v>
      </c>
      <c r="D572" s="3">
        <v>9</v>
      </c>
      <c r="E572" s="3">
        <v>8</v>
      </c>
      <c r="F572" s="3" t="s">
        <v>138</v>
      </c>
      <c r="G572" s="3" t="s">
        <v>75</v>
      </c>
      <c r="H572" s="3" t="s">
        <v>28</v>
      </c>
      <c r="I572" s="3">
        <v>4.9000000000000004</v>
      </c>
      <c r="J572" s="3">
        <v>4.5</v>
      </c>
      <c r="K572" s="3"/>
      <c r="L572" s="4"/>
      <c r="M572" s="3"/>
      <c r="N572" s="3"/>
      <c r="O572">
        <v>7</v>
      </c>
      <c r="P572" t="s">
        <v>34</v>
      </c>
      <c r="Q572" t="s">
        <v>35</v>
      </c>
      <c r="R572" t="s">
        <v>31</v>
      </c>
      <c r="S572" t="s">
        <v>87</v>
      </c>
      <c r="U572">
        <f t="shared" si="52"/>
        <v>1</v>
      </c>
      <c r="V572">
        <f t="shared" si="53"/>
        <v>1</v>
      </c>
      <c r="W572">
        <f t="shared" si="54"/>
        <v>1</v>
      </c>
      <c r="X572">
        <f t="shared" si="55"/>
        <v>2</v>
      </c>
      <c r="Y572">
        <f t="shared" si="56"/>
        <v>1.5</v>
      </c>
      <c r="Z572">
        <f t="shared" si="57"/>
        <v>7.3500000000000005</v>
      </c>
    </row>
    <row r="573" spans="1:26" x14ac:dyDescent="0.2">
      <c r="A573" s="3">
        <v>20200902</v>
      </c>
      <c r="B573" s="3">
        <v>2020</v>
      </c>
      <c r="C573">
        <v>1</v>
      </c>
      <c r="D573">
        <v>8</v>
      </c>
      <c r="E573" s="3">
        <v>9</v>
      </c>
      <c r="F573" s="3" t="s">
        <v>118</v>
      </c>
      <c r="G573" s="3" t="s">
        <v>75</v>
      </c>
      <c r="H573" s="3" t="s">
        <v>28</v>
      </c>
      <c r="I573" s="3">
        <v>4.8</v>
      </c>
      <c r="J573" s="3">
        <v>4.5</v>
      </c>
      <c r="K573" s="3"/>
      <c r="L573" s="4"/>
      <c r="M573" s="3"/>
      <c r="N573" s="3"/>
      <c r="O573">
        <v>3</v>
      </c>
      <c r="P573" t="s">
        <v>34</v>
      </c>
      <c r="Q573" t="s">
        <v>35</v>
      </c>
      <c r="R573" t="s">
        <v>36</v>
      </c>
      <c r="S573" t="s">
        <v>90</v>
      </c>
      <c r="U573">
        <f t="shared" si="52"/>
        <v>1</v>
      </c>
      <c r="V573">
        <f t="shared" si="53"/>
        <v>1</v>
      </c>
      <c r="W573">
        <f t="shared" si="54"/>
        <v>1</v>
      </c>
      <c r="X573">
        <f t="shared" si="55"/>
        <v>2</v>
      </c>
      <c r="Y573">
        <f t="shared" si="56"/>
        <v>1.5</v>
      </c>
      <c r="Z573">
        <f t="shared" si="57"/>
        <v>7.1999999999999993</v>
      </c>
    </row>
    <row r="574" spans="1:26" x14ac:dyDescent="0.2">
      <c r="A574" s="3">
        <v>20200819</v>
      </c>
      <c r="B574" s="3">
        <v>2020</v>
      </c>
      <c r="C574" s="3">
        <v>13</v>
      </c>
      <c r="D574" s="3">
        <v>9</v>
      </c>
      <c r="E574" s="3">
        <v>8</v>
      </c>
      <c r="F574" s="3" t="s">
        <v>138</v>
      </c>
      <c r="G574" s="3" t="s">
        <v>75</v>
      </c>
      <c r="H574" s="3" t="s">
        <v>28</v>
      </c>
      <c r="I574" s="3">
        <v>4.8</v>
      </c>
      <c r="J574" s="3">
        <v>4.3</v>
      </c>
      <c r="K574" s="3"/>
      <c r="L574" s="4"/>
      <c r="M574" s="3"/>
      <c r="N574" s="3"/>
      <c r="O574">
        <v>7</v>
      </c>
      <c r="P574" t="s">
        <v>34</v>
      </c>
      <c r="Q574" t="s">
        <v>35</v>
      </c>
      <c r="R574" t="s">
        <v>31</v>
      </c>
      <c r="S574" t="s">
        <v>87</v>
      </c>
      <c r="U574">
        <f t="shared" si="52"/>
        <v>1</v>
      </c>
      <c r="V574">
        <f t="shared" si="53"/>
        <v>1</v>
      </c>
      <c r="W574">
        <f t="shared" si="54"/>
        <v>1</v>
      </c>
      <c r="X574">
        <f t="shared" si="55"/>
        <v>2</v>
      </c>
      <c r="Y574">
        <f t="shared" si="56"/>
        <v>1.5</v>
      </c>
      <c r="Z574">
        <f t="shared" si="57"/>
        <v>7.1999999999999993</v>
      </c>
    </row>
    <row r="575" spans="1:26" x14ac:dyDescent="0.2">
      <c r="A575" s="3">
        <v>20200819</v>
      </c>
      <c r="B575" s="3">
        <v>2020</v>
      </c>
      <c r="C575" s="3">
        <v>13</v>
      </c>
      <c r="D575" s="3">
        <v>9</v>
      </c>
      <c r="E575" s="3">
        <v>8</v>
      </c>
      <c r="F575" s="3" t="s">
        <v>138</v>
      </c>
      <c r="G575" s="3" t="s">
        <v>75</v>
      </c>
      <c r="H575" s="3" t="s">
        <v>28</v>
      </c>
      <c r="I575" s="3">
        <v>4.8</v>
      </c>
      <c r="J575" s="3">
        <v>4.2</v>
      </c>
      <c r="K575" s="3"/>
      <c r="L575" s="4"/>
      <c r="M575" s="3"/>
      <c r="N575" s="3"/>
      <c r="O575">
        <v>7</v>
      </c>
      <c r="P575" t="s">
        <v>34</v>
      </c>
      <c r="Q575" t="s">
        <v>35</v>
      </c>
      <c r="R575" t="s">
        <v>31</v>
      </c>
      <c r="S575" t="s">
        <v>87</v>
      </c>
      <c r="U575">
        <f t="shared" si="52"/>
        <v>1</v>
      </c>
      <c r="V575">
        <f t="shared" si="53"/>
        <v>1</v>
      </c>
      <c r="W575">
        <f t="shared" si="54"/>
        <v>1</v>
      </c>
      <c r="X575">
        <f t="shared" si="55"/>
        <v>2</v>
      </c>
      <c r="Y575">
        <f t="shared" si="56"/>
        <v>1.5</v>
      </c>
      <c r="Z575">
        <f t="shared" si="57"/>
        <v>7.1999999999999993</v>
      </c>
    </row>
    <row r="576" spans="1:26" x14ac:dyDescent="0.2">
      <c r="A576" s="3">
        <v>20200902</v>
      </c>
      <c r="B576" s="3">
        <v>2020</v>
      </c>
      <c r="C576">
        <v>1</v>
      </c>
      <c r="D576">
        <v>8</v>
      </c>
      <c r="E576" s="3">
        <v>9</v>
      </c>
      <c r="F576" s="3" t="s">
        <v>118</v>
      </c>
      <c r="G576" s="3" t="s">
        <v>75</v>
      </c>
      <c r="H576" s="3" t="s">
        <v>28</v>
      </c>
      <c r="I576" s="3">
        <v>4.7</v>
      </c>
      <c r="J576" s="3">
        <v>4.4000000000000004</v>
      </c>
      <c r="K576" s="3"/>
      <c r="L576" s="4"/>
      <c r="M576" s="3"/>
      <c r="N576" s="3"/>
      <c r="O576">
        <v>3</v>
      </c>
      <c r="P576" t="s">
        <v>34</v>
      </c>
      <c r="Q576" t="s">
        <v>35</v>
      </c>
      <c r="R576" t="s">
        <v>36</v>
      </c>
      <c r="S576" t="s">
        <v>90</v>
      </c>
      <c r="U576">
        <f t="shared" si="52"/>
        <v>1</v>
      </c>
      <c r="V576">
        <f t="shared" si="53"/>
        <v>1</v>
      </c>
      <c r="W576">
        <f t="shared" si="54"/>
        <v>1</v>
      </c>
      <c r="X576">
        <f t="shared" si="55"/>
        <v>2</v>
      </c>
      <c r="Y576">
        <f t="shared" si="56"/>
        <v>1.5</v>
      </c>
      <c r="Z576">
        <f t="shared" si="57"/>
        <v>7.0500000000000007</v>
      </c>
    </row>
    <row r="577" spans="1:26" x14ac:dyDescent="0.2">
      <c r="A577" s="3">
        <v>20200819</v>
      </c>
      <c r="B577" s="3">
        <v>2020</v>
      </c>
      <c r="C577" s="3">
        <v>13</v>
      </c>
      <c r="D577" s="3">
        <v>9</v>
      </c>
      <c r="E577" s="3">
        <v>8</v>
      </c>
      <c r="F577" s="3" t="s">
        <v>138</v>
      </c>
      <c r="G577" s="3" t="s">
        <v>75</v>
      </c>
      <c r="H577" s="3" t="s">
        <v>28</v>
      </c>
      <c r="I577" s="3">
        <v>4.7</v>
      </c>
      <c r="J577" s="3">
        <v>4.5</v>
      </c>
      <c r="K577" s="3"/>
      <c r="L577" s="4"/>
      <c r="M577" s="3"/>
      <c r="N577" s="3"/>
      <c r="O577">
        <v>7</v>
      </c>
      <c r="P577" t="s">
        <v>34</v>
      </c>
      <c r="Q577" t="s">
        <v>35</v>
      </c>
      <c r="R577" t="s">
        <v>31</v>
      </c>
      <c r="S577" t="s">
        <v>87</v>
      </c>
      <c r="U577">
        <f t="shared" si="52"/>
        <v>1</v>
      </c>
      <c r="V577">
        <f t="shared" si="53"/>
        <v>1</v>
      </c>
      <c r="W577">
        <f t="shared" si="54"/>
        <v>1</v>
      </c>
      <c r="X577">
        <f t="shared" si="55"/>
        <v>2</v>
      </c>
      <c r="Y577">
        <f t="shared" si="56"/>
        <v>1.5</v>
      </c>
      <c r="Z577">
        <f t="shared" si="57"/>
        <v>7.0500000000000007</v>
      </c>
    </row>
    <row r="578" spans="1:26" x14ac:dyDescent="0.2">
      <c r="A578" s="3">
        <v>20200819</v>
      </c>
      <c r="B578" s="3">
        <v>2020</v>
      </c>
      <c r="C578" s="3">
        <v>13</v>
      </c>
      <c r="D578" s="3">
        <v>9</v>
      </c>
      <c r="E578" s="3">
        <v>8</v>
      </c>
      <c r="F578" s="3" t="s">
        <v>138</v>
      </c>
      <c r="G578" s="3" t="s">
        <v>75</v>
      </c>
      <c r="H578" s="3" t="s">
        <v>28</v>
      </c>
      <c r="I578" s="3">
        <v>4.7</v>
      </c>
      <c r="J578" s="3">
        <v>4.4000000000000004</v>
      </c>
      <c r="K578" s="3"/>
      <c r="L578" s="4"/>
      <c r="M578" s="3"/>
      <c r="N578" s="3"/>
      <c r="O578">
        <v>7</v>
      </c>
      <c r="P578" t="s">
        <v>34</v>
      </c>
      <c r="Q578" t="s">
        <v>35</v>
      </c>
      <c r="R578" t="s">
        <v>31</v>
      </c>
      <c r="S578" t="s">
        <v>87</v>
      </c>
      <c r="U578">
        <f t="shared" ref="U578:U641" si="58">_xlfn.XLOOKUP(I578,AB$2:AB$11,AC$2:AC$11,,1)</f>
        <v>1</v>
      </c>
      <c r="V578">
        <f t="shared" ref="V578:V641" si="59">1*U578</f>
        <v>1</v>
      </c>
      <c r="W578">
        <f t="shared" ref="W578:W641" si="60">_xlfn.XLOOKUP(G578,AE$2:AE$27,AF$2:AF$27)</f>
        <v>1</v>
      </c>
      <c r="X578">
        <f t="shared" ref="X578:X641" si="61">V578+W578</f>
        <v>2</v>
      </c>
      <c r="Y578">
        <f t="shared" ref="Y578:Y641" si="62">_xlfn.XLOOKUP(G578,AE$2:AE$27,AG$2:AG$27)</f>
        <v>1.5</v>
      </c>
      <c r="Z578">
        <f t="shared" ref="Z578:Z641" si="63">I578*Y578</f>
        <v>7.0500000000000007</v>
      </c>
    </row>
    <row r="579" spans="1:26" x14ac:dyDescent="0.2">
      <c r="A579" s="3">
        <v>20200819</v>
      </c>
      <c r="B579" s="3">
        <v>2020</v>
      </c>
      <c r="C579" s="3">
        <v>13</v>
      </c>
      <c r="D579" s="3">
        <v>9</v>
      </c>
      <c r="E579" s="3">
        <v>8</v>
      </c>
      <c r="F579" s="3" t="s">
        <v>138</v>
      </c>
      <c r="G579" s="3" t="s">
        <v>75</v>
      </c>
      <c r="H579" s="3" t="s">
        <v>28</v>
      </c>
      <c r="I579" s="3">
        <v>4.7</v>
      </c>
      <c r="J579" s="3">
        <v>4.3</v>
      </c>
      <c r="K579" s="3"/>
      <c r="L579" s="4"/>
      <c r="M579" s="3"/>
      <c r="N579" s="3"/>
      <c r="O579">
        <v>7</v>
      </c>
      <c r="P579" t="s">
        <v>34</v>
      </c>
      <c r="Q579" t="s">
        <v>35</v>
      </c>
      <c r="R579" t="s">
        <v>31</v>
      </c>
      <c r="S579" t="s">
        <v>87</v>
      </c>
      <c r="U579">
        <f t="shared" si="58"/>
        <v>1</v>
      </c>
      <c r="V579">
        <f t="shared" si="59"/>
        <v>1</v>
      </c>
      <c r="W579">
        <f t="shared" si="60"/>
        <v>1</v>
      </c>
      <c r="X579">
        <f t="shared" si="61"/>
        <v>2</v>
      </c>
      <c r="Y579">
        <f t="shared" si="62"/>
        <v>1.5</v>
      </c>
      <c r="Z579">
        <f t="shared" si="63"/>
        <v>7.0500000000000007</v>
      </c>
    </row>
    <row r="580" spans="1:26" x14ac:dyDescent="0.2">
      <c r="A580" s="3">
        <v>20200819</v>
      </c>
      <c r="B580" s="3">
        <v>2020</v>
      </c>
      <c r="C580" s="3">
        <v>13</v>
      </c>
      <c r="D580" s="3">
        <v>9</v>
      </c>
      <c r="E580" s="3">
        <v>8</v>
      </c>
      <c r="F580" s="3" t="s">
        <v>138</v>
      </c>
      <c r="G580" s="3" t="s">
        <v>75</v>
      </c>
      <c r="H580" s="3" t="s">
        <v>28</v>
      </c>
      <c r="I580" s="3">
        <v>4.6399999999999997</v>
      </c>
      <c r="J580" s="3">
        <v>4.29</v>
      </c>
      <c r="K580" s="3"/>
      <c r="L580" s="4"/>
      <c r="M580" s="3"/>
      <c r="N580" s="3" t="s">
        <v>123</v>
      </c>
      <c r="O580">
        <v>7</v>
      </c>
      <c r="P580" t="s">
        <v>34</v>
      </c>
      <c r="Q580" t="s">
        <v>35</v>
      </c>
      <c r="R580" t="s">
        <v>31</v>
      </c>
      <c r="S580" t="s">
        <v>87</v>
      </c>
      <c r="U580">
        <f t="shared" si="58"/>
        <v>1</v>
      </c>
      <c r="V580">
        <f t="shared" si="59"/>
        <v>1</v>
      </c>
      <c r="W580">
        <f t="shared" si="60"/>
        <v>1</v>
      </c>
      <c r="X580">
        <f t="shared" si="61"/>
        <v>2</v>
      </c>
      <c r="Y580">
        <f t="shared" si="62"/>
        <v>1.5</v>
      </c>
      <c r="Z580">
        <f t="shared" si="63"/>
        <v>6.9599999999999991</v>
      </c>
    </row>
    <row r="581" spans="1:26" x14ac:dyDescent="0.2">
      <c r="A581" s="3">
        <v>20200819</v>
      </c>
      <c r="B581" s="3">
        <v>2020</v>
      </c>
      <c r="C581" s="3">
        <v>13</v>
      </c>
      <c r="D581" s="3">
        <v>9</v>
      </c>
      <c r="E581" s="3">
        <v>8</v>
      </c>
      <c r="F581" s="3" t="s">
        <v>138</v>
      </c>
      <c r="G581" s="3" t="s">
        <v>75</v>
      </c>
      <c r="H581" s="3" t="s">
        <v>28</v>
      </c>
      <c r="I581" s="3">
        <v>4.6399999999999997</v>
      </c>
      <c r="J581" s="3">
        <v>4.29</v>
      </c>
      <c r="K581" s="3"/>
      <c r="L581" s="4"/>
      <c r="M581" s="3"/>
      <c r="N581" s="3" t="s">
        <v>123</v>
      </c>
      <c r="O581">
        <v>7</v>
      </c>
      <c r="P581" t="s">
        <v>34</v>
      </c>
      <c r="Q581" t="s">
        <v>35</v>
      </c>
      <c r="R581" t="s">
        <v>31</v>
      </c>
      <c r="S581" t="s">
        <v>87</v>
      </c>
      <c r="U581">
        <f t="shared" si="58"/>
        <v>1</v>
      </c>
      <c r="V581">
        <f t="shared" si="59"/>
        <v>1</v>
      </c>
      <c r="W581">
        <f t="shared" si="60"/>
        <v>1</v>
      </c>
      <c r="X581">
        <f t="shared" si="61"/>
        <v>2</v>
      </c>
      <c r="Y581">
        <f t="shared" si="62"/>
        <v>1.5</v>
      </c>
      <c r="Z581">
        <f t="shared" si="63"/>
        <v>6.9599999999999991</v>
      </c>
    </row>
    <row r="582" spans="1:26" x14ac:dyDescent="0.2">
      <c r="A582" s="3">
        <v>20200819</v>
      </c>
      <c r="B582" s="3">
        <v>2020</v>
      </c>
      <c r="C582" s="3">
        <v>13</v>
      </c>
      <c r="D582" s="3">
        <v>9</v>
      </c>
      <c r="E582" s="3">
        <v>8</v>
      </c>
      <c r="F582" s="3" t="s">
        <v>138</v>
      </c>
      <c r="G582" s="3" t="s">
        <v>75</v>
      </c>
      <c r="H582" s="3" t="s">
        <v>28</v>
      </c>
      <c r="I582" s="3">
        <v>4.6399999999999997</v>
      </c>
      <c r="J582" s="3">
        <v>4.29</v>
      </c>
      <c r="K582" s="3"/>
      <c r="L582" s="4"/>
      <c r="M582" s="3"/>
      <c r="N582" s="3" t="s">
        <v>123</v>
      </c>
      <c r="O582">
        <v>7</v>
      </c>
      <c r="P582" t="s">
        <v>34</v>
      </c>
      <c r="Q582" t="s">
        <v>35</v>
      </c>
      <c r="R582" t="s">
        <v>31</v>
      </c>
      <c r="S582" t="s">
        <v>87</v>
      </c>
      <c r="U582">
        <f t="shared" si="58"/>
        <v>1</v>
      </c>
      <c r="V582">
        <f t="shared" si="59"/>
        <v>1</v>
      </c>
      <c r="W582">
        <f t="shared" si="60"/>
        <v>1</v>
      </c>
      <c r="X582">
        <f t="shared" si="61"/>
        <v>2</v>
      </c>
      <c r="Y582">
        <f t="shared" si="62"/>
        <v>1.5</v>
      </c>
      <c r="Z582">
        <f t="shared" si="63"/>
        <v>6.9599999999999991</v>
      </c>
    </row>
    <row r="583" spans="1:26" x14ac:dyDescent="0.2">
      <c r="A583" s="3">
        <v>20200819</v>
      </c>
      <c r="B583" s="3">
        <v>2020</v>
      </c>
      <c r="C583" s="3">
        <v>13</v>
      </c>
      <c r="D583" s="3">
        <v>9</v>
      </c>
      <c r="E583" s="3">
        <v>8</v>
      </c>
      <c r="F583" s="3" t="s">
        <v>138</v>
      </c>
      <c r="G583" s="3" t="s">
        <v>75</v>
      </c>
      <c r="H583" s="3" t="s">
        <v>28</v>
      </c>
      <c r="I583" s="3">
        <v>4.6399999999999997</v>
      </c>
      <c r="J583" s="3">
        <v>4.29</v>
      </c>
      <c r="K583" s="3"/>
      <c r="L583" s="4"/>
      <c r="M583" s="3"/>
      <c r="N583" s="3" t="s">
        <v>123</v>
      </c>
      <c r="O583">
        <v>7</v>
      </c>
      <c r="P583" t="s">
        <v>34</v>
      </c>
      <c r="Q583" t="s">
        <v>35</v>
      </c>
      <c r="R583" t="s">
        <v>31</v>
      </c>
      <c r="S583" t="s">
        <v>87</v>
      </c>
      <c r="U583">
        <f t="shared" si="58"/>
        <v>1</v>
      </c>
      <c r="V583">
        <f t="shared" si="59"/>
        <v>1</v>
      </c>
      <c r="W583">
        <f t="shared" si="60"/>
        <v>1</v>
      </c>
      <c r="X583">
        <f t="shared" si="61"/>
        <v>2</v>
      </c>
      <c r="Y583">
        <f t="shared" si="62"/>
        <v>1.5</v>
      </c>
      <c r="Z583">
        <f t="shared" si="63"/>
        <v>6.9599999999999991</v>
      </c>
    </row>
    <row r="584" spans="1:26" x14ac:dyDescent="0.2">
      <c r="A584" s="3">
        <v>20200819</v>
      </c>
      <c r="B584" s="3">
        <v>2020</v>
      </c>
      <c r="C584" s="3">
        <v>13</v>
      </c>
      <c r="D584" s="3">
        <v>9</v>
      </c>
      <c r="E584" s="3">
        <v>8</v>
      </c>
      <c r="F584" s="3" t="s">
        <v>138</v>
      </c>
      <c r="G584" s="3" t="s">
        <v>75</v>
      </c>
      <c r="H584" s="3" t="s">
        <v>28</v>
      </c>
      <c r="I584" s="3">
        <v>4.6399999999999997</v>
      </c>
      <c r="J584" s="3">
        <v>4.29</v>
      </c>
      <c r="K584" s="3"/>
      <c r="L584" s="4"/>
      <c r="M584" s="3"/>
      <c r="N584" s="3" t="s">
        <v>123</v>
      </c>
      <c r="O584">
        <v>7</v>
      </c>
      <c r="P584" t="s">
        <v>34</v>
      </c>
      <c r="Q584" t="s">
        <v>35</v>
      </c>
      <c r="R584" t="s">
        <v>31</v>
      </c>
      <c r="S584" t="s">
        <v>87</v>
      </c>
      <c r="U584">
        <f t="shared" si="58"/>
        <v>1</v>
      </c>
      <c r="V584">
        <f t="shared" si="59"/>
        <v>1</v>
      </c>
      <c r="W584">
        <f t="shared" si="60"/>
        <v>1</v>
      </c>
      <c r="X584">
        <f t="shared" si="61"/>
        <v>2</v>
      </c>
      <c r="Y584">
        <f t="shared" si="62"/>
        <v>1.5</v>
      </c>
      <c r="Z584">
        <f t="shared" si="63"/>
        <v>6.9599999999999991</v>
      </c>
    </row>
    <row r="585" spans="1:26" x14ac:dyDescent="0.2">
      <c r="A585" s="3">
        <v>20200819</v>
      </c>
      <c r="B585" s="3">
        <v>2020</v>
      </c>
      <c r="C585" s="3">
        <v>13</v>
      </c>
      <c r="D585" s="3">
        <v>9</v>
      </c>
      <c r="E585" s="3">
        <v>8</v>
      </c>
      <c r="F585" s="3" t="s">
        <v>138</v>
      </c>
      <c r="G585" s="3" t="s">
        <v>75</v>
      </c>
      <c r="H585" s="3" t="s">
        <v>28</v>
      </c>
      <c r="I585" s="3">
        <v>4.6399999999999997</v>
      </c>
      <c r="J585" s="3">
        <v>4.29</v>
      </c>
      <c r="K585" s="3"/>
      <c r="L585" s="4"/>
      <c r="M585" s="3"/>
      <c r="N585" s="3" t="s">
        <v>123</v>
      </c>
      <c r="O585">
        <v>7</v>
      </c>
      <c r="P585" t="s">
        <v>34</v>
      </c>
      <c r="Q585" t="s">
        <v>35</v>
      </c>
      <c r="R585" t="s">
        <v>31</v>
      </c>
      <c r="S585" t="s">
        <v>87</v>
      </c>
      <c r="U585">
        <f t="shared" si="58"/>
        <v>1</v>
      </c>
      <c r="V585">
        <f t="shared" si="59"/>
        <v>1</v>
      </c>
      <c r="W585">
        <f t="shared" si="60"/>
        <v>1</v>
      </c>
      <c r="X585">
        <f t="shared" si="61"/>
        <v>2</v>
      </c>
      <c r="Y585">
        <f t="shared" si="62"/>
        <v>1.5</v>
      </c>
      <c r="Z585">
        <f t="shared" si="63"/>
        <v>6.9599999999999991</v>
      </c>
    </row>
    <row r="586" spans="1:26" x14ac:dyDescent="0.2">
      <c r="A586" s="3">
        <v>20200819</v>
      </c>
      <c r="B586" s="3">
        <v>2020</v>
      </c>
      <c r="C586" s="3">
        <v>13</v>
      </c>
      <c r="D586" s="3">
        <v>9</v>
      </c>
      <c r="E586" s="3">
        <v>8</v>
      </c>
      <c r="F586" s="3" t="s">
        <v>138</v>
      </c>
      <c r="G586" s="3" t="s">
        <v>75</v>
      </c>
      <c r="H586" s="3" t="s">
        <v>28</v>
      </c>
      <c r="I586" s="3">
        <v>4.6399999999999997</v>
      </c>
      <c r="J586" s="3">
        <v>4.29</v>
      </c>
      <c r="K586" s="3"/>
      <c r="L586" s="4"/>
      <c r="M586" s="3"/>
      <c r="N586" s="3" t="s">
        <v>123</v>
      </c>
      <c r="O586">
        <v>7</v>
      </c>
      <c r="P586" t="s">
        <v>34</v>
      </c>
      <c r="Q586" t="s">
        <v>35</v>
      </c>
      <c r="R586" t="s">
        <v>31</v>
      </c>
      <c r="S586" t="s">
        <v>87</v>
      </c>
      <c r="U586">
        <f t="shared" si="58"/>
        <v>1</v>
      </c>
      <c r="V586">
        <f t="shared" si="59"/>
        <v>1</v>
      </c>
      <c r="W586">
        <f t="shared" si="60"/>
        <v>1</v>
      </c>
      <c r="X586">
        <f t="shared" si="61"/>
        <v>2</v>
      </c>
      <c r="Y586">
        <f t="shared" si="62"/>
        <v>1.5</v>
      </c>
      <c r="Z586">
        <f t="shared" si="63"/>
        <v>6.9599999999999991</v>
      </c>
    </row>
    <row r="587" spans="1:26" x14ac:dyDescent="0.2">
      <c r="A587" s="3">
        <v>20200819</v>
      </c>
      <c r="B587" s="3">
        <v>2020</v>
      </c>
      <c r="C587" s="3">
        <v>13</v>
      </c>
      <c r="D587" s="3">
        <v>9</v>
      </c>
      <c r="E587" s="3">
        <v>8</v>
      </c>
      <c r="F587" s="3" t="s">
        <v>138</v>
      </c>
      <c r="G587" s="3" t="s">
        <v>75</v>
      </c>
      <c r="H587" s="3" t="s">
        <v>28</v>
      </c>
      <c r="I587" s="3">
        <v>4.6399999999999997</v>
      </c>
      <c r="J587" s="3">
        <v>4.29</v>
      </c>
      <c r="K587" s="3"/>
      <c r="L587" s="4"/>
      <c r="M587" s="3"/>
      <c r="N587" s="3" t="s">
        <v>123</v>
      </c>
      <c r="O587">
        <v>7</v>
      </c>
      <c r="P587" t="s">
        <v>34</v>
      </c>
      <c r="Q587" t="s">
        <v>35</v>
      </c>
      <c r="R587" t="s">
        <v>31</v>
      </c>
      <c r="S587" t="s">
        <v>87</v>
      </c>
      <c r="U587">
        <f t="shared" si="58"/>
        <v>1</v>
      </c>
      <c r="V587">
        <f t="shared" si="59"/>
        <v>1</v>
      </c>
      <c r="W587">
        <f t="shared" si="60"/>
        <v>1</v>
      </c>
      <c r="X587">
        <f t="shared" si="61"/>
        <v>2</v>
      </c>
      <c r="Y587">
        <f t="shared" si="62"/>
        <v>1.5</v>
      </c>
      <c r="Z587">
        <f t="shared" si="63"/>
        <v>6.9599999999999991</v>
      </c>
    </row>
    <row r="588" spans="1:26" x14ac:dyDescent="0.2">
      <c r="A588" s="3">
        <v>20200805</v>
      </c>
      <c r="B588" s="3">
        <v>2020</v>
      </c>
      <c r="C588" s="3">
        <v>12</v>
      </c>
      <c r="D588" s="3">
        <v>1</v>
      </c>
      <c r="E588" s="3">
        <v>8</v>
      </c>
      <c r="F588" s="3" t="s">
        <v>136</v>
      </c>
      <c r="G588" s="3" t="s">
        <v>75</v>
      </c>
      <c r="H588" s="3" t="s">
        <v>28</v>
      </c>
      <c r="I588" s="3">
        <v>4.5999999999999996</v>
      </c>
      <c r="J588" s="3">
        <v>4.3</v>
      </c>
      <c r="K588" s="3"/>
      <c r="L588" s="4"/>
      <c r="M588" s="3"/>
      <c r="N588" s="3"/>
      <c r="O588">
        <v>3</v>
      </c>
      <c r="P588" t="s">
        <v>29</v>
      </c>
      <c r="Q588" t="s">
        <v>30</v>
      </c>
      <c r="R588" t="s">
        <v>42</v>
      </c>
      <c r="S588" t="s">
        <v>59</v>
      </c>
      <c r="U588">
        <f t="shared" si="58"/>
        <v>1</v>
      </c>
      <c r="V588">
        <f t="shared" si="59"/>
        <v>1</v>
      </c>
      <c r="W588">
        <f t="shared" si="60"/>
        <v>1</v>
      </c>
      <c r="X588">
        <f t="shared" si="61"/>
        <v>2</v>
      </c>
      <c r="Y588">
        <f t="shared" si="62"/>
        <v>1.5</v>
      </c>
      <c r="Z588">
        <f t="shared" si="63"/>
        <v>6.8999999999999995</v>
      </c>
    </row>
    <row r="589" spans="1:26" x14ac:dyDescent="0.2">
      <c r="A589" s="3">
        <v>20200805</v>
      </c>
      <c r="B589" s="3">
        <v>2020</v>
      </c>
      <c r="C589" s="3">
        <v>12</v>
      </c>
      <c r="D589" s="3">
        <v>1</v>
      </c>
      <c r="E589" s="3">
        <v>8</v>
      </c>
      <c r="F589" s="3" t="s">
        <v>136</v>
      </c>
      <c r="G589" s="3" t="s">
        <v>75</v>
      </c>
      <c r="H589" s="3" t="s">
        <v>28</v>
      </c>
      <c r="I589" s="3">
        <v>4.5999999999999996</v>
      </c>
      <c r="J589" s="3">
        <v>4.2</v>
      </c>
      <c r="K589" s="3"/>
      <c r="L589" s="4"/>
      <c r="M589" s="3"/>
      <c r="N589" s="3"/>
      <c r="O589">
        <v>3</v>
      </c>
      <c r="P589" t="s">
        <v>29</v>
      </c>
      <c r="Q589" t="s">
        <v>30</v>
      </c>
      <c r="R589" t="s">
        <v>42</v>
      </c>
      <c r="S589" t="s">
        <v>59</v>
      </c>
      <c r="U589">
        <f t="shared" si="58"/>
        <v>1</v>
      </c>
      <c r="V589">
        <f t="shared" si="59"/>
        <v>1</v>
      </c>
      <c r="W589">
        <f t="shared" si="60"/>
        <v>1</v>
      </c>
      <c r="X589">
        <f t="shared" si="61"/>
        <v>2</v>
      </c>
      <c r="Y589">
        <f t="shared" si="62"/>
        <v>1.5</v>
      </c>
      <c r="Z589">
        <f t="shared" si="63"/>
        <v>6.8999999999999995</v>
      </c>
    </row>
    <row r="590" spans="1:26" x14ac:dyDescent="0.2">
      <c r="A590" s="3">
        <v>20200819</v>
      </c>
      <c r="B590" s="3">
        <v>2020</v>
      </c>
      <c r="C590" s="3">
        <v>13</v>
      </c>
      <c r="D590" s="3">
        <v>9</v>
      </c>
      <c r="E590" s="3">
        <v>8</v>
      </c>
      <c r="F590" s="3" t="s">
        <v>138</v>
      </c>
      <c r="G590" s="3" t="s">
        <v>75</v>
      </c>
      <c r="H590" s="3" t="s">
        <v>28</v>
      </c>
      <c r="I590" s="3">
        <v>4.5999999999999996</v>
      </c>
      <c r="J590" s="3">
        <v>4.4000000000000004</v>
      </c>
      <c r="K590" s="3"/>
      <c r="L590" s="4"/>
      <c r="M590" s="3"/>
      <c r="N590" s="3"/>
      <c r="O590">
        <v>7</v>
      </c>
      <c r="P590" t="s">
        <v>34</v>
      </c>
      <c r="Q590" t="s">
        <v>35</v>
      </c>
      <c r="R590" t="s">
        <v>31</v>
      </c>
      <c r="S590" t="s">
        <v>87</v>
      </c>
      <c r="U590">
        <f t="shared" si="58"/>
        <v>1</v>
      </c>
      <c r="V590">
        <f t="shared" si="59"/>
        <v>1</v>
      </c>
      <c r="W590">
        <f t="shared" si="60"/>
        <v>1</v>
      </c>
      <c r="X590">
        <f t="shared" si="61"/>
        <v>2</v>
      </c>
      <c r="Y590">
        <f t="shared" si="62"/>
        <v>1.5</v>
      </c>
      <c r="Z590">
        <f t="shared" si="63"/>
        <v>6.8999999999999995</v>
      </c>
    </row>
    <row r="591" spans="1:26" x14ac:dyDescent="0.2">
      <c r="A591" s="3">
        <v>20200819</v>
      </c>
      <c r="B591" s="3">
        <v>2020</v>
      </c>
      <c r="C591" s="3">
        <v>13</v>
      </c>
      <c r="D591" s="3">
        <v>9</v>
      </c>
      <c r="E591" s="3">
        <v>8</v>
      </c>
      <c r="F591" s="3" t="s">
        <v>138</v>
      </c>
      <c r="G591" s="3" t="s">
        <v>75</v>
      </c>
      <c r="H591" s="3" t="s">
        <v>28</v>
      </c>
      <c r="I591" s="3">
        <v>4.5999999999999996</v>
      </c>
      <c r="J591" s="3">
        <v>4.4000000000000004</v>
      </c>
      <c r="K591" s="3"/>
      <c r="L591" s="4"/>
      <c r="M591" s="3"/>
      <c r="N591" s="3"/>
      <c r="O591">
        <v>7</v>
      </c>
      <c r="P591" t="s">
        <v>34</v>
      </c>
      <c r="Q591" t="s">
        <v>35</v>
      </c>
      <c r="R591" t="s">
        <v>31</v>
      </c>
      <c r="S591" t="s">
        <v>87</v>
      </c>
      <c r="U591">
        <f t="shared" si="58"/>
        <v>1</v>
      </c>
      <c r="V591">
        <f t="shared" si="59"/>
        <v>1</v>
      </c>
      <c r="W591">
        <f t="shared" si="60"/>
        <v>1</v>
      </c>
      <c r="X591">
        <f t="shared" si="61"/>
        <v>2</v>
      </c>
      <c r="Y591">
        <f t="shared" si="62"/>
        <v>1.5</v>
      </c>
      <c r="Z591">
        <f t="shared" si="63"/>
        <v>6.8999999999999995</v>
      </c>
    </row>
    <row r="592" spans="1:26" x14ac:dyDescent="0.2">
      <c r="A592" s="3">
        <v>20200819</v>
      </c>
      <c r="B592" s="3">
        <v>2020</v>
      </c>
      <c r="C592" s="3">
        <v>13</v>
      </c>
      <c r="D592" s="3">
        <v>9</v>
      </c>
      <c r="E592" s="3">
        <v>8</v>
      </c>
      <c r="F592" s="3" t="s">
        <v>138</v>
      </c>
      <c r="G592" s="3" t="s">
        <v>75</v>
      </c>
      <c r="H592" s="3" t="s">
        <v>28</v>
      </c>
      <c r="I592" s="3">
        <v>4.5999999999999996</v>
      </c>
      <c r="J592" s="3">
        <v>4.4000000000000004</v>
      </c>
      <c r="K592" s="3"/>
      <c r="L592" s="4"/>
      <c r="M592" s="3"/>
      <c r="N592" s="3"/>
      <c r="O592">
        <v>7</v>
      </c>
      <c r="P592" t="s">
        <v>34</v>
      </c>
      <c r="Q592" t="s">
        <v>35</v>
      </c>
      <c r="R592" t="s">
        <v>31</v>
      </c>
      <c r="S592" t="s">
        <v>87</v>
      </c>
      <c r="U592">
        <f t="shared" si="58"/>
        <v>1</v>
      </c>
      <c r="V592">
        <f t="shared" si="59"/>
        <v>1</v>
      </c>
      <c r="W592">
        <f t="shared" si="60"/>
        <v>1</v>
      </c>
      <c r="X592">
        <f t="shared" si="61"/>
        <v>2</v>
      </c>
      <c r="Y592">
        <f t="shared" si="62"/>
        <v>1.5</v>
      </c>
      <c r="Z592">
        <f t="shared" si="63"/>
        <v>6.8999999999999995</v>
      </c>
    </row>
    <row r="593" spans="1:26" x14ac:dyDescent="0.2">
      <c r="A593" s="3">
        <v>20200805</v>
      </c>
      <c r="B593" s="3">
        <v>2020</v>
      </c>
      <c r="C593" s="3">
        <v>3</v>
      </c>
      <c r="D593" s="3">
        <v>6</v>
      </c>
      <c r="E593" s="3">
        <v>8</v>
      </c>
      <c r="F593" s="3" t="s">
        <v>119</v>
      </c>
      <c r="G593" s="3" t="s">
        <v>75</v>
      </c>
      <c r="H593" s="3" t="s">
        <v>28</v>
      </c>
      <c r="I593" s="3">
        <v>4.5</v>
      </c>
      <c r="J593" s="3">
        <v>4.2</v>
      </c>
      <c r="K593" s="3"/>
      <c r="L593" s="4"/>
      <c r="M593" s="3"/>
      <c r="N593" s="3"/>
      <c r="O593">
        <v>3</v>
      </c>
      <c r="P593" t="s">
        <v>34</v>
      </c>
      <c r="Q593" t="s">
        <v>35</v>
      </c>
      <c r="R593" t="s">
        <v>42</v>
      </c>
      <c r="S593" t="s">
        <v>54</v>
      </c>
      <c r="U593">
        <f t="shared" si="58"/>
        <v>1</v>
      </c>
      <c r="V593">
        <f t="shared" si="59"/>
        <v>1</v>
      </c>
      <c r="W593">
        <f t="shared" si="60"/>
        <v>1</v>
      </c>
      <c r="X593">
        <f t="shared" si="61"/>
        <v>2</v>
      </c>
      <c r="Y593">
        <f t="shared" si="62"/>
        <v>1.5</v>
      </c>
      <c r="Z593">
        <f t="shared" si="63"/>
        <v>6.75</v>
      </c>
    </row>
    <row r="594" spans="1:26" x14ac:dyDescent="0.2">
      <c r="A594" s="3">
        <v>20200805</v>
      </c>
      <c r="B594" s="3">
        <v>2020</v>
      </c>
      <c r="C594" s="3">
        <v>7</v>
      </c>
      <c r="D594" s="3">
        <v>11</v>
      </c>
      <c r="E594" s="3">
        <v>8</v>
      </c>
      <c r="F594" s="3" t="s">
        <v>114</v>
      </c>
      <c r="G594" s="3" t="s">
        <v>75</v>
      </c>
      <c r="H594" s="3" t="s">
        <v>28</v>
      </c>
      <c r="I594" s="12">
        <v>4.5</v>
      </c>
      <c r="J594" s="12">
        <v>4.0999999999999996</v>
      </c>
      <c r="K594" s="3"/>
      <c r="L594" s="4"/>
      <c r="M594" s="3"/>
      <c r="N594" s="3"/>
      <c r="O594">
        <v>3</v>
      </c>
      <c r="P594" t="s">
        <v>34</v>
      </c>
      <c r="Q594" t="s">
        <v>35</v>
      </c>
      <c r="R594" t="s">
        <v>36</v>
      </c>
      <c r="S594" t="s">
        <v>51</v>
      </c>
      <c r="U594">
        <f t="shared" si="58"/>
        <v>1</v>
      </c>
      <c r="V594">
        <f t="shared" si="59"/>
        <v>1</v>
      </c>
      <c r="W594">
        <f t="shared" si="60"/>
        <v>1</v>
      </c>
      <c r="X594">
        <f t="shared" si="61"/>
        <v>2</v>
      </c>
      <c r="Y594">
        <f t="shared" si="62"/>
        <v>1.5</v>
      </c>
      <c r="Z594">
        <f t="shared" si="63"/>
        <v>6.75</v>
      </c>
    </row>
    <row r="595" spans="1:26" x14ac:dyDescent="0.2">
      <c r="A595" s="3">
        <v>20200805</v>
      </c>
      <c r="B595" s="3">
        <v>2020</v>
      </c>
      <c r="C595" s="3">
        <v>12</v>
      </c>
      <c r="D595" s="3">
        <v>1</v>
      </c>
      <c r="E595" s="3">
        <v>8</v>
      </c>
      <c r="F595" s="3" t="s">
        <v>136</v>
      </c>
      <c r="G595" s="3" t="s">
        <v>75</v>
      </c>
      <c r="H595" s="3" t="s">
        <v>28</v>
      </c>
      <c r="I595" s="3">
        <v>4.5</v>
      </c>
      <c r="J595" s="3">
        <v>4.0999999999999996</v>
      </c>
      <c r="K595" s="3"/>
      <c r="L595" s="4"/>
      <c r="M595" s="3"/>
      <c r="N595" s="3"/>
      <c r="O595">
        <v>3</v>
      </c>
      <c r="P595" t="s">
        <v>29</v>
      </c>
      <c r="Q595" t="s">
        <v>30</v>
      </c>
      <c r="R595" t="s">
        <v>42</v>
      </c>
      <c r="S595" t="s">
        <v>59</v>
      </c>
      <c r="U595">
        <f t="shared" si="58"/>
        <v>1</v>
      </c>
      <c r="V595">
        <f t="shared" si="59"/>
        <v>1</v>
      </c>
      <c r="W595">
        <f t="shared" si="60"/>
        <v>1</v>
      </c>
      <c r="X595">
        <f t="shared" si="61"/>
        <v>2</v>
      </c>
      <c r="Y595">
        <f t="shared" si="62"/>
        <v>1.5</v>
      </c>
      <c r="Z595">
        <f t="shared" si="63"/>
        <v>6.75</v>
      </c>
    </row>
    <row r="596" spans="1:26" x14ac:dyDescent="0.2">
      <c r="A596" s="3">
        <v>20200916</v>
      </c>
      <c r="B596" s="3">
        <v>2020</v>
      </c>
      <c r="C596">
        <v>12</v>
      </c>
      <c r="D596">
        <v>1</v>
      </c>
      <c r="E596" s="3">
        <v>9</v>
      </c>
      <c r="F596" s="3" t="s">
        <v>84</v>
      </c>
      <c r="G596" s="3" t="s">
        <v>75</v>
      </c>
      <c r="H596" s="3" t="s">
        <v>28</v>
      </c>
      <c r="I596" s="3">
        <v>4.5</v>
      </c>
      <c r="J596" s="3">
        <v>4</v>
      </c>
      <c r="K596" s="3"/>
      <c r="L596" s="3"/>
      <c r="M596" s="3"/>
      <c r="N596" s="3"/>
      <c r="O596">
        <v>3</v>
      </c>
      <c r="P596" t="s">
        <v>29</v>
      </c>
      <c r="Q596" t="s">
        <v>30</v>
      </c>
      <c r="R596" t="s">
        <v>42</v>
      </c>
      <c r="S596" t="s">
        <v>59</v>
      </c>
      <c r="U596">
        <f t="shared" si="58"/>
        <v>1</v>
      </c>
      <c r="V596">
        <f t="shared" si="59"/>
        <v>1</v>
      </c>
      <c r="W596">
        <f t="shared" si="60"/>
        <v>1</v>
      </c>
      <c r="X596">
        <f t="shared" si="61"/>
        <v>2</v>
      </c>
      <c r="Y596">
        <f t="shared" si="62"/>
        <v>1.5</v>
      </c>
      <c r="Z596">
        <f t="shared" si="63"/>
        <v>6.75</v>
      </c>
    </row>
    <row r="597" spans="1:26" x14ac:dyDescent="0.2">
      <c r="A597" s="3">
        <v>20200819</v>
      </c>
      <c r="B597" s="3">
        <v>2020</v>
      </c>
      <c r="C597" s="3">
        <v>13</v>
      </c>
      <c r="D597" s="3">
        <v>9</v>
      </c>
      <c r="E597" s="3">
        <v>8</v>
      </c>
      <c r="F597" s="3" t="s">
        <v>138</v>
      </c>
      <c r="G597" s="3" t="s">
        <v>75</v>
      </c>
      <c r="H597" s="3" t="s">
        <v>28</v>
      </c>
      <c r="I597" s="3">
        <v>4.5</v>
      </c>
      <c r="J597" s="3">
        <v>4.2</v>
      </c>
      <c r="K597" s="3"/>
      <c r="L597" s="4"/>
      <c r="M597" s="3"/>
      <c r="N597" s="3"/>
      <c r="O597">
        <v>7</v>
      </c>
      <c r="P597" t="s">
        <v>34</v>
      </c>
      <c r="Q597" t="s">
        <v>35</v>
      </c>
      <c r="R597" t="s">
        <v>31</v>
      </c>
      <c r="S597" t="s">
        <v>87</v>
      </c>
      <c r="U597">
        <f t="shared" si="58"/>
        <v>1</v>
      </c>
      <c r="V597">
        <f t="shared" si="59"/>
        <v>1</v>
      </c>
      <c r="W597">
        <f t="shared" si="60"/>
        <v>1</v>
      </c>
      <c r="X597">
        <f t="shared" si="61"/>
        <v>2</v>
      </c>
      <c r="Y597">
        <f t="shared" si="62"/>
        <v>1.5</v>
      </c>
      <c r="Z597">
        <f t="shared" si="63"/>
        <v>6.75</v>
      </c>
    </row>
    <row r="598" spans="1:26" x14ac:dyDescent="0.2">
      <c r="A598" s="3">
        <v>20200819</v>
      </c>
      <c r="B598" s="3">
        <v>2020</v>
      </c>
      <c r="C598" s="3">
        <v>13</v>
      </c>
      <c r="D598" s="3">
        <v>9</v>
      </c>
      <c r="E598" s="3">
        <v>8</v>
      </c>
      <c r="F598" s="3" t="s">
        <v>138</v>
      </c>
      <c r="G598" s="3" t="s">
        <v>75</v>
      </c>
      <c r="H598" s="3" t="s">
        <v>28</v>
      </c>
      <c r="I598" s="3">
        <v>4.5</v>
      </c>
      <c r="J598" s="3">
        <v>4.3</v>
      </c>
      <c r="K598" s="3"/>
      <c r="L598" s="4"/>
      <c r="M598" s="3"/>
      <c r="N598" s="3"/>
      <c r="O598">
        <v>7</v>
      </c>
      <c r="P598" t="s">
        <v>34</v>
      </c>
      <c r="Q598" t="s">
        <v>35</v>
      </c>
      <c r="R598" t="s">
        <v>31</v>
      </c>
      <c r="S598" t="s">
        <v>87</v>
      </c>
      <c r="U598">
        <f t="shared" si="58"/>
        <v>1</v>
      </c>
      <c r="V598">
        <f t="shared" si="59"/>
        <v>1</v>
      </c>
      <c r="W598">
        <f t="shared" si="60"/>
        <v>1</v>
      </c>
      <c r="X598">
        <f t="shared" si="61"/>
        <v>2</v>
      </c>
      <c r="Y598">
        <f t="shared" si="62"/>
        <v>1.5</v>
      </c>
      <c r="Z598">
        <f t="shared" si="63"/>
        <v>6.75</v>
      </c>
    </row>
    <row r="599" spans="1:26" x14ac:dyDescent="0.2">
      <c r="A599" s="3">
        <v>20200819</v>
      </c>
      <c r="B599" s="3">
        <v>2020</v>
      </c>
      <c r="C599" s="3">
        <v>13</v>
      </c>
      <c r="D599" s="3">
        <v>9</v>
      </c>
      <c r="E599" s="3">
        <v>8</v>
      </c>
      <c r="F599" s="3" t="s">
        <v>138</v>
      </c>
      <c r="G599" s="3" t="s">
        <v>75</v>
      </c>
      <c r="H599" s="3" t="s">
        <v>28</v>
      </c>
      <c r="I599" s="3">
        <v>4.5</v>
      </c>
      <c r="J599" s="3">
        <v>4.0999999999999996</v>
      </c>
      <c r="K599" s="3"/>
      <c r="L599" s="4"/>
      <c r="M599" s="3"/>
      <c r="N599" s="3"/>
      <c r="O599">
        <v>7</v>
      </c>
      <c r="P599" t="s">
        <v>34</v>
      </c>
      <c r="Q599" t="s">
        <v>35</v>
      </c>
      <c r="R599" t="s">
        <v>31</v>
      </c>
      <c r="S599" t="s">
        <v>87</v>
      </c>
      <c r="U599">
        <f t="shared" si="58"/>
        <v>1</v>
      </c>
      <c r="V599">
        <f t="shared" si="59"/>
        <v>1</v>
      </c>
      <c r="W599">
        <f t="shared" si="60"/>
        <v>1</v>
      </c>
      <c r="X599">
        <f t="shared" si="61"/>
        <v>2</v>
      </c>
      <c r="Y599">
        <f t="shared" si="62"/>
        <v>1.5</v>
      </c>
      <c r="Z599">
        <f t="shared" si="63"/>
        <v>6.75</v>
      </c>
    </row>
    <row r="600" spans="1:26" x14ac:dyDescent="0.2">
      <c r="A600" s="3">
        <v>20200902</v>
      </c>
      <c r="B600" s="3">
        <v>2020</v>
      </c>
      <c r="C600">
        <v>1</v>
      </c>
      <c r="D600">
        <v>8</v>
      </c>
      <c r="E600" s="3">
        <v>9</v>
      </c>
      <c r="F600" s="3" t="s">
        <v>118</v>
      </c>
      <c r="G600" s="3" t="s">
        <v>75</v>
      </c>
      <c r="H600" s="3" t="s">
        <v>28</v>
      </c>
      <c r="I600" s="3">
        <v>4.4000000000000004</v>
      </c>
      <c r="J600" s="3">
        <v>4.0999999999999996</v>
      </c>
      <c r="K600" s="3"/>
      <c r="L600" s="4"/>
      <c r="M600" s="3"/>
      <c r="N600" s="3"/>
      <c r="O600">
        <v>3</v>
      </c>
      <c r="P600" t="s">
        <v>34</v>
      </c>
      <c r="Q600" t="s">
        <v>35</v>
      </c>
      <c r="R600" t="s">
        <v>36</v>
      </c>
      <c r="S600" t="s">
        <v>90</v>
      </c>
      <c r="U600">
        <f t="shared" si="58"/>
        <v>1</v>
      </c>
      <c r="V600">
        <f t="shared" si="59"/>
        <v>1</v>
      </c>
      <c r="W600">
        <f t="shared" si="60"/>
        <v>1</v>
      </c>
      <c r="X600">
        <f t="shared" si="61"/>
        <v>2</v>
      </c>
      <c r="Y600">
        <f t="shared" si="62"/>
        <v>1.5</v>
      </c>
      <c r="Z600">
        <f t="shared" si="63"/>
        <v>6.6000000000000005</v>
      </c>
    </row>
    <row r="601" spans="1:26" x14ac:dyDescent="0.2">
      <c r="A601" s="3">
        <v>20200805</v>
      </c>
      <c r="B601" s="3">
        <v>2020</v>
      </c>
      <c r="C601" s="3">
        <v>12</v>
      </c>
      <c r="D601" s="3">
        <v>1</v>
      </c>
      <c r="E601" s="3">
        <v>8</v>
      </c>
      <c r="F601" s="3" t="s">
        <v>136</v>
      </c>
      <c r="G601" s="3" t="s">
        <v>75</v>
      </c>
      <c r="H601" s="3" t="s">
        <v>28</v>
      </c>
      <c r="I601" s="3">
        <v>4.4000000000000004</v>
      </c>
      <c r="J601" s="3">
        <v>4.3</v>
      </c>
      <c r="K601" s="3"/>
      <c r="L601" s="4"/>
      <c r="M601" s="3"/>
      <c r="N601" s="3"/>
      <c r="O601">
        <v>3</v>
      </c>
      <c r="P601" t="s">
        <v>29</v>
      </c>
      <c r="Q601" t="s">
        <v>30</v>
      </c>
      <c r="R601" t="s">
        <v>42</v>
      </c>
      <c r="S601" t="s">
        <v>59</v>
      </c>
      <c r="U601">
        <f t="shared" si="58"/>
        <v>1</v>
      </c>
      <c r="V601">
        <f t="shared" si="59"/>
        <v>1</v>
      </c>
      <c r="W601">
        <f t="shared" si="60"/>
        <v>1</v>
      </c>
      <c r="X601">
        <f t="shared" si="61"/>
        <v>2</v>
      </c>
      <c r="Y601">
        <f t="shared" si="62"/>
        <v>1.5</v>
      </c>
      <c r="Z601">
        <f t="shared" si="63"/>
        <v>6.6000000000000005</v>
      </c>
    </row>
    <row r="602" spans="1:26" x14ac:dyDescent="0.2">
      <c r="A602" s="3">
        <v>20200819</v>
      </c>
      <c r="B602" s="3">
        <v>2020</v>
      </c>
      <c r="C602" s="3">
        <v>13</v>
      </c>
      <c r="D602" s="3">
        <v>9</v>
      </c>
      <c r="E602" s="3">
        <v>8</v>
      </c>
      <c r="F602" s="3" t="s">
        <v>138</v>
      </c>
      <c r="G602" s="3" t="s">
        <v>75</v>
      </c>
      <c r="H602" s="3" t="s">
        <v>28</v>
      </c>
      <c r="I602" s="3">
        <v>4.4000000000000004</v>
      </c>
      <c r="J602" s="3">
        <v>4</v>
      </c>
      <c r="K602" s="3"/>
      <c r="L602" s="4"/>
      <c r="M602" s="3"/>
      <c r="N602" s="3"/>
      <c r="O602">
        <v>7</v>
      </c>
      <c r="P602" t="s">
        <v>34</v>
      </c>
      <c r="Q602" t="s">
        <v>35</v>
      </c>
      <c r="R602" t="s">
        <v>31</v>
      </c>
      <c r="S602" t="s">
        <v>87</v>
      </c>
      <c r="U602">
        <f t="shared" si="58"/>
        <v>1</v>
      </c>
      <c r="V602">
        <f t="shared" si="59"/>
        <v>1</v>
      </c>
      <c r="W602">
        <f t="shared" si="60"/>
        <v>1</v>
      </c>
      <c r="X602">
        <f t="shared" si="61"/>
        <v>2</v>
      </c>
      <c r="Y602">
        <f t="shared" si="62"/>
        <v>1.5</v>
      </c>
      <c r="Z602">
        <f t="shared" si="63"/>
        <v>6.6000000000000005</v>
      </c>
    </row>
    <row r="603" spans="1:26" x14ac:dyDescent="0.2">
      <c r="A603" s="3">
        <v>20200819</v>
      </c>
      <c r="B603" s="3">
        <v>2020</v>
      </c>
      <c r="C603" s="3">
        <v>13</v>
      </c>
      <c r="D603" s="3">
        <v>9</v>
      </c>
      <c r="E603" s="3">
        <v>8</v>
      </c>
      <c r="F603" s="3" t="s">
        <v>138</v>
      </c>
      <c r="G603" s="3" t="s">
        <v>75</v>
      </c>
      <c r="H603" s="3" t="s">
        <v>28</v>
      </c>
      <c r="I603" s="3">
        <v>4.4000000000000004</v>
      </c>
      <c r="J603" s="3">
        <v>4</v>
      </c>
      <c r="K603" s="3"/>
      <c r="L603" s="4"/>
      <c r="M603" s="3"/>
      <c r="N603" s="3"/>
      <c r="O603">
        <v>7</v>
      </c>
      <c r="P603" t="s">
        <v>34</v>
      </c>
      <c r="Q603" t="s">
        <v>35</v>
      </c>
      <c r="R603" t="s">
        <v>31</v>
      </c>
      <c r="S603" t="s">
        <v>87</v>
      </c>
      <c r="U603">
        <f t="shared" si="58"/>
        <v>1</v>
      </c>
      <c r="V603">
        <f t="shared" si="59"/>
        <v>1</v>
      </c>
      <c r="W603">
        <f t="shared" si="60"/>
        <v>1</v>
      </c>
      <c r="X603">
        <f t="shared" si="61"/>
        <v>2</v>
      </c>
      <c r="Y603">
        <f t="shared" si="62"/>
        <v>1.5</v>
      </c>
      <c r="Z603">
        <f t="shared" si="63"/>
        <v>6.6000000000000005</v>
      </c>
    </row>
    <row r="604" spans="1:26" x14ac:dyDescent="0.2">
      <c r="A604" s="3">
        <v>20200819</v>
      </c>
      <c r="B604" s="3">
        <v>2020</v>
      </c>
      <c r="C604" s="3">
        <v>13</v>
      </c>
      <c r="D604" s="3">
        <v>9</v>
      </c>
      <c r="E604" s="3">
        <v>8</v>
      </c>
      <c r="F604" s="3" t="s">
        <v>138</v>
      </c>
      <c r="G604" s="3" t="s">
        <v>75</v>
      </c>
      <c r="H604" s="3" t="s">
        <v>28</v>
      </c>
      <c r="I604" s="3">
        <v>4.4000000000000004</v>
      </c>
      <c r="J604" s="3">
        <v>4</v>
      </c>
      <c r="K604" s="3"/>
      <c r="L604" s="4"/>
      <c r="M604" s="3"/>
      <c r="N604" s="3"/>
      <c r="O604">
        <v>7</v>
      </c>
      <c r="P604" t="s">
        <v>34</v>
      </c>
      <c r="Q604" t="s">
        <v>35</v>
      </c>
      <c r="R604" t="s">
        <v>31</v>
      </c>
      <c r="S604" t="s">
        <v>87</v>
      </c>
      <c r="U604">
        <f t="shared" si="58"/>
        <v>1</v>
      </c>
      <c r="V604">
        <f t="shared" si="59"/>
        <v>1</v>
      </c>
      <c r="W604">
        <f t="shared" si="60"/>
        <v>1</v>
      </c>
      <c r="X604">
        <f t="shared" si="61"/>
        <v>2</v>
      </c>
      <c r="Y604">
        <f t="shared" si="62"/>
        <v>1.5</v>
      </c>
      <c r="Z604">
        <f t="shared" si="63"/>
        <v>6.6000000000000005</v>
      </c>
    </row>
    <row r="605" spans="1:26" x14ac:dyDescent="0.2">
      <c r="A605" s="3">
        <v>20200819</v>
      </c>
      <c r="B605" s="3">
        <v>2020</v>
      </c>
      <c r="C605" s="3">
        <v>12</v>
      </c>
      <c r="D605" s="3">
        <v>1</v>
      </c>
      <c r="E605" s="3">
        <v>8</v>
      </c>
      <c r="F605" s="3" t="s">
        <v>126</v>
      </c>
      <c r="G605" s="3" t="s">
        <v>75</v>
      </c>
      <c r="H605" s="3" t="s">
        <v>28</v>
      </c>
      <c r="I605" s="3">
        <v>4.3</v>
      </c>
      <c r="J605" s="3">
        <v>4</v>
      </c>
      <c r="K605" s="3"/>
      <c r="L605" s="4"/>
      <c r="M605" s="3"/>
      <c r="N605" s="3"/>
      <c r="O605">
        <v>3</v>
      </c>
      <c r="P605" t="s">
        <v>29</v>
      </c>
      <c r="Q605" t="s">
        <v>30</v>
      </c>
      <c r="R605" t="s">
        <v>42</v>
      </c>
      <c r="S605" t="s">
        <v>59</v>
      </c>
      <c r="U605">
        <f t="shared" si="58"/>
        <v>1</v>
      </c>
      <c r="V605">
        <f t="shared" si="59"/>
        <v>1</v>
      </c>
      <c r="W605">
        <f t="shared" si="60"/>
        <v>1</v>
      </c>
      <c r="X605">
        <f t="shared" si="61"/>
        <v>2</v>
      </c>
      <c r="Y605">
        <f t="shared" si="62"/>
        <v>1.5</v>
      </c>
      <c r="Z605">
        <f t="shared" si="63"/>
        <v>6.4499999999999993</v>
      </c>
    </row>
    <row r="606" spans="1:26" x14ac:dyDescent="0.2">
      <c r="A606" s="3">
        <v>20200902</v>
      </c>
      <c r="B606" s="3">
        <v>2020</v>
      </c>
      <c r="C606">
        <v>1</v>
      </c>
      <c r="D606">
        <v>8</v>
      </c>
      <c r="E606" s="3">
        <v>9</v>
      </c>
      <c r="F606" s="3" t="s">
        <v>118</v>
      </c>
      <c r="G606" s="3" t="s">
        <v>75</v>
      </c>
      <c r="H606" s="3" t="s">
        <v>28</v>
      </c>
      <c r="I606" s="3">
        <v>4.2</v>
      </c>
      <c r="J606" s="3">
        <v>4</v>
      </c>
      <c r="K606" s="3"/>
      <c r="L606" s="4"/>
      <c r="M606" s="3"/>
      <c r="N606" s="3"/>
      <c r="O606">
        <v>3</v>
      </c>
      <c r="P606" t="s">
        <v>34</v>
      </c>
      <c r="Q606" t="s">
        <v>35</v>
      </c>
      <c r="R606" t="s">
        <v>36</v>
      </c>
      <c r="S606" t="s">
        <v>90</v>
      </c>
      <c r="U606">
        <f t="shared" si="58"/>
        <v>1</v>
      </c>
      <c r="V606">
        <f t="shared" si="59"/>
        <v>1</v>
      </c>
      <c r="W606">
        <f t="shared" si="60"/>
        <v>1</v>
      </c>
      <c r="X606">
        <f t="shared" si="61"/>
        <v>2</v>
      </c>
      <c r="Y606">
        <f t="shared" si="62"/>
        <v>1.5</v>
      </c>
      <c r="Z606">
        <f t="shared" si="63"/>
        <v>6.3000000000000007</v>
      </c>
    </row>
    <row r="607" spans="1:26" x14ac:dyDescent="0.2">
      <c r="A607">
        <v>20200722</v>
      </c>
      <c r="B607">
        <v>2020</v>
      </c>
      <c r="C607">
        <v>12</v>
      </c>
      <c r="D607">
        <v>1</v>
      </c>
      <c r="E607">
        <v>7</v>
      </c>
      <c r="F607" t="s">
        <v>58</v>
      </c>
      <c r="G607" s="3" t="s">
        <v>75</v>
      </c>
      <c r="H607" s="3" t="s">
        <v>28</v>
      </c>
      <c r="I607">
        <v>4.2</v>
      </c>
      <c r="J607">
        <v>3.9</v>
      </c>
      <c r="L607" s="4"/>
      <c r="M607" s="3"/>
      <c r="O607">
        <v>3</v>
      </c>
      <c r="P607" t="s">
        <v>29</v>
      </c>
      <c r="Q607" t="s">
        <v>30</v>
      </c>
      <c r="R607" t="s">
        <v>42</v>
      </c>
      <c r="S607" t="s">
        <v>59</v>
      </c>
      <c r="U607">
        <f t="shared" si="58"/>
        <v>1</v>
      </c>
      <c r="V607">
        <f t="shared" si="59"/>
        <v>1</v>
      </c>
      <c r="W607">
        <f t="shared" si="60"/>
        <v>1</v>
      </c>
      <c r="X607">
        <f t="shared" si="61"/>
        <v>2</v>
      </c>
      <c r="Y607">
        <f t="shared" si="62"/>
        <v>1.5</v>
      </c>
      <c r="Z607">
        <f t="shared" si="63"/>
        <v>6.3000000000000007</v>
      </c>
    </row>
    <row r="608" spans="1:26" x14ac:dyDescent="0.2">
      <c r="A608">
        <v>20200722</v>
      </c>
      <c r="B608">
        <v>2020</v>
      </c>
      <c r="C608" s="9">
        <v>13</v>
      </c>
      <c r="D608">
        <v>9</v>
      </c>
      <c r="E608">
        <v>7</v>
      </c>
      <c r="F608" t="s">
        <v>86</v>
      </c>
      <c r="G608" s="3" t="s">
        <v>75</v>
      </c>
      <c r="H608" s="3" t="s">
        <v>28</v>
      </c>
      <c r="I608">
        <v>4.2</v>
      </c>
      <c r="J608" s="3">
        <v>3.9</v>
      </c>
      <c r="L608" s="8"/>
      <c r="O608">
        <v>7</v>
      </c>
      <c r="P608" t="s">
        <v>34</v>
      </c>
      <c r="Q608" t="s">
        <v>35</v>
      </c>
      <c r="R608" t="s">
        <v>31</v>
      </c>
      <c r="S608" t="s">
        <v>87</v>
      </c>
      <c r="U608">
        <f t="shared" si="58"/>
        <v>1</v>
      </c>
      <c r="V608">
        <f t="shared" si="59"/>
        <v>1</v>
      </c>
      <c r="W608">
        <f t="shared" si="60"/>
        <v>1</v>
      </c>
      <c r="X608">
        <f t="shared" si="61"/>
        <v>2</v>
      </c>
      <c r="Y608">
        <f t="shared" si="62"/>
        <v>1.5</v>
      </c>
      <c r="Z608">
        <f t="shared" si="63"/>
        <v>6.3000000000000007</v>
      </c>
    </row>
    <row r="609" spans="1:26" x14ac:dyDescent="0.2">
      <c r="A609" s="3">
        <v>20200819</v>
      </c>
      <c r="B609" s="3">
        <v>2020</v>
      </c>
      <c r="C609" s="3">
        <v>13</v>
      </c>
      <c r="D609" s="3">
        <v>9</v>
      </c>
      <c r="E609" s="3">
        <v>8</v>
      </c>
      <c r="F609" s="3" t="s">
        <v>138</v>
      </c>
      <c r="G609" s="3" t="s">
        <v>75</v>
      </c>
      <c r="H609" s="3" t="s">
        <v>28</v>
      </c>
      <c r="I609" s="3">
        <v>4.2</v>
      </c>
      <c r="J609" s="3">
        <v>3.9</v>
      </c>
      <c r="K609" s="3"/>
      <c r="L609" s="4"/>
      <c r="M609" s="3"/>
      <c r="N609" s="3"/>
      <c r="O609">
        <v>7</v>
      </c>
      <c r="P609" t="s">
        <v>34</v>
      </c>
      <c r="Q609" t="s">
        <v>35</v>
      </c>
      <c r="R609" t="s">
        <v>31</v>
      </c>
      <c r="S609" t="s">
        <v>87</v>
      </c>
      <c r="U609">
        <f t="shared" si="58"/>
        <v>1</v>
      </c>
      <c r="V609">
        <f t="shared" si="59"/>
        <v>1</v>
      </c>
      <c r="W609">
        <f t="shared" si="60"/>
        <v>1</v>
      </c>
      <c r="X609">
        <f t="shared" si="61"/>
        <v>2</v>
      </c>
      <c r="Y609">
        <f t="shared" si="62"/>
        <v>1.5</v>
      </c>
      <c r="Z609">
        <f t="shared" si="63"/>
        <v>6.3000000000000007</v>
      </c>
    </row>
    <row r="610" spans="1:26" x14ac:dyDescent="0.2">
      <c r="A610" s="3">
        <v>20200902</v>
      </c>
      <c r="B610" s="3">
        <v>2020</v>
      </c>
      <c r="C610">
        <v>1</v>
      </c>
      <c r="D610">
        <v>8</v>
      </c>
      <c r="E610" s="3">
        <v>9</v>
      </c>
      <c r="F610" s="3" t="s">
        <v>118</v>
      </c>
      <c r="G610" s="3" t="s">
        <v>75</v>
      </c>
      <c r="H610" s="3" t="s">
        <v>28</v>
      </c>
      <c r="I610" s="3">
        <v>4.0999999999999996</v>
      </c>
      <c r="J610" s="3">
        <v>3.8</v>
      </c>
      <c r="K610" s="3"/>
      <c r="L610" s="4"/>
      <c r="M610" s="3"/>
      <c r="N610" s="3"/>
      <c r="O610">
        <v>3</v>
      </c>
      <c r="P610" t="s">
        <v>34</v>
      </c>
      <c r="Q610" t="s">
        <v>35</v>
      </c>
      <c r="R610" t="s">
        <v>36</v>
      </c>
      <c r="S610" t="s">
        <v>90</v>
      </c>
      <c r="U610">
        <f t="shared" si="58"/>
        <v>1</v>
      </c>
      <c r="V610">
        <f t="shared" si="59"/>
        <v>1</v>
      </c>
      <c r="W610">
        <f t="shared" si="60"/>
        <v>1</v>
      </c>
      <c r="X610">
        <f t="shared" si="61"/>
        <v>2</v>
      </c>
      <c r="Y610">
        <f t="shared" si="62"/>
        <v>1.5</v>
      </c>
      <c r="Z610">
        <f t="shared" si="63"/>
        <v>6.1499999999999995</v>
      </c>
    </row>
    <row r="611" spans="1:26" x14ac:dyDescent="0.2">
      <c r="A611" s="3">
        <v>20200819</v>
      </c>
      <c r="B611" s="3">
        <v>2020</v>
      </c>
      <c r="C611" s="9">
        <v>9</v>
      </c>
      <c r="D611" s="3">
        <v>3</v>
      </c>
      <c r="E611" s="3">
        <v>8</v>
      </c>
      <c r="F611" s="3" t="s">
        <v>122</v>
      </c>
      <c r="G611" s="3" t="s">
        <v>75</v>
      </c>
      <c r="H611" s="3" t="s">
        <v>28</v>
      </c>
      <c r="I611" s="3">
        <v>4.0999999999999996</v>
      </c>
      <c r="J611" s="3">
        <v>4.8</v>
      </c>
      <c r="K611" s="3"/>
      <c r="L611" s="4"/>
      <c r="M611" s="3"/>
      <c r="N611" s="3"/>
      <c r="O611">
        <v>3</v>
      </c>
      <c r="P611" t="s">
        <v>29</v>
      </c>
      <c r="Q611" t="s">
        <v>30</v>
      </c>
      <c r="R611" t="s">
        <v>36</v>
      </c>
      <c r="S611" t="s">
        <v>96</v>
      </c>
      <c r="U611">
        <f t="shared" si="58"/>
        <v>1</v>
      </c>
      <c r="V611">
        <f t="shared" si="59"/>
        <v>1</v>
      </c>
      <c r="W611">
        <f t="shared" si="60"/>
        <v>1</v>
      </c>
      <c r="X611">
        <f t="shared" si="61"/>
        <v>2</v>
      </c>
      <c r="Y611">
        <f t="shared" si="62"/>
        <v>1.5</v>
      </c>
      <c r="Z611">
        <f t="shared" si="63"/>
        <v>6.1499999999999995</v>
      </c>
    </row>
    <row r="612" spans="1:26" x14ac:dyDescent="0.2">
      <c r="A612" s="3">
        <v>20200819</v>
      </c>
      <c r="B612" s="3">
        <v>2020</v>
      </c>
      <c r="C612" s="3">
        <v>13</v>
      </c>
      <c r="D612" s="3">
        <v>9</v>
      </c>
      <c r="E612" s="3">
        <v>8</v>
      </c>
      <c r="F612" s="3" t="s">
        <v>138</v>
      </c>
      <c r="G612" s="3" t="s">
        <v>75</v>
      </c>
      <c r="H612" s="3" t="s">
        <v>28</v>
      </c>
      <c r="I612" s="3">
        <v>4.0999999999999996</v>
      </c>
      <c r="J612" s="3">
        <v>4.7</v>
      </c>
      <c r="K612" s="3"/>
      <c r="L612" s="4"/>
      <c r="M612" s="3"/>
      <c r="N612" s="3"/>
      <c r="O612">
        <v>7</v>
      </c>
      <c r="P612" t="s">
        <v>34</v>
      </c>
      <c r="Q612" t="s">
        <v>35</v>
      </c>
      <c r="R612" t="s">
        <v>31</v>
      </c>
      <c r="S612" t="s">
        <v>87</v>
      </c>
      <c r="U612">
        <f t="shared" si="58"/>
        <v>1</v>
      </c>
      <c r="V612">
        <f t="shared" si="59"/>
        <v>1</v>
      </c>
      <c r="W612">
        <f t="shared" si="60"/>
        <v>1</v>
      </c>
      <c r="X612">
        <f t="shared" si="61"/>
        <v>2</v>
      </c>
      <c r="Y612">
        <f t="shared" si="62"/>
        <v>1.5</v>
      </c>
      <c r="Z612">
        <f t="shared" si="63"/>
        <v>6.1499999999999995</v>
      </c>
    </row>
    <row r="613" spans="1:26" x14ac:dyDescent="0.2">
      <c r="A613" s="3">
        <v>20200902</v>
      </c>
      <c r="B613" s="3">
        <v>2020</v>
      </c>
      <c r="C613">
        <v>1</v>
      </c>
      <c r="D613">
        <v>8</v>
      </c>
      <c r="E613" s="3">
        <v>9</v>
      </c>
      <c r="F613" s="3" t="s">
        <v>118</v>
      </c>
      <c r="G613" s="3" t="s">
        <v>75</v>
      </c>
      <c r="H613" s="3" t="s">
        <v>28</v>
      </c>
      <c r="I613" s="3">
        <v>4</v>
      </c>
      <c r="J613" s="3">
        <v>3.7</v>
      </c>
      <c r="K613" s="3"/>
      <c r="L613" s="4"/>
      <c r="M613" s="3"/>
      <c r="N613" s="3"/>
      <c r="O613">
        <v>3</v>
      </c>
      <c r="P613" t="s">
        <v>34</v>
      </c>
      <c r="Q613" t="s">
        <v>35</v>
      </c>
      <c r="R613" t="s">
        <v>36</v>
      </c>
      <c r="S613" t="s">
        <v>90</v>
      </c>
      <c r="U613">
        <f t="shared" si="58"/>
        <v>1</v>
      </c>
      <c r="V613">
        <f t="shared" si="59"/>
        <v>1</v>
      </c>
      <c r="W613">
        <f t="shared" si="60"/>
        <v>1</v>
      </c>
      <c r="X613">
        <f t="shared" si="61"/>
        <v>2</v>
      </c>
      <c r="Y613">
        <f t="shared" si="62"/>
        <v>1.5</v>
      </c>
      <c r="Z613">
        <f t="shared" si="63"/>
        <v>6</v>
      </c>
    </row>
    <row r="614" spans="1:26" x14ac:dyDescent="0.2">
      <c r="A614" s="3">
        <v>20200902</v>
      </c>
      <c r="B614" s="3">
        <v>2020</v>
      </c>
      <c r="C614">
        <v>1</v>
      </c>
      <c r="D614">
        <v>8</v>
      </c>
      <c r="E614" s="3">
        <v>9</v>
      </c>
      <c r="F614" s="3" t="s">
        <v>118</v>
      </c>
      <c r="G614" s="3" t="s">
        <v>75</v>
      </c>
      <c r="H614" s="3" t="s">
        <v>28</v>
      </c>
      <c r="I614" s="3">
        <v>4</v>
      </c>
      <c r="J614" s="3">
        <v>3.8</v>
      </c>
      <c r="K614" s="3"/>
      <c r="L614" s="4"/>
      <c r="M614" s="3"/>
      <c r="N614" s="3"/>
      <c r="O614">
        <v>3</v>
      </c>
      <c r="P614" t="s">
        <v>34</v>
      </c>
      <c r="Q614" t="s">
        <v>35</v>
      </c>
      <c r="R614" t="s">
        <v>36</v>
      </c>
      <c r="S614" t="s">
        <v>90</v>
      </c>
      <c r="U614">
        <f t="shared" si="58"/>
        <v>1</v>
      </c>
      <c r="V614">
        <f t="shared" si="59"/>
        <v>1</v>
      </c>
      <c r="W614">
        <f t="shared" si="60"/>
        <v>1</v>
      </c>
      <c r="X614">
        <f t="shared" si="61"/>
        <v>2</v>
      </c>
      <c r="Y614">
        <f t="shared" si="62"/>
        <v>1.5</v>
      </c>
      <c r="Z614">
        <f t="shared" si="63"/>
        <v>6</v>
      </c>
    </row>
    <row r="615" spans="1:26" x14ac:dyDescent="0.2">
      <c r="A615" s="3">
        <v>20200902</v>
      </c>
      <c r="B615" s="3">
        <v>2020</v>
      </c>
      <c r="C615">
        <v>1</v>
      </c>
      <c r="D615">
        <v>8</v>
      </c>
      <c r="E615" s="3">
        <v>9</v>
      </c>
      <c r="F615" s="3" t="s">
        <v>118</v>
      </c>
      <c r="G615" s="3" t="s">
        <v>75</v>
      </c>
      <c r="H615" s="3" t="s">
        <v>28</v>
      </c>
      <c r="I615" s="3">
        <v>4</v>
      </c>
      <c r="J615" s="3">
        <v>3.8</v>
      </c>
      <c r="K615" s="3"/>
      <c r="L615" s="4"/>
      <c r="M615" s="3"/>
      <c r="N615" s="3"/>
      <c r="O615">
        <v>3</v>
      </c>
      <c r="P615" t="s">
        <v>34</v>
      </c>
      <c r="Q615" t="s">
        <v>35</v>
      </c>
      <c r="R615" t="s">
        <v>36</v>
      </c>
      <c r="S615" t="s">
        <v>90</v>
      </c>
      <c r="U615">
        <f t="shared" si="58"/>
        <v>1</v>
      </c>
      <c r="V615">
        <f t="shared" si="59"/>
        <v>1</v>
      </c>
      <c r="W615">
        <f t="shared" si="60"/>
        <v>1</v>
      </c>
      <c r="X615">
        <f t="shared" si="61"/>
        <v>2</v>
      </c>
      <c r="Y615">
        <f t="shared" si="62"/>
        <v>1.5</v>
      </c>
      <c r="Z615">
        <f t="shared" si="63"/>
        <v>6</v>
      </c>
    </row>
    <row r="616" spans="1:26" x14ac:dyDescent="0.2">
      <c r="A616" s="3">
        <v>20200902</v>
      </c>
      <c r="B616" s="3">
        <v>2020</v>
      </c>
      <c r="C616">
        <v>1</v>
      </c>
      <c r="D616">
        <v>8</v>
      </c>
      <c r="E616" s="3">
        <v>9</v>
      </c>
      <c r="F616" s="3" t="s">
        <v>118</v>
      </c>
      <c r="G616" s="3" t="s">
        <v>75</v>
      </c>
      <c r="H616" s="3" t="s">
        <v>28</v>
      </c>
      <c r="I616" s="3">
        <v>4</v>
      </c>
      <c r="J616" s="3">
        <v>3.8</v>
      </c>
      <c r="K616" s="3"/>
      <c r="L616" s="4"/>
      <c r="M616" s="3"/>
      <c r="N616" s="3"/>
      <c r="O616">
        <v>3</v>
      </c>
      <c r="P616" t="s">
        <v>34</v>
      </c>
      <c r="Q616" t="s">
        <v>35</v>
      </c>
      <c r="R616" t="s">
        <v>36</v>
      </c>
      <c r="S616" t="s">
        <v>90</v>
      </c>
      <c r="U616">
        <f t="shared" si="58"/>
        <v>1</v>
      </c>
      <c r="V616">
        <f t="shared" si="59"/>
        <v>1</v>
      </c>
      <c r="W616">
        <f t="shared" si="60"/>
        <v>1</v>
      </c>
      <c r="X616">
        <f t="shared" si="61"/>
        <v>2</v>
      </c>
      <c r="Y616">
        <f t="shared" si="62"/>
        <v>1.5</v>
      </c>
      <c r="Z616">
        <f t="shared" si="63"/>
        <v>6</v>
      </c>
    </row>
    <row r="617" spans="1:26" x14ac:dyDescent="0.2">
      <c r="A617" s="3">
        <v>20200805</v>
      </c>
      <c r="B617" s="3">
        <v>2020</v>
      </c>
      <c r="C617" s="3">
        <v>10</v>
      </c>
      <c r="D617" s="3">
        <v>2</v>
      </c>
      <c r="E617" s="3">
        <v>8</v>
      </c>
      <c r="F617" s="3" t="s">
        <v>134</v>
      </c>
      <c r="G617" s="3" t="s">
        <v>75</v>
      </c>
      <c r="H617" s="3" t="s">
        <v>28</v>
      </c>
      <c r="I617" s="3">
        <v>4</v>
      </c>
      <c r="J617" s="3">
        <v>3.8</v>
      </c>
      <c r="K617" s="3"/>
      <c r="L617" s="4"/>
      <c r="M617" s="3"/>
      <c r="N617" s="3"/>
      <c r="O617">
        <v>7</v>
      </c>
      <c r="P617" t="s">
        <v>29</v>
      </c>
      <c r="Q617" t="s">
        <v>30</v>
      </c>
      <c r="R617" t="s">
        <v>31</v>
      </c>
      <c r="S617" t="s">
        <v>46</v>
      </c>
      <c r="U617">
        <f t="shared" si="58"/>
        <v>1</v>
      </c>
      <c r="V617">
        <f t="shared" si="59"/>
        <v>1</v>
      </c>
      <c r="W617">
        <f t="shared" si="60"/>
        <v>1</v>
      </c>
      <c r="X617">
        <f t="shared" si="61"/>
        <v>2</v>
      </c>
      <c r="Y617">
        <f t="shared" si="62"/>
        <v>1.5</v>
      </c>
      <c r="Z617">
        <f t="shared" si="63"/>
        <v>6</v>
      </c>
    </row>
    <row r="618" spans="1:26" x14ac:dyDescent="0.2">
      <c r="A618" s="3">
        <v>20200819</v>
      </c>
      <c r="B618" s="3">
        <v>2020</v>
      </c>
      <c r="C618" s="3">
        <v>10</v>
      </c>
      <c r="D618" s="3">
        <v>2</v>
      </c>
      <c r="E618" s="3">
        <v>8</v>
      </c>
      <c r="F618" s="3" t="s">
        <v>127</v>
      </c>
      <c r="G618" s="3" t="s">
        <v>75</v>
      </c>
      <c r="H618" s="3" t="s">
        <v>28</v>
      </c>
      <c r="I618" s="3">
        <v>4</v>
      </c>
      <c r="J618" s="3">
        <v>3.8</v>
      </c>
      <c r="K618" s="3"/>
      <c r="L618" s="4"/>
      <c r="M618" s="3"/>
      <c r="N618" s="3"/>
      <c r="O618">
        <v>7</v>
      </c>
      <c r="P618" t="s">
        <v>29</v>
      </c>
      <c r="Q618" t="s">
        <v>30</v>
      </c>
      <c r="R618" t="s">
        <v>31</v>
      </c>
      <c r="S618" t="s">
        <v>46</v>
      </c>
      <c r="U618">
        <f t="shared" si="58"/>
        <v>1</v>
      </c>
      <c r="V618">
        <f t="shared" si="59"/>
        <v>1</v>
      </c>
      <c r="W618">
        <f t="shared" si="60"/>
        <v>1</v>
      </c>
      <c r="X618">
        <f t="shared" si="61"/>
        <v>2</v>
      </c>
      <c r="Y618">
        <f t="shared" si="62"/>
        <v>1.5</v>
      </c>
      <c r="Z618">
        <f t="shared" si="63"/>
        <v>6</v>
      </c>
    </row>
    <row r="619" spans="1:26" x14ac:dyDescent="0.2">
      <c r="A619" s="3">
        <v>20200902</v>
      </c>
      <c r="B619" s="3">
        <v>2020</v>
      </c>
      <c r="C619">
        <v>12</v>
      </c>
      <c r="D619">
        <v>1</v>
      </c>
      <c r="E619" s="3">
        <v>9</v>
      </c>
      <c r="F619" s="3" t="s">
        <v>120</v>
      </c>
      <c r="G619" s="3" t="s">
        <v>75</v>
      </c>
      <c r="H619" s="3" t="s">
        <v>28</v>
      </c>
      <c r="I619" s="3">
        <v>4</v>
      </c>
      <c r="J619" s="3">
        <v>3.6</v>
      </c>
      <c r="K619" s="3"/>
      <c r="L619" s="4"/>
      <c r="M619" s="3"/>
      <c r="N619" s="3"/>
      <c r="O619">
        <v>3</v>
      </c>
      <c r="P619" t="s">
        <v>29</v>
      </c>
      <c r="Q619" t="s">
        <v>30</v>
      </c>
      <c r="R619" t="s">
        <v>42</v>
      </c>
      <c r="S619" t="s">
        <v>59</v>
      </c>
      <c r="U619">
        <f t="shared" si="58"/>
        <v>1</v>
      </c>
      <c r="V619">
        <f t="shared" si="59"/>
        <v>1</v>
      </c>
      <c r="W619">
        <f t="shared" si="60"/>
        <v>1</v>
      </c>
      <c r="X619">
        <f t="shared" si="61"/>
        <v>2</v>
      </c>
      <c r="Y619">
        <f t="shared" si="62"/>
        <v>1.5</v>
      </c>
      <c r="Z619">
        <f t="shared" si="63"/>
        <v>6</v>
      </c>
    </row>
    <row r="620" spans="1:26" x14ac:dyDescent="0.2">
      <c r="A620">
        <v>20200722</v>
      </c>
      <c r="B620">
        <v>2020</v>
      </c>
      <c r="C620" s="9">
        <v>13</v>
      </c>
      <c r="D620">
        <v>9</v>
      </c>
      <c r="E620">
        <v>7</v>
      </c>
      <c r="F620" t="s">
        <v>86</v>
      </c>
      <c r="G620" s="3" t="s">
        <v>75</v>
      </c>
      <c r="H620" s="3" t="s">
        <v>28</v>
      </c>
      <c r="I620">
        <v>4</v>
      </c>
      <c r="J620" s="3">
        <v>3.8</v>
      </c>
      <c r="L620" s="4"/>
      <c r="M620" s="3"/>
      <c r="O620">
        <v>7</v>
      </c>
      <c r="P620" t="s">
        <v>34</v>
      </c>
      <c r="Q620" t="s">
        <v>35</v>
      </c>
      <c r="R620" t="s">
        <v>31</v>
      </c>
      <c r="S620" t="s">
        <v>87</v>
      </c>
      <c r="U620">
        <f t="shared" si="58"/>
        <v>1</v>
      </c>
      <c r="V620">
        <f t="shared" si="59"/>
        <v>1</v>
      </c>
      <c r="W620">
        <f t="shared" si="60"/>
        <v>1</v>
      </c>
      <c r="X620">
        <f t="shared" si="61"/>
        <v>2</v>
      </c>
      <c r="Y620">
        <f t="shared" si="62"/>
        <v>1.5</v>
      </c>
      <c r="Z620">
        <f t="shared" si="63"/>
        <v>6</v>
      </c>
    </row>
    <row r="621" spans="1:26" x14ac:dyDescent="0.2">
      <c r="A621" s="3">
        <v>20200902</v>
      </c>
      <c r="B621" s="3">
        <v>2020</v>
      </c>
      <c r="C621">
        <v>1</v>
      </c>
      <c r="D621">
        <v>8</v>
      </c>
      <c r="E621" s="3">
        <v>9</v>
      </c>
      <c r="F621" s="3" t="s">
        <v>118</v>
      </c>
      <c r="G621" s="3" t="s">
        <v>75</v>
      </c>
      <c r="H621" s="3" t="s">
        <v>28</v>
      </c>
      <c r="I621" s="3">
        <v>3.9</v>
      </c>
      <c r="J621" s="3">
        <v>3.5</v>
      </c>
      <c r="K621" s="3"/>
      <c r="L621" s="4"/>
      <c r="M621" s="3"/>
      <c r="N621" s="3"/>
      <c r="O621">
        <v>3</v>
      </c>
      <c r="P621" t="s">
        <v>34</v>
      </c>
      <c r="Q621" t="s">
        <v>35</v>
      </c>
      <c r="R621" t="s">
        <v>36</v>
      </c>
      <c r="S621" t="s">
        <v>90</v>
      </c>
      <c r="U621">
        <f t="shared" si="58"/>
        <v>1</v>
      </c>
      <c r="V621">
        <f t="shared" si="59"/>
        <v>1</v>
      </c>
      <c r="W621">
        <f t="shared" si="60"/>
        <v>1</v>
      </c>
      <c r="X621">
        <f t="shared" si="61"/>
        <v>2</v>
      </c>
      <c r="Y621">
        <f t="shared" si="62"/>
        <v>1.5</v>
      </c>
      <c r="Z621">
        <f t="shared" si="63"/>
        <v>5.85</v>
      </c>
    </row>
    <row r="622" spans="1:26" x14ac:dyDescent="0.2">
      <c r="A622" s="3">
        <v>20200805</v>
      </c>
      <c r="B622" s="3">
        <v>2020</v>
      </c>
      <c r="C622" s="9">
        <v>9</v>
      </c>
      <c r="D622" s="3">
        <v>3</v>
      </c>
      <c r="E622" s="3">
        <v>8</v>
      </c>
      <c r="F622" s="3" t="s">
        <v>95</v>
      </c>
      <c r="G622" s="3" t="s">
        <v>75</v>
      </c>
      <c r="H622" s="3" t="s">
        <v>28</v>
      </c>
      <c r="I622" s="3">
        <v>3.9</v>
      </c>
      <c r="J622" s="3">
        <v>3.8</v>
      </c>
      <c r="K622" s="3"/>
      <c r="L622" s="4"/>
      <c r="M622" s="3"/>
      <c r="N622" s="3"/>
      <c r="O622">
        <v>3</v>
      </c>
      <c r="P622" t="s">
        <v>29</v>
      </c>
      <c r="Q622" t="s">
        <v>30</v>
      </c>
      <c r="R622" t="s">
        <v>36</v>
      </c>
      <c r="S622" t="s">
        <v>96</v>
      </c>
      <c r="U622">
        <f t="shared" si="58"/>
        <v>1</v>
      </c>
      <c r="V622">
        <f t="shared" si="59"/>
        <v>1</v>
      </c>
      <c r="W622">
        <f t="shared" si="60"/>
        <v>1</v>
      </c>
      <c r="X622">
        <f t="shared" si="61"/>
        <v>2</v>
      </c>
      <c r="Y622">
        <f t="shared" si="62"/>
        <v>1.5</v>
      </c>
      <c r="Z622">
        <f t="shared" si="63"/>
        <v>5.85</v>
      </c>
    </row>
    <row r="623" spans="1:26" x14ac:dyDescent="0.2">
      <c r="A623" s="3">
        <v>20200805</v>
      </c>
      <c r="B623" s="3">
        <v>2020</v>
      </c>
      <c r="C623" s="3">
        <v>10</v>
      </c>
      <c r="D623" s="3">
        <v>2</v>
      </c>
      <c r="E623" s="3">
        <v>8</v>
      </c>
      <c r="F623" s="3" t="s">
        <v>134</v>
      </c>
      <c r="G623" s="3" t="s">
        <v>75</v>
      </c>
      <c r="H623" s="3" t="s">
        <v>28</v>
      </c>
      <c r="I623" s="3">
        <v>3.9</v>
      </c>
      <c r="J623" s="3">
        <v>3.5</v>
      </c>
      <c r="K623" s="3"/>
      <c r="L623" s="4"/>
      <c r="M623" s="3"/>
      <c r="N623" s="3"/>
      <c r="O623">
        <v>7</v>
      </c>
      <c r="P623" t="s">
        <v>29</v>
      </c>
      <c r="Q623" t="s">
        <v>30</v>
      </c>
      <c r="R623" t="s">
        <v>31</v>
      </c>
      <c r="S623" t="s">
        <v>46</v>
      </c>
      <c r="U623">
        <f t="shared" si="58"/>
        <v>1</v>
      </c>
      <c r="V623">
        <f t="shared" si="59"/>
        <v>1</v>
      </c>
      <c r="W623">
        <f t="shared" si="60"/>
        <v>1</v>
      </c>
      <c r="X623">
        <f t="shared" si="61"/>
        <v>2</v>
      </c>
      <c r="Y623">
        <f t="shared" si="62"/>
        <v>1.5</v>
      </c>
      <c r="Z623">
        <f t="shared" si="63"/>
        <v>5.85</v>
      </c>
    </row>
    <row r="624" spans="1:26" x14ac:dyDescent="0.2">
      <c r="A624">
        <v>20200722</v>
      </c>
      <c r="B624">
        <v>2020</v>
      </c>
      <c r="C624" s="9">
        <v>13</v>
      </c>
      <c r="D624">
        <v>9</v>
      </c>
      <c r="E624">
        <v>7</v>
      </c>
      <c r="F624" t="s">
        <v>86</v>
      </c>
      <c r="G624" s="3" t="s">
        <v>75</v>
      </c>
      <c r="H624" s="3" t="s">
        <v>28</v>
      </c>
      <c r="I624">
        <v>3.9</v>
      </c>
      <c r="J624">
        <v>3.7</v>
      </c>
      <c r="L624" s="4"/>
      <c r="M624" s="3"/>
      <c r="O624">
        <v>7</v>
      </c>
      <c r="P624" t="s">
        <v>34</v>
      </c>
      <c r="Q624" t="s">
        <v>35</v>
      </c>
      <c r="R624" t="s">
        <v>31</v>
      </c>
      <c r="S624" t="s">
        <v>87</v>
      </c>
      <c r="U624">
        <f t="shared" si="58"/>
        <v>1</v>
      </c>
      <c r="V624">
        <f t="shared" si="59"/>
        <v>1</v>
      </c>
      <c r="W624">
        <f t="shared" si="60"/>
        <v>1</v>
      </c>
      <c r="X624">
        <f t="shared" si="61"/>
        <v>2</v>
      </c>
      <c r="Y624">
        <f t="shared" si="62"/>
        <v>1.5</v>
      </c>
      <c r="Z624">
        <f t="shared" si="63"/>
        <v>5.85</v>
      </c>
    </row>
    <row r="625" spans="1:26" x14ac:dyDescent="0.2">
      <c r="A625">
        <v>20200722</v>
      </c>
      <c r="B625">
        <v>2020</v>
      </c>
      <c r="C625" s="9">
        <v>13</v>
      </c>
      <c r="D625">
        <v>9</v>
      </c>
      <c r="E625">
        <v>7</v>
      </c>
      <c r="F625" t="s">
        <v>86</v>
      </c>
      <c r="G625" s="3" t="s">
        <v>75</v>
      </c>
      <c r="H625" s="3" t="s">
        <v>28</v>
      </c>
      <c r="I625">
        <v>3.9</v>
      </c>
      <c r="J625">
        <v>3.6</v>
      </c>
      <c r="L625" s="4"/>
      <c r="O625">
        <v>7</v>
      </c>
      <c r="P625" t="s">
        <v>34</v>
      </c>
      <c r="Q625" t="s">
        <v>35</v>
      </c>
      <c r="R625" t="s">
        <v>31</v>
      </c>
      <c r="S625" t="s">
        <v>87</v>
      </c>
      <c r="U625">
        <f t="shared" si="58"/>
        <v>1</v>
      </c>
      <c r="V625">
        <f t="shared" si="59"/>
        <v>1</v>
      </c>
      <c r="W625">
        <f t="shared" si="60"/>
        <v>1</v>
      </c>
      <c r="X625">
        <f t="shared" si="61"/>
        <v>2</v>
      </c>
      <c r="Y625">
        <f t="shared" si="62"/>
        <v>1.5</v>
      </c>
      <c r="Z625">
        <f t="shared" si="63"/>
        <v>5.85</v>
      </c>
    </row>
    <row r="626" spans="1:26" x14ac:dyDescent="0.2">
      <c r="A626" s="3">
        <v>20200902</v>
      </c>
      <c r="B626" s="3">
        <v>2020</v>
      </c>
      <c r="C626">
        <v>1</v>
      </c>
      <c r="D626">
        <v>8</v>
      </c>
      <c r="E626" s="3">
        <v>9</v>
      </c>
      <c r="F626" s="3" t="s">
        <v>118</v>
      </c>
      <c r="G626" s="3" t="s">
        <v>75</v>
      </c>
      <c r="H626" s="3" t="s">
        <v>28</v>
      </c>
      <c r="I626" s="3">
        <v>3.8</v>
      </c>
      <c r="J626" s="3">
        <v>3.6</v>
      </c>
      <c r="K626" s="3"/>
      <c r="L626" s="4"/>
      <c r="M626" s="3"/>
      <c r="N626" s="3"/>
      <c r="O626">
        <v>3</v>
      </c>
      <c r="P626" t="s">
        <v>34</v>
      </c>
      <c r="Q626" t="s">
        <v>35</v>
      </c>
      <c r="R626" t="s">
        <v>36</v>
      </c>
      <c r="S626" t="s">
        <v>90</v>
      </c>
      <c r="U626">
        <f t="shared" si="58"/>
        <v>1</v>
      </c>
      <c r="V626">
        <f t="shared" si="59"/>
        <v>1</v>
      </c>
      <c r="W626">
        <f t="shared" si="60"/>
        <v>1</v>
      </c>
      <c r="X626">
        <f t="shared" si="61"/>
        <v>2</v>
      </c>
      <c r="Y626">
        <f t="shared" si="62"/>
        <v>1.5</v>
      </c>
      <c r="Z626">
        <f t="shared" si="63"/>
        <v>5.6999999999999993</v>
      </c>
    </row>
    <row r="627" spans="1:26" x14ac:dyDescent="0.2">
      <c r="A627" s="3">
        <v>20200805</v>
      </c>
      <c r="B627" s="3">
        <v>2020</v>
      </c>
      <c r="C627" s="3">
        <v>8</v>
      </c>
      <c r="D627" s="3">
        <v>4</v>
      </c>
      <c r="E627" s="3">
        <v>8</v>
      </c>
      <c r="F627" s="3" t="s">
        <v>26</v>
      </c>
      <c r="G627" s="3" t="s">
        <v>75</v>
      </c>
      <c r="H627" s="3" t="s">
        <v>28</v>
      </c>
      <c r="I627" s="3">
        <v>3.8</v>
      </c>
      <c r="J627" s="3">
        <v>3.5</v>
      </c>
      <c r="K627" s="3"/>
      <c r="L627" s="4"/>
      <c r="M627" s="3"/>
      <c r="N627" s="3"/>
      <c r="O627">
        <v>3</v>
      </c>
      <c r="P627" t="s">
        <v>29</v>
      </c>
      <c r="Q627" t="s">
        <v>30</v>
      </c>
      <c r="R627" t="s">
        <v>31</v>
      </c>
      <c r="S627" t="s">
        <v>32</v>
      </c>
      <c r="U627">
        <f t="shared" si="58"/>
        <v>1</v>
      </c>
      <c r="V627">
        <f t="shared" si="59"/>
        <v>1</v>
      </c>
      <c r="W627">
        <f t="shared" si="60"/>
        <v>1</v>
      </c>
      <c r="X627">
        <f t="shared" si="61"/>
        <v>2</v>
      </c>
      <c r="Y627">
        <f t="shared" si="62"/>
        <v>1.5</v>
      </c>
      <c r="Z627">
        <f t="shared" si="63"/>
        <v>5.6999999999999993</v>
      </c>
    </row>
    <row r="628" spans="1:26" x14ac:dyDescent="0.2">
      <c r="A628" s="3">
        <v>20200819</v>
      </c>
      <c r="B628" s="3">
        <v>2020</v>
      </c>
      <c r="C628" s="3">
        <v>10</v>
      </c>
      <c r="D628" s="3">
        <v>2</v>
      </c>
      <c r="E628" s="3">
        <v>8</v>
      </c>
      <c r="F628" s="3" t="s">
        <v>127</v>
      </c>
      <c r="G628" s="3" t="s">
        <v>75</v>
      </c>
      <c r="H628" s="3" t="s">
        <v>28</v>
      </c>
      <c r="I628" s="3">
        <v>3.8</v>
      </c>
      <c r="J628" s="3">
        <v>3.6</v>
      </c>
      <c r="K628" s="3"/>
      <c r="L628" s="4"/>
      <c r="M628" s="3"/>
      <c r="N628" s="3"/>
      <c r="O628">
        <v>7</v>
      </c>
      <c r="P628" t="s">
        <v>29</v>
      </c>
      <c r="Q628" t="s">
        <v>30</v>
      </c>
      <c r="R628" t="s">
        <v>31</v>
      </c>
      <c r="S628" t="s">
        <v>46</v>
      </c>
      <c r="U628">
        <f t="shared" si="58"/>
        <v>1</v>
      </c>
      <c r="V628">
        <f t="shared" si="59"/>
        <v>1</v>
      </c>
      <c r="W628">
        <f t="shared" si="60"/>
        <v>1</v>
      </c>
      <c r="X628">
        <f t="shared" si="61"/>
        <v>2</v>
      </c>
      <c r="Y628">
        <f t="shared" si="62"/>
        <v>1.5</v>
      </c>
      <c r="Z628">
        <f t="shared" si="63"/>
        <v>5.6999999999999993</v>
      </c>
    </row>
    <row r="629" spans="1:26" x14ac:dyDescent="0.2">
      <c r="A629" s="3">
        <v>20200819</v>
      </c>
      <c r="B629" s="3">
        <v>2020</v>
      </c>
      <c r="C629" s="3">
        <v>10</v>
      </c>
      <c r="D629" s="3">
        <v>2</v>
      </c>
      <c r="E629" s="3">
        <v>8</v>
      </c>
      <c r="F629" s="3" t="s">
        <v>127</v>
      </c>
      <c r="G629" s="3" t="s">
        <v>75</v>
      </c>
      <c r="H629" s="3" t="s">
        <v>28</v>
      </c>
      <c r="I629" s="3">
        <v>3.8</v>
      </c>
      <c r="J629" s="3">
        <v>3.6</v>
      </c>
      <c r="K629" s="3"/>
      <c r="L629" s="4"/>
      <c r="M629" s="3"/>
      <c r="N629" s="3"/>
      <c r="O629">
        <v>7</v>
      </c>
      <c r="P629" t="s">
        <v>29</v>
      </c>
      <c r="Q629" t="s">
        <v>30</v>
      </c>
      <c r="R629" t="s">
        <v>31</v>
      </c>
      <c r="S629" t="s">
        <v>46</v>
      </c>
      <c r="U629">
        <f t="shared" si="58"/>
        <v>1</v>
      </c>
      <c r="V629">
        <f t="shared" si="59"/>
        <v>1</v>
      </c>
      <c r="W629">
        <f t="shared" si="60"/>
        <v>1</v>
      </c>
      <c r="X629">
        <f t="shared" si="61"/>
        <v>2</v>
      </c>
      <c r="Y629">
        <f t="shared" si="62"/>
        <v>1.5</v>
      </c>
      <c r="Z629">
        <f t="shared" si="63"/>
        <v>5.6999999999999993</v>
      </c>
    </row>
    <row r="630" spans="1:26" x14ac:dyDescent="0.2">
      <c r="A630" s="3">
        <v>20200819</v>
      </c>
      <c r="B630" s="3">
        <v>2020</v>
      </c>
      <c r="C630" s="3">
        <v>12</v>
      </c>
      <c r="D630" s="3">
        <v>1</v>
      </c>
      <c r="E630" s="3">
        <v>8</v>
      </c>
      <c r="F630" s="3" t="s">
        <v>126</v>
      </c>
      <c r="G630" s="3" t="s">
        <v>75</v>
      </c>
      <c r="H630" s="3" t="s">
        <v>28</v>
      </c>
      <c r="I630" s="3">
        <v>3.8</v>
      </c>
      <c r="J630" s="3">
        <v>3.5</v>
      </c>
      <c r="K630" s="3"/>
      <c r="L630" s="4"/>
      <c r="M630" s="3"/>
      <c r="N630" s="3"/>
      <c r="O630">
        <v>3</v>
      </c>
      <c r="P630" t="s">
        <v>29</v>
      </c>
      <c r="Q630" t="s">
        <v>30</v>
      </c>
      <c r="R630" t="s">
        <v>42</v>
      </c>
      <c r="S630" t="s">
        <v>59</v>
      </c>
      <c r="U630">
        <f t="shared" si="58"/>
        <v>1</v>
      </c>
      <c r="V630">
        <f t="shared" si="59"/>
        <v>1</v>
      </c>
      <c r="W630">
        <f t="shared" si="60"/>
        <v>1</v>
      </c>
      <c r="X630">
        <f t="shared" si="61"/>
        <v>2</v>
      </c>
      <c r="Y630">
        <f t="shared" si="62"/>
        <v>1.5</v>
      </c>
      <c r="Z630">
        <f t="shared" si="63"/>
        <v>5.6999999999999993</v>
      </c>
    </row>
    <row r="631" spans="1:26" x14ac:dyDescent="0.2">
      <c r="A631">
        <v>20200722</v>
      </c>
      <c r="B631">
        <v>2020</v>
      </c>
      <c r="C631" s="9">
        <v>13</v>
      </c>
      <c r="D631">
        <v>9</v>
      </c>
      <c r="E631">
        <v>7</v>
      </c>
      <c r="F631" t="s">
        <v>86</v>
      </c>
      <c r="G631" s="3" t="s">
        <v>75</v>
      </c>
      <c r="H631" s="3" t="s">
        <v>28</v>
      </c>
      <c r="I631">
        <v>3.8</v>
      </c>
      <c r="J631" s="3">
        <v>3.6</v>
      </c>
      <c r="L631" s="8"/>
      <c r="O631">
        <v>7</v>
      </c>
      <c r="P631" t="s">
        <v>34</v>
      </c>
      <c r="Q631" t="s">
        <v>35</v>
      </c>
      <c r="R631" t="s">
        <v>31</v>
      </c>
      <c r="S631" t="s">
        <v>87</v>
      </c>
      <c r="U631">
        <f t="shared" si="58"/>
        <v>1</v>
      </c>
      <c r="V631">
        <f t="shared" si="59"/>
        <v>1</v>
      </c>
      <c r="W631">
        <f t="shared" si="60"/>
        <v>1</v>
      </c>
      <c r="X631">
        <f t="shared" si="61"/>
        <v>2</v>
      </c>
      <c r="Y631">
        <f t="shared" si="62"/>
        <v>1.5</v>
      </c>
      <c r="Z631">
        <f t="shared" si="63"/>
        <v>5.6999999999999993</v>
      </c>
    </row>
    <row r="632" spans="1:26" x14ac:dyDescent="0.2">
      <c r="A632" s="3">
        <v>20200805</v>
      </c>
      <c r="B632" s="3">
        <v>2020</v>
      </c>
      <c r="C632" s="3">
        <v>10</v>
      </c>
      <c r="D632" s="3">
        <v>2</v>
      </c>
      <c r="E632" s="3">
        <v>8</v>
      </c>
      <c r="F632" s="3" t="s">
        <v>134</v>
      </c>
      <c r="G632" s="3" t="s">
        <v>75</v>
      </c>
      <c r="H632" s="3" t="s">
        <v>28</v>
      </c>
      <c r="I632" s="3">
        <v>3.7</v>
      </c>
      <c r="J632" s="3">
        <v>3.4</v>
      </c>
      <c r="K632" s="3"/>
      <c r="L632" s="4"/>
      <c r="M632" s="3"/>
      <c r="N632" s="3"/>
      <c r="O632">
        <v>7</v>
      </c>
      <c r="P632" t="s">
        <v>29</v>
      </c>
      <c r="Q632" t="s">
        <v>30</v>
      </c>
      <c r="R632" t="s">
        <v>31</v>
      </c>
      <c r="S632" t="s">
        <v>46</v>
      </c>
      <c r="U632">
        <f t="shared" si="58"/>
        <v>1</v>
      </c>
      <c r="V632">
        <f t="shared" si="59"/>
        <v>1</v>
      </c>
      <c r="W632">
        <f t="shared" si="60"/>
        <v>1</v>
      </c>
      <c r="X632">
        <f t="shared" si="61"/>
        <v>2</v>
      </c>
      <c r="Y632">
        <f t="shared" si="62"/>
        <v>1.5</v>
      </c>
      <c r="Z632">
        <f t="shared" si="63"/>
        <v>5.5500000000000007</v>
      </c>
    </row>
    <row r="633" spans="1:26" x14ac:dyDescent="0.2">
      <c r="A633" s="3">
        <v>20200819</v>
      </c>
      <c r="B633" s="3">
        <v>2020</v>
      </c>
      <c r="C633" s="3">
        <v>10</v>
      </c>
      <c r="D633" s="3">
        <v>2</v>
      </c>
      <c r="E633" s="3">
        <v>8</v>
      </c>
      <c r="F633" s="3" t="s">
        <v>127</v>
      </c>
      <c r="G633" s="3" t="s">
        <v>75</v>
      </c>
      <c r="H633" s="3" t="s">
        <v>28</v>
      </c>
      <c r="I633" s="3">
        <v>3.7</v>
      </c>
      <c r="J633" s="3">
        <v>3.5</v>
      </c>
      <c r="K633" s="3"/>
      <c r="L633" s="4"/>
      <c r="M633" s="3"/>
      <c r="N633" s="3"/>
      <c r="O633">
        <v>7</v>
      </c>
      <c r="P633" t="s">
        <v>29</v>
      </c>
      <c r="Q633" t="s">
        <v>30</v>
      </c>
      <c r="R633" t="s">
        <v>31</v>
      </c>
      <c r="S633" t="s">
        <v>46</v>
      </c>
      <c r="U633">
        <f t="shared" si="58"/>
        <v>1</v>
      </c>
      <c r="V633">
        <f t="shared" si="59"/>
        <v>1</v>
      </c>
      <c r="W633">
        <f t="shared" si="60"/>
        <v>1</v>
      </c>
      <c r="X633">
        <f t="shared" si="61"/>
        <v>2</v>
      </c>
      <c r="Y633">
        <f t="shared" si="62"/>
        <v>1.5</v>
      </c>
      <c r="Z633">
        <f t="shared" si="63"/>
        <v>5.5500000000000007</v>
      </c>
    </row>
    <row r="634" spans="1:26" x14ac:dyDescent="0.2">
      <c r="A634" s="3">
        <v>20200819</v>
      </c>
      <c r="B634" s="3">
        <v>2020</v>
      </c>
      <c r="C634" s="3">
        <v>12</v>
      </c>
      <c r="D634" s="3">
        <v>1</v>
      </c>
      <c r="E634" s="3">
        <v>8</v>
      </c>
      <c r="F634" s="3" t="s">
        <v>126</v>
      </c>
      <c r="G634" s="3" t="s">
        <v>75</v>
      </c>
      <c r="H634" s="3" t="s">
        <v>28</v>
      </c>
      <c r="I634" s="3">
        <v>3.7</v>
      </c>
      <c r="J634" s="3">
        <v>3.5</v>
      </c>
      <c r="K634" s="3"/>
      <c r="L634" s="4"/>
      <c r="M634" s="3"/>
      <c r="N634" s="3"/>
      <c r="O634">
        <v>3</v>
      </c>
      <c r="P634" t="s">
        <v>29</v>
      </c>
      <c r="Q634" t="s">
        <v>30</v>
      </c>
      <c r="R634" t="s">
        <v>42</v>
      </c>
      <c r="S634" t="s">
        <v>59</v>
      </c>
      <c r="U634">
        <f t="shared" si="58"/>
        <v>1</v>
      </c>
      <c r="V634">
        <f t="shared" si="59"/>
        <v>1</v>
      </c>
      <c r="W634">
        <f t="shared" si="60"/>
        <v>1</v>
      </c>
      <c r="X634">
        <f t="shared" si="61"/>
        <v>2</v>
      </c>
      <c r="Y634">
        <f t="shared" si="62"/>
        <v>1.5</v>
      </c>
      <c r="Z634">
        <f t="shared" si="63"/>
        <v>5.5500000000000007</v>
      </c>
    </row>
    <row r="635" spans="1:26" x14ac:dyDescent="0.2">
      <c r="A635">
        <v>20200722</v>
      </c>
      <c r="B635">
        <v>2020</v>
      </c>
      <c r="C635" s="9">
        <v>13</v>
      </c>
      <c r="D635">
        <v>9</v>
      </c>
      <c r="E635">
        <v>7</v>
      </c>
      <c r="F635" t="s">
        <v>86</v>
      </c>
      <c r="G635" s="3" t="s">
        <v>75</v>
      </c>
      <c r="H635" s="3" t="s">
        <v>28</v>
      </c>
      <c r="I635">
        <v>3.7</v>
      </c>
      <c r="J635">
        <v>3.5</v>
      </c>
      <c r="L635" s="4"/>
      <c r="M635" s="3"/>
      <c r="O635">
        <v>7</v>
      </c>
      <c r="P635" t="s">
        <v>34</v>
      </c>
      <c r="Q635" t="s">
        <v>35</v>
      </c>
      <c r="R635" t="s">
        <v>31</v>
      </c>
      <c r="S635" t="s">
        <v>87</v>
      </c>
      <c r="U635">
        <f t="shared" si="58"/>
        <v>1</v>
      </c>
      <c r="V635">
        <f t="shared" si="59"/>
        <v>1</v>
      </c>
      <c r="W635">
        <f t="shared" si="60"/>
        <v>1</v>
      </c>
      <c r="X635">
        <f t="shared" si="61"/>
        <v>2</v>
      </c>
      <c r="Y635">
        <f t="shared" si="62"/>
        <v>1.5</v>
      </c>
      <c r="Z635">
        <f t="shared" si="63"/>
        <v>5.5500000000000007</v>
      </c>
    </row>
    <row r="636" spans="1:26" x14ac:dyDescent="0.2">
      <c r="A636" s="3">
        <v>20200902</v>
      </c>
      <c r="B636" s="3">
        <v>2020</v>
      </c>
      <c r="C636">
        <v>9</v>
      </c>
      <c r="D636">
        <v>3</v>
      </c>
      <c r="E636" s="3">
        <v>9</v>
      </c>
      <c r="F636" s="3" t="s">
        <v>107</v>
      </c>
      <c r="G636" s="3" t="s">
        <v>75</v>
      </c>
      <c r="H636" s="3" t="s">
        <v>28</v>
      </c>
      <c r="I636" s="3">
        <v>3.6</v>
      </c>
      <c r="J636" s="3">
        <v>3.4</v>
      </c>
      <c r="K636" s="3"/>
      <c r="L636" s="4"/>
      <c r="M636" s="3"/>
      <c r="N636" s="3"/>
      <c r="O636">
        <v>3</v>
      </c>
      <c r="P636" t="s">
        <v>29</v>
      </c>
      <c r="Q636" t="s">
        <v>30</v>
      </c>
      <c r="R636" t="s">
        <v>36</v>
      </c>
      <c r="S636" t="s">
        <v>96</v>
      </c>
      <c r="U636">
        <f t="shared" si="58"/>
        <v>1</v>
      </c>
      <c r="V636">
        <f t="shared" si="59"/>
        <v>1</v>
      </c>
      <c r="W636">
        <f t="shared" si="60"/>
        <v>1</v>
      </c>
      <c r="X636">
        <f t="shared" si="61"/>
        <v>2</v>
      </c>
      <c r="Y636">
        <f t="shared" si="62"/>
        <v>1.5</v>
      </c>
      <c r="Z636">
        <f t="shared" si="63"/>
        <v>5.4</v>
      </c>
    </row>
    <row r="637" spans="1:26" x14ac:dyDescent="0.2">
      <c r="A637" s="3">
        <v>20200805</v>
      </c>
      <c r="B637" s="3">
        <v>2020</v>
      </c>
      <c r="C637" s="3">
        <v>10</v>
      </c>
      <c r="D637" s="3">
        <v>2</v>
      </c>
      <c r="E637" s="3">
        <v>8</v>
      </c>
      <c r="F637" s="3" t="s">
        <v>134</v>
      </c>
      <c r="G637" s="3" t="s">
        <v>75</v>
      </c>
      <c r="H637" s="3" t="s">
        <v>28</v>
      </c>
      <c r="I637" s="3">
        <v>3.6</v>
      </c>
      <c r="J637" s="3">
        <v>3</v>
      </c>
      <c r="K637" s="3"/>
      <c r="L637" s="4"/>
      <c r="M637" s="3"/>
      <c r="N637" s="3"/>
      <c r="O637">
        <v>7</v>
      </c>
      <c r="P637" t="s">
        <v>29</v>
      </c>
      <c r="Q637" t="s">
        <v>30</v>
      </c>
      <c r="R637" t="s">
        <v>31</v>
      </c>
      <c r="S637" t="s">
        <v>46</v>
      </c>
      <c r="U637">
        <f t="shared" si="58"/>
        <v>1</v>
      </c>
      <c r="V637">
        <f t="shared" si="59"/>
        <v>1</v>
      </c>
      <c r="W637">
        <f t="shared" si="60"/>
        <v>1</v>
      </c>
      <c r="X637">
        <f t="shared" si="61"/>
        <v>2</v>
      </c>
      <c r="Y637">
        <f t="shared" si="62"/>
        <v>1.5</v>
      </c>
      <c r="Z637">
        <f t="shared" si="63"/>
        <v>5.4</v>
      </c>
    </row>
    <row r="638" spans="1:26" x14ac:dyDescent="0.2">
      <c r="A638" s="3">
        <v>20200819</v>
      </c>
      <c r="B638" s="3">
        <v>2020</v>
      </c>
      <c r="C638" s="3">
        <v>10</v>
      </c>
      <c r="D638" s="3">
        <v>2</v>
      </c>
      <c r="E638" s="3">
        <v>8</v>
      </c>
      <c r="F638" s="3" t="s">
        <v>127</v>
      </c>
      <c r="G638" s="3" t="s">
        <v>75</v>
      </c>
      <c r="H638" s="3" t="s">
        <v>28</v>
      </c>
      <c r="I638" s="3">
        <v>3.6</v>
      </c>
      <c r="J638" s="3">
        <v>3.4</v>
      </c>
      <c r="K638" s="3"/>
      <c r="L638" s="4"/>
      <c r="M638" s="3"/>
      <c r="N638" s="3"/>
      <c r="O638">
        <v>7</v>
      </c>
      <c r="P638" t="s">
        <v>29</v>
      </c>
      <c r="Q638" t="s">
        <v>30</v>
      </c>
      <c r="R638" t="s">
        <v>31</v>
      </c>
      <c r="S638" t="s">
        <v>46</v>
      </c>
      <c r="U638">
        <f t="shared" si="58"/>
        <v>1</v>
      </c>
      <c r="V638">
        <f t="shared" si="59"/>
        <v>1</v>
      </c>
      <c r="W638">
        <f t="shared" si="60"/>
        <v>1</v>
      </c>
      <c r="X638">
        <f t="shared" si="61"/>
        <v>2</v>
      </c>
      <c r="Y638">
        <f t="shared" si="62"/>
        <v>1.5</v>
      </c>
      <c r="Z638">
        <f t="shared" si="63"/>
        <v>5.4</v>
      </c>
    </row>
    <row r="639" spans="1:26" x14ac:dyDescent="0.2">
      <c r="A639" s="3">
        <v>20200819</v>
      </c>
      <c r="B639" s="3">
        <v>2020</v>
      </c>
      <c r="C639" s="3">
        <v>10</v>
      </c>
      <c r="D639" s="3">
        <v>2</v>
      </c>
      <c r="E639" s="3">
        <v>8</v>
      </c>
      <c r="F639" s="3" t="s">
        <v>127</v>
      </c>
      <c r="G639" s="3" t="s">
        <v>75</v>
      </c>
      <c r="H639" s="3" t="s">
        <v>28</v>
      </c>
      <c r="I639" s="3">
        <v>3.6</v>
      </c>
      <c r="J639" s="3">
        <v>3.4</v>
      </c>
      <c r="K639" s="3"/>
      <c r="L639" s="4"/>
      <c r="M639" s="3"/>
      <c r="N639" s="3"/>
      <c r="O639">
        <v>7</v>
      </c>
      <c r="P639" t="s">
        <v>29</v>
      </c>
      <c r="Q639" t="s">
        <v>30</v>
      </c>
      <c r="R639" t="s">
        <v>31</v>
      </c>
      <c r="S639" t="s">
        <v>46</v>
      </c>
      <c r="U639">
        <f t="shared" si="58"/>
        <v>1</v>
      </c>
      <c r="V639">
        <f t="shared" si="59"/>
        <v>1</v>
      </c>
      <c r="W639">
        <f t="shared" si="60"/>
        <v>1</v>
      </c>
      <c r="X639">
        <f t="shared" si="61"/>
        <v>2</v>
      </c>
      <c r="Y639">
        <f t="shared" si="62"/>
        <v>1.5</v>
      </c>
      <c r="Z639">
        <f t="shared" si="63"/>
        <v>5.4</v>
      </c>
    </row>
    <row r="640" spans="1:26" x14ac:dyDescent="0.2">
      <c r="A640" s="3">
        <v>20200902</v>
      </c>
      <c r="B640" s="3">
        <v>2020</v>
      </c>
      <c r="C640">
        <v>10</v>
      </c>
      <c r="D640">
        <v>2</v>
      </c>
      <c r="E640" s="3">
        <v>9</v>
      </c>
      <c r="F640" s="3" t="s">
        <v>100</v>
      </c>
      <c r="G640" s="3" t="s">
        <v>75</v>
      </c>
      <c r="H640" s="3" t="s">
        <v>28</v>
      </c>
      <c r="I640" s="3">
        <v>3.6</v>
      </c>
      <c r="J640" s="3">
        <v>3.3</v>
      </c>
      <c r="K640" s="3"/>
      <c r="L640" s="4"/>
      <c r="M640" s="3"/>
      <c r="N640" s="3"/>
      <c r="O640">
        <v>7</v>
      </c>
      <c r="P640" t="s">
        <v>29</v>
      </c>
      <c r="Q640" t="s">
        <v>30</v>
      </c>
      <c r="R640" t="s">
        <v>31</v>
      </c>
      <c r="S640" t="s">
        <v>46</v>
      </c>
      <c r="U640">
        <f t="shared" si="58"/>
        <v>1</v>
      </c>
      <c r="V640">
        <f t="shared" si="59"/>
        <v>1</v>
      </c>
      <c r="W640">
        <f t="shared" si="60"/>
        <v>1</v>
      </c>
      <c r="X640">
        <f t="shared" si="61"/>
        <v>2</v>
      </c>
      <c r="Y640">
        <f t="shared" si="62"/>
        <v>1.5</v>
      </c>
      <c r="Z640">
        <f t="shared" si="63"/>
        <v>5.4</v>
      </c>
    </row>
    <row r="641" spans="1:26" x14ac:dyDescent="0.2">
      <c r="A641" s="3">
        <v>20200819</v>
      </c>
      <c r="B641" s="3">
        <v>2020</v>
      </c>
      <c r="C641" s="3">
        <v>12</v>
      </c>
      <c r="D641" s="3">
        <v>1</v>
      </c>
      <c r="E641" s="3">
        <v>8</v>
      </c>
      <c r="F641" s="3" t="s">
        <v>126</v>
      </c>
      <c r="G641" s="3" t="s">
        <v>75</v>
      </c>
      <c r="H641" s="3" t="s">
        <v>28</v>
      </c>
      <c r="I641" s="3">
        <v>3.6</v>
      </c>
      <c r="J641" s="3">
        <v>3.4</v>
      </c>
      <c r="K641" s="3"/>
      <c r="L641" s="4"/>
      <c r="M641" s="3"/>
      <c r="N641" s="3"/>
      <c r="O641">
        <v>3</v>
      </c>
      <c r="P641" t="s">
        <v>29</v>
      </c>
      <c r="Q641" t="s">
        <v>30</v>
      </c>
      <c r="R641" t="s">
        <v>42</v>
      </c>
      <c r="S641" t="s">
        <v>59</v>
      </c>
      <c r="U641">
        <f t="shared" si="58"/>
        <v>1</v>
      </c>
      <c r="V641">
        <f t="shared" si="59"/>
        <v>1</v>
      </c>
      <c r="W641">
        <f t="shared" si="60"/>
        <v>1</v>
      </c>
      <c r="X641">
        <f t="shared" si="61"/>
        <v>2</v>
      </c>
      <c r="Y641">
        <f t="shared" si="62"/>
        <v>1.5</v>
      </c>
      <c r="Z641">
        <f t="shared" si="63"/>
        <v>5.4</v>
      </c>
    </row>
    <row r="642" spans="1:26" x14ac:dyDescent="0.2">
      <c r="A642" s="3">
        <v>20200819</v>
      </c>
      <c r="B642" s="3">
        <v>2020</v>
      </c>
      <c r="C642" s="3">
        <v>12</v>
      </c>
      <c r="D642" s="3">
        <v>1</v>
      </c>
      <c r="E642" s="3">
        <v>8</v>
      </c>
      <c r="F642" s="3" t="s">
        <v>126</v>
      </c>
      <c r="G642" s="3" t="s">
        <v>75</v>
      </c>
      <c r="H642" s="3" t="s">
        <v>28</v>
      </c>
      <c r="I642" s="3">
        <v>3.6</v>
      </c>
      <c r="J642" s="3">
        <v>3.4</v>
      </c>
      <c r="K642" s="3"/>
      <c r="L642" s="4"/>
      <c r="M642" s="3"/>
      <c r="N642" s="3"/>
      <c r="O642">
        <v>3</v>
      </c>
      <c r="P642" t="s">
        <v>29</v>
      </c>
      <c r="Q642" t="s">
        <v>30</v>
      </c>
      <c r="R642" t="s">
        <v>42</v>
      </c>
      <c r="S642" t="s">
        <v>59</v>
      </c>
      <c r="U642">
        <f t="shared" ref="U642:U705" si="64">_xlfn.XLOOKUP(I642,AB$2:AB$11,AC$2:AC$11,,1)</f>
        <v>1</v>
      </c>
      <c r="V642">
        <f t="shared" ref="V642:V705" si="65">1*U642</f>
        <v>1</v>
      </c>
      <c r="W642">
        <f t="shared" ref="W642:W705" si="66">_xlfn.XLOOKUP(G642,AE$2:AE$27,AF$2:AF$27)</f>
        <v>1</v>
      </c>
      <c r="X642">
        <f t="shared" ref="X642:X705" si="67">V642+W642</f>
        <v>2</v>
      </c>
      <c r="Y642">
        <f t="shared" ref="Y642:Y705" si="68">_xlfn.XLOOKUP(G642,AE$2:AE$27,AG$2:AG$27)</f>
        <v>1.5</v>
      </c>
      <c r="Z642">
        <f t="shared" ref="Z642:Z705" si="69">I642*Y642</f>
        <v>5.4</v>
      </c>
    </row>
    <row r="643" spans="1:26" x14ac:dyDescent="0.2">
      <c r="A643" s="3">
        <v>20200819</v>
      </c>
      <c r="B643" s="3">
        <v>2020</v>
      </c>
      <c r="C643" s="3">
        <v>12</v>
      </c>
      <c r="D643" s="3">
        <v>1</v>
      </c>
      <c r="E643" s="3">
        <v>8</v>
      </c>
      <c r="F643" s="3" t="s">
        <v>126</v>
      </c>
      <c r="G643" s="3" t="s">
        <v>75</v>
      </c>
      <c r="H643" s="3" t="s">
        <v>28</v>
      </c>
      <c r="I643" s="3">
        <v>3.6</v>
      </c>
      <c r="J643" s="3">
        <v>3.4</v>
      </c>
      <c r="K643" s="3"/>
      <c r="L643" s="4"/>
      <c r="M643" s="3"/>
      <c r="N643" s="3"/>
      <c r="O643">
        <v>3</v>
      </c>
      <c r="P643" t="s">
        <v>29</v>
      </c>
      <c r="Q643" t="s">
        <v>30</v>
      </c>
      <c r="R643" t="s">
        <v>42</v>
      </c>
      <c r="S643" t="s">
        <v>59</v>
      </c>
      <c r="U643">
        <f t="shared" si="64"/>
        <v>1</v>
      </c>
      <c r="V643">
        <f t="shared" si="65"/>
        <v>1</v>
      </c>
      <c r="W643">
        <f t="shared" si="66"/>
        <v>1</v>
      </c>
      <c r="X643">
        <f t="shared" si="67"/>
        <v>2</v>
      </c>
      <c r="Y643">
        <f t="shared" si="68"/>
        <v>1.5</v>
      </c>
      <c r="Z643">
        <f t="shared" si="69"/>
        <v>5.4</v>
      </c>
    </row>
    <row r="644" spans="1:26" x14ac:dyDescent="0.2">
      <c r="A644" s="3">
        <v>20200819</v>
      </c>
      <c r="B644" s="3">
        <v>2020</v>
      </c>
      <c r="C644" s="3">
        <v>12</v>
      </c>
      <c r="D644" s="3">
        <v>1</v>
      </c>
      <c r="E644" s="3">
        <v>8</v>
      </c>
      <c r="F644" s="3" t="s">
        <v>126</v>
      </c>
      <c r="G644" s="3" t="s">
        <v>75</v>
      </c>
      <c r="H644" s="3" t="s">
        <v>28</v>
      </c>
      <c r="I644" s="3">
        <v>3.6</v>
      </c>
      <c r="J644" s="3">
        <v>3.4</v>
      </c>
      <c r="K644" s="3"/>
      <c r="L644" s="4"/>
      <c r="M644" s="3"/>
      <c r="N644" s="3"/>
      <c r="O644">
        <v>3</v>
      </c>
      <c r="P644" t="s">
        <v>29</v>
      </c>
      <c r="Q644" t="s">
        <v>30</v>
      </c>
      <c r="R644" t="s">
        <v>42</v>
      </c>
      <c r="S644" t="s">
        <v>59</v>
      </c>
      <c r="U644">
        <f t="shared" si="64"/>
        <v>1</v>
      </c>
      <c r="V644">
        <f t="shared" si="65"/>
        <v>1</v>
      </c>
      <c r="W644">
        <f t="shared" si="66"/>
        <v>1</v>
      </c>
      <c r="X644">
        <f t="shared" si="67"/>
        <v>2</v>
      </c>
      <c r="Y644">
        <f t="shared" si="68"/>
        <v>1.5</v>
      </c>
      <c r="Z644">
        <f t="shared" si="69"/>
        <v>5.4</v>
      </c>
    </row>
    <row r="645" spans="1:26" x14ac:dyDescent="0.2">
      <c r="A645" s="3">
        <v>20200819</v>
      </c>
      <c r="B645" s="3">
        <v>2020</v>
      </c>
      <c r="C645" s="3">
        <v>12</v>
      </c>
      <c r="D645" s="3">
        <v>1</v>
      </c>
      <c r="E645" s="3">
        <v>8</v>
      </c>
      <c r="F645" s="3" t="s">
        <v>126</v>
      </c>
      <c r="G645" s="3" t="s">
        <v>75</v>
      </c>
      <c r="H645" s="3" t="s">
        <v>28</v>
      </c>
      <c r="I645" s="3">
        <v>3.6</v>
      </c>
      <c r="J645" s="3">
        <v>3.4</v>
      </c>
      <c r="K645" s="3"/>
      <c r="L645" s="4"/>
      <c r="M645" s="3"/>
      <c r="N645" s="3"/>
      <c r="O645">
        <v>3</v>
      </c>
      <c r="P645" t="s">
        <v>29</v>
      </c>
      <c r="Q645" t="s">
        <v>30</v>
      </c>
      <c r="R645" t="s">
        <v>42</v>
      </c>
      <c r="S645" t="s">
        <v>59</v>
      </c>
      <c r="U645">
        <f t="shared" si="64"/>
        <v>1</v>
      </c>
      <c r="V645">
        <f t="shared" si="65"/>
        <v>1</v>
      </c>
      <c r="W645">
        <f t="shared" si="66"/>
        <v>1</v>
      </c>
      <c r="X645">
        <f t="shared" si="67"/>
        <v>2</v>
      </c>
      <c r="Y645">
        <f t="shared" si="68"/>
        <v>1.5</v>
      </c>
      <c r="Z645">
        <f t="shared" si="69"/>
        <v>5.4</v>
      </c>
    </row>
    <row r="646" spans="1:26" x14ac:dyDescent="0.2">
      <c r="A646" s="3">
        <v>20200819</v>
      </c>
      <c r="B646" s="3">
        <v>2020</v>
      </c>
      <c r="C646" s="3">
        <v>12</v>
      </c>
      <c r="D646" s="3">
        <v>1</v>
      </c>
      <c r="E646" s="3">
        <v>8</v>
      </c>
      <c r="F646" s="3" t="s">
        <v>126</v>
      </c>
      <c r="G646" s="3" t="s">
        <v>75</v>
      </c>
      <c r="H646" s="3" t="s">
        <v>28</v>
      </c>
      <c r="I646" s="3">
        <v>3.6</v>
      </c>
      <c r="J646" s="3">
        <v>3.4</v>
      </c>
      <c r="K646" s="3"/>
      <c r="L646" s="4"/>
      <c r="M646" s="3"/>
      <c r="N646" s="3"/>
      <c r="O646">
        <v>3</v>
      </c>
      <c r="P646" t="s">
        <v>29</v>
      </c>
      <c r="Q646" t="s">
        <v>30</v>
      </c>
      <c r="R646" t="s">
        <v>42</v>
      </c>
      <c r="S646" t="s">
        <v>59</v>
      </c>
      <c r="U646">
        <f t="shared" si="64"/>
        <v>1</v>
      </c>
      <c r="V646">
        <f t="shared" si="65"/>
        <v>1</v>
      </c>
      <c r="W646">
        <f t="shared" si="66"/>
        <v>1</v>
      </c>
      <c r="X646">
        <f t="shared" si="67"/>
        <v>2</v>
      </c>
      <c r="Y646">
        <f t="shared" si="68"/>
        <v>1.5</v>
      </c>
      <c r="Z646">
        <f t="shared" si="69"/>
        <v>5.4</v>
      </c>
    </row>
    <row r="647" spans="1:26" x14ac:dyDescent="0.2">
      <c r="A647" s="3">
        <v>20200819</v>
      </c>
      <c r="B647" s="3">
        <v>2020</v>
      </c>
      <c r="C647" s="3">
        <v>12</v>
      </c>
      <c r="D647" s="3">
        <v>1</v>
      </c>
      <c r="E647" s="3">
        <v>8</v>
      </c>
      <c r="F647" s="3" t="s">
        <v>126</v>
      </c>
      <c r="G647" s="3" t="s">
        <v>75</v>
      </c>
      <c r="H647" s="3" t="s">
        <v>28</v>
      </c>
      <c r="I647" s="3">
        <v>3.6</v>
      </c>
      <c r="J647" s="3">
        <v>3.4</v>
      </c>
      <c r="K647" s="3"/>
      <c r="L647" s="4"/>
      <c r="M647" s="3"/>
      <c r="N647" s="3"/>
      <c r="O647">
        <v>3</v>
      </c>
      <c r="P647" t="s">
        <v>29</v>
      </c>
      <c r="Q647" t="s">
        <v>30</v>
      </c>
      <c r="R647" t="s">
        <v>42</v>
      </c>
      <c r="S647" t="s">
        <v>59</v>
      </c>
      <c r="U647">
        <f t="shared" si="64"/>
        <v>1</v>
      </c>
      <c r="V647">
        <f t="shared" si="65"/>
        <v>1</v>
      </c>
      <c r="W647">
        <f t="shared" si="66"/>
        <v>1</v>
      </c>
      <c r="X647">
        <f t="shared" si="67"/>
        <v>2</v>
      </c>
      <c r="Y647">
        <f t="shared" si="68"/>
        <v>1.5</v>
      </c>
      <c r="Z647">
        <f t="shared" si="69"/>
        <v>5.4</v>
      </c>
    </row>
    <row r="648" spans="1:26" x14ac:dyDescent="0.2">
      <c r="A648" s="3">
        <v>20200819</v>
      </c>
      <c r="B648" s="3">
        <v>2020</v>
      </c>
      <c r="C648" s="3">
        <v>12</v>
      </c>
      <c r="D648" s="3">
        <v>1</v>
      </c>
      <c r="E648" s="3">
        <v>8</v>
      </c>
      <c r="F648" s="3" t="s">
        <v>126</v>
      </c>
      <c r="G648" s="3" t="s">
        <v>75</v>
      </c>
      <c r="H648" s="3" t="s">
        <v>28</v>
      </c>
      <c r="I648" s="3">
        <v>3.6</v>
      </c>
      <c r="J648" s="3">
        <v>3.4</v>
      </c>
      <c r="K648" s="3"/>
      <c r="L648" s="4"/>
      <c r="M648" s="3"/>
      <c r="N648" s="3"/>
      <c r="O648">
        <v>3</v>
      </c>
      <c r="P648" t="s">
        <v>29</v>
      </c>
      <c r="Q648" t="s">
        <v>30</v>
      </c>
      <c r="R648" t="s">
        <v>42</v>
      </c>
      <c r="S648" t="s">
        <v>59</v>
      </c>
      <c r="U648">
        <f t="shared" si="64"/>
        <v>1</v>
      </c>
      <c r="V648">
        <f t="shared" si="65"/>
        <v>1</v>
      </c>
      <c r="W648">
        <f t="shared" si="66"/>
        <v>1</v>
      </c>
      <c r="X648">
        <f t="shared" si="67"/>
        <v>2</v>
      </c>
      <c r="Y648">
        <f t="shared" si="68"/>
        <v>1.5</v>
      </c>
      <c r="Z648">
        <f t="shared" si="69"/>
        <v>5.4</v>
      </c>
    </row>
    <row r="649" spans="1:26" x14ac:dyDescent="0.2">
      <c r="A649">
        <v>20200722</v>
      </c>
      <c r="B649">
        <v>2020</v>
      </c>
      <c r="C649" s="9">
        <v>13</v>
      </c>
      <c r="D649">
        <v>9</v>
      </c>
      <c r="E649">
        <v>7</v>
      </c>
      <c r="F649" t="s">
        <v>86</v>
      </c>
      <c r="G649" s="3" t="s">
        <v>75</v>
      </c>
      <c r="H649" s="3" t="s">
        <v>28</v>
      </c>
      <c r="I649">
        <v>3.6</v>
      </c>
      <c r="J649">
        <v>3.3</v>
      </c>
      <c r="L649" s="4"/>
      <c r="M649" s="3"/>
      <c r="O649">
        <v>7</v>
      </c>
      <c r="P649" t="s">
        <v>34</v>
      </c>
      <c r="Q649" t="s">
        <v>35</v>
      </c>
      <c r="R649" t="s">
        <v>31</v>
      </c>
      <c r="S649" t="s">
        <v>87</v>
      </c>
      <c r="U649">
        <f t="shared" si="64"/>
        <v>1</v>
      </c>
      <c r="V649">
        <f t="shared" si="65"/>
        <v>1</v>
      </c>
      <c r="W649">
        <f t="shared" si="66"/>
        <v>1</v>
      </c>
      <c r="X649">
        <f t="shared" si="67"/>
        <v>2</v>
      </c>
      <c r="Y649">
        <f t="shared" si="68"/>
        <v>1.5</v>
      </c>
      <c r="Z649">
        <f t="shared" si="69"/>
        <v>5.4</v>
      </c>
    </row>
    <row r="650" spans="1:26" x14ac:dyDescent="0.2">
      <c r="A650">
        <v>20200722</v>
      </c>
      <c r="B650">
        <v>2020</v>
      </c>
      <c r="C650" s="9">
        <v>13</v>
      </c>
      <c r="D650">
        <v>9</v>
      </c>
      <c r="E650">
        <v>7</v>
      </c>
      <c r="F650" t="s">
        <v>86</v>
      </c>
      <c r="G650" s="3" t="s">
        <v>75</v>
      </c>
      <c r="H650" s="3" t="s">
        <v>28</v>
      </c>
      <c r="I650">
        <v>3.6</v>
      </c>
      <c r="J650">
        <v>3.4</v>
      </c>
      <c r="L650" s="4"/>
      <c r="M650" s="3"/>
      <c r="O650">
        <v>7</v>
      </c>
      <c r="P650" t="s">
        <v>34</v>
      </c>
      <c r="Q650" t="s">
        <v>35</v>
      </c>
      <c r="R650" t="s">
        <v>31</v>
      </c>
      <c r="S650" t="s">
        <v>87</v>
      </c>
      <c r="U650">
        <f t="shared" si="64"/>
        <v>1</v>
      </c>
      <c r="V650">
        <f t="shared" si="65"/>
        <v>1</v>
      </c>
      <c r="W650">
        <f t="shared" si="66"/>
        <v>1</v>
      </c>
      <c r="X650">
        <f t="shared" si="67"/>
        <v>2</v>
      </c>
      <c r="Y650">
        <f t="shared" si="68"/>
        <v>1.5</v>
      </c>
      <c r="Z650">
        <f t="shared" si="69"/>
        <v>5.4</v>
      </c>
    </row>
    <row r="651" spans="1:26" x14ac:dyDescent="0.2">
      <c r="A651">
        <v>20200722</v>
      </c>
      <c r="B651">
        <v>2020</v>
      </c>
      <c r="C651" s="9">
        <v>13</v>
      </c>
      <c r="D651">
        <v>9</v>
      </c>
      <c r="E651">
        <v>7</v>
      </c>
      <c r="F651" t="s">
        <v>86</v>
      </c>
      <c r="G651" s="3" t="s">
        <v>75</v>
      </c>
      <c r="H651" s="3" t="s">
        <v>28</v>
      </c>
      <c r="I651">
        <v>3.6</v>
      </c>
      <c r="J651">
        <v>3.3</v>
      </c>
      <c r="L651" s="4"/>
      <c r="M651" s="3"/>
      <c r="O651">
        <v>7</v>
      </c>
      <c r="P651" t="s">
        <v>34</v>
      </c>
      <c r="Q651" t="s">
        <v>35</v>
      </c>
      <c r="R651" t="s">
        <v>31</v>
      </c>
      <c r="S651" t="s">
        <v>87</v>
      </c>
      <c r="U651">
        <f t="shared" si="64"/>
        <v>1</v>
      </c>
      <c r="V651">
        <f t="shared" si="65"/>
        <v>1</v>
      </c>
      <c r="W651">
        <f t="shared" si="66"/>
        <v>1</v>
      </c>
      <c r="X651">
        <f t="shared" si="67"/>
        <v>2</v>
      </c>
      <c r="Y651">
        <f t="shared" si="68"/>
        <v>1.5</v>
      </c>
      <c r="Z651">
        <f t="shared" si="69"/>
        <v>5.4</v>
      </c>
    </row>
    <row r="652" spans="1:26" x14ac:dyDescent="0.2">
      <c r="A652">
        <v>20200722</v>
      </c>
      <c r="B652">
        <v>2020</v>
      </c>
      <c r="C652" s="9">
        <v>13</v>
      </c>
      <c r="D652">
        <v>9</v>
      </c>
      <c r="E652">
        <v>7</v>
      </c>
      <c r="F652" t="s">
        <v>86</v>
      </c>
      <c r="G652" s="3" t="s">
        <v>75</v>
      </c>
      <c r="H652" s="3" t="s">
        <v>28</v>
      </c>
      <c r="I652">
        <v>3.6</v>
      </c>
      <c r="J652" s="3">
        <v>3.3</v>
      </c>
      <c r="L652" s="4"/>
      <c r="O652">
        <v>7</v>
      </c>
      <c r="P652" t="s">
        <v>34</v>
      </c>
      <c r="Q652" t="s">
        <v>35</v>
      </c>
      <c r="R652" t="s">
        <v>31</v>
      </c>
      <c r="S652" t="s">
        <v>87</v>
      </c>
      <c r="U652">
        <f t="shared" si="64"/>
        <v>1</v>
      </c>
      <c r="V652">
        <f t="shared" si="65"/>
        <v>1</v>
      </c>
      <c r="W652">
        <f t="shared" si="66"/>
        <v>1</v>
      </c>
      <c r="X652">
        <f t="shared" si="67"/>
        <v>2</v>
      </c>
      <c r="Y652">
        <f t="shared" si="68"/>
        <v>1.5</v>
      </c>
      <c r="Z652">
        <f t="shared" si="69"/>
        <v>5.4</v>
      </c>
    </row>
    <row r="653" spans="1:26" x14ac:dyDescent="0.2">
      <c r="A653" s="3">
        <v>20200805</v>
      </c>
      <c r="B653" s="3">
        <v>2020</v>
      </c>
      <c r="C653" s="3">
        <v>13</v>
      </c>
      <c r="D653" s="3">
        <v>9</v>
      </c>
      <c r="E653" s="3">
        <v>8</v>
      </c>
      <c r="F653" s="3" t="s">
        <v>88</v>
      </c>
      <c r="G653" s="3" t="s">
        <v>75</v>
      </c>
      <c r="H653" s="3" t="s">
        <v>28</v>
      </c>
      <c r="I653" s="3">
        <v>3.6</v>
      </c>
      <c r="J653" s="3">
        <v>3.4</v>
      </c>
      <c r="K653" s="3"/>
      <c r="L653" s="4"/>
      <c r="M653" s="3"/>
      <c r="N653" s="3"/>
      <c r="O653">
        <v>7</v>
      </c>
      <c r="P653" t="s">
        <v>34</v>
      </c>
      <c r="Q653" t="s">
        <v>35</v>
      </c>
      <c r="R653" t="s">
        <v>31</v>
      </c>
      <c r="S653" t="s">
        <v>87</v>
      </c>
      <c r="U653">
        <f t="shared" si="64"/>
        <v>1</v>
      </c>
      <c r="V653">
        <f t="shared" si="65"/>
        <v>1</v>
      </c>
      <c r="W653">
        <f t="shared" si="66"/>
        <v>1</v>
      </c>
      <c r="X653">
        <f t="shared" si="67"/>
        <v>2</v>
      </c>
      <c r="Y653">
        <f t="shared" si="68"/>
        <v>1.5</v>
      </c>
      <c r="Z653">
        <f t="shared" si="69"/>
        <v>5.4</v>
      </c>
    </row>
    <row r="654" spans="1:26" x14ac:dyDescent="0.2">
      <c r="A654">
        <v>20200722</v>
      </c>
      <c r="B654">
        <v>2020</v>
      </c>
      <c r="C654" s="9">
        <v>13</v>
      </c>
      <c r="D654">
        <v>9</v>
      </c>
      <c r="E654">
        <v>7</v>
      </c>
      <c r="F654" t="s">
        <v>86</v>
      </c>
      <c r="G654" s="3" t="s">
        <v>75</v>
      </c>
      <c r="H654" s="3" t="s">
        <v>28</v>
      </c>
      <c r="I654">
        <v>3.5750000000000002</v>
      </c>
      <c r="J654">
        <v>3.3250000000000002</v>
      </c>
      <c r="L654" s="8"/>
      <c r="M654" s="3"/>
      <c r="N654" t="s">
        <v>123</v>
      </c>
      <c r="O654">
        <v>7</v>
      </c>
      <c r="P654" t="s">
        <v>34</v>
      </c>
      <c r="Q654" t="s">
        <v>35</v>
      </c>
      <c r="R654" t="s">
        <v>31</v>
      </c>
      <c r="S654" t="s">
        <v>87</v>
      </c>
      <c r="U654">
        <f t="shared" si="64"/>
        <v>1</v>
      </c>
      <c r="V654">
        <f t="shared" si="65"/>
        <v>1</v>
      </c>
      <c r="W654">
        <f t="shared" si="66"/>
        <v>1</v>
      </c>
      <c r="X654">
        <f t="shared" si="67"/>
        <v>2</v>
      </c>
      <c r="Y654">
        <f t="shared" si="68"/>
        <v>1.5</v>
      </c>
      <c r="Z654">
        <f t="shared" si="69"/>
        <v>5.3625000000000007</v>
      </c>
    </row>
    <row r="655" spans="1:26" x14ac:dyDescent="0.2">
      <c r="A655">
        <v>20200722</v>
      </c>
      <c r="B655">
        <v>2020</v>
      </c>
      <c r="C655" s="9">
        <v>13</v>
      </c>
      <c r="D655">
        <v>9</v>
      </c>
      <c r="E655">
        <v>7</v>
      </c>
      <c r="F655" t="s">
        <v>86</v>
      </c>
      <c r="G655" s="3" t="s">
        <v>75</v>
      </c>
      <c r="H655" s="3" t="s">
        <v>28</v>
      </c>
      <c r="I655">
        <v>3.5750000000000002</v>
      </c>
      <c r="J655">
        <v>3.3250000000000002</v>
      </c>
      <c r="L655" s="8"/>
      <c r="M655" s="3"/>
      <c r="N655" t="s">
        <v>123</v>
      </c>
      <c r="O655">
        <v>7</v>
      </c>
      <c r="P655" t="s">
        <v>34</v>
      </c>
      <c r="Q655" t="s">
        <v>35</v>
      </c>
      <c r="R655" t="s">
        <v>31</v>
      </c>
      <c r="S655" t="s">
        <v>87</v>
      </c>
      <c r="U655">
        <f t="shared" si="64"/>
        <v>1</v>
      </c>
      <c r="V655">
        <f t="shared" si="65"/>
        <v>1</v>
      </c>
      <c r="W655">
        <f t="shared" si="66"/>
        <v>1</v>
      </c>
      <c r="X655">
        <f t="shared" si="67"/>
        <v>2</v>
      </c>
      <c r="Y655">
        <f t="shared" si="68"/>
        <v>1.5</v>
      </c>
      <c r="Z655">
        <f t="shared" si="69"/>
        <v>5.3625000000000007</v>
      </c>
    </row>
    <row r="656" spans="1:26" x14ac:dyDescent="0.2">
      <c r="A656">
        <v>20200722</v>
      </c>
      <c r="B656">
        <v>2020</v>
      </c>
      <c r="C656" s="9">
        <v>13</v>
      </c>
      <c r="D656">
        <v>9</v>
      </c>
      <c r="E656">
        <v>7</v>
      </c>
      <c r="F656" t="s">
        <v>86</v>
      </c>
      <c r="G656" s="3" t="s">
        <v>75</v>
      </c>
      <c r="H656" s="3" t="s">
        <v>28</v>
      </c>
      <c r="I656">
        <v>3.5750000000000002</v>
      </c>
      <c r="J656">
        <v>3.3250000000000002</v>
      </c>
      <c r="L656" s="4"/>
      <c r="N656" t="s">
        <v>123</v>
      </c>
      <c r="O656">
        <v>7</v>
      </c>
      <c r="P656" t="s">
        <v>34</v>
      </c>
      <c r="Q656" t="s">
        <v>35</v>
      </c>
      <c r="R656" t="s">
        <v>31</v>
      </c>
      <c r="S656" t="s">
        <v>87</v>
      </c>
      <c r="U656">
        <f t="shared" si="64"/>
        <v>1</v>
      </c>
      <c r="V656">
        <f t="shared" si="65"/>
        <v>1</v>
      </c>
      <c r="W656">
        <f t="shared" si="66"/>
        <v>1</v>
      </c>
      <c r="X656">
        <f t="shared" si="67"/>
        <v>2</v>
      </c>
      <c r="Y656">
        <f t="shared" si="68"/>
        <v>1.5</v>
      </c>
      <c r="Z656">
        <f t="shared" si="69"/>
        <v>5.3625000000000007</v>
      </c>
    </row>
    <row r="657" spans="1:26" x14ac:dyDescent="0.2">
      <c r="A657">
        <v>20200722</v>
      </c>
      <c r="B657">
        <v>2020</v>
      </c>
      <c r="C657" s="9">
        <v>13</v>
      </c>
      <c r="D657">
        <v>9</v>
      </c>
      <c r="E657">
        <v>7</v>
      </c>
      <c r="F657" t="s">
        <v>86</v>
      </c>
      <c r="G657" s="3" t="s">
        <v>75</v>
      </c>
      <c r="H657" s="3" t="s">
        <v>28</v>
      </c>
      <c r="I657">
        <v>3.5750000000000002</v>
      </c>
      <c r="J657">
        <v>3.3250000000000002</v>
      </c>
      <c r="L657" s="4"/>
      <c r="M657" s="3"/>
      <c r="N657" t="s">
        <v>123</v>
      </c>
      <c r="O657">
        <v>7</v>
      </c>
      <c r="P657" t="s">
        <v>34</v>
      </c>
      <c r="Q657" t="s">
        <v>35</v>
      </c>
      <c r="R657" t="s">
        <v>31</v>
      </c>
      <c r="S657" t="s">
        <v>87</v>
      </c>
      <c r="U657">
        <f t="shared" si="64"/>
        <v>1</v>
      </c>
      <c r="V657">
        <f t="shared" si="65"/>
        <v>1</v>
      </c>
      <c r="W657">
        <f t="shared" si="66"/>
        <v>1</v>
      </c>
      <c r="X657">
        <f t="shared" si="67"/>
        <v>2</v>
      </c>
      <c r="Y657">
        <f t="shared" si="68"/>
        <v>1.5</v>
      </c>
      <c r="Z657">
        <f t="shared" si="69"/>
        <v>5.3625000000000007</v>
      </c>
    </row>
    <row r="658" spans="1:26" x14ac:dyDescent="0.2">
      <c r="A658">
        <v>20200722</v>
      </c>
      <c r="B658">
        <v>2020</v>
      </c>
      <c r="C658" s="9">
        <v>13</v>
      </c>
      <c r="D658">
        <v>9</v>
      </c>
      <c r="E658">
        <v>7</v>
      </c>
      <c r="F658" t="s">
        <v>86</v>
      </c>
      <c r="G658" s="3" t="s">
        <v>75</v>
      </c>
      <c r="H658" s="3" t="s">
        <v>28</v>
      </c>
      <c r="I658">
        <v>3.5750000000000002</v>
      </c>
      <c r="J658">
        <v>3.3250000000000002</v>
      </c>
      <c r="L658" s="4"/>
      <c r="N658" t="s">
        <v>123</v>
      </c>
      <c r="O658">
        <v>7</v>
      </c>
      <c r="P658" t="s">
        <v>34</v>
      </c>
      <c r="Q658" t="s">
        <v>35</v>
      </c>
      <c r="R658" t="s">
        <v>31</v>
      </c>
      <c r="S658" t="s">
        <v>87</v>
      </c>
      <c r="U658">
        <f t="shared" si="64"/>
        <v>1</v>
      </c>
      <c r="V658">
        <f t="shared" si="65"/>
        <v>1</v>
      </c>
      <c r="W658">
        <f t="shared" si="66"/>
        <v>1</v>
      </c>
      <c r="X658">
        <f t="shared" si="67"/>
        <v>2</v>
      </c>
      <c r="Y658">
        <f t="shared" si="68"/>
        <v>1.5</v>
      </c>
      <c r="Z658">
        <f t="shared" si="69"/>
        <v>5.3625000000000007</v>
      </c>
    </row>
    <row r="659" spans="1:26" x14ac:dyDescent="0.2">
      <c r="A659">
        <v>20200722</v>
      </c>
      <c r="B659">
        <v>2020</v>
      </c>
      <c r="C659" s="9">
        <v>13</v>
      </c>
      <c r="D659">
        <v>9</v>
      </c>
      <c r="E659">
        <v>7</v>
      </c>
      <c r="F659" t="s">
        <v>86</v>
      </c>
      <c r="G659" s="3" t="s">
        <v>75</v>
      </c>
      <c r="H659" s="3" t="s">
        <v>28</v>
      </c>
      <c r="I659">
        <v>3.5750000000000002</v>
      </c>
      <c r="J659">
        <v>3.3250000000000002</v>
      </c>
      <c r="L659" s="4"/>
      <c r="M659" s="3"/>
      <c r="N659" t="s">
        <v>123</v>
      </c>
      <c r="O659">
        <v>7</v>
      </c>
      <c r="P659" t="s">
        <v>34</v>
      </c>
      <c r="Q659" t="s">
        <v>35</v>
      </c>
      <c r="R659" t="s">
        <v>31</v>
      </c>
      <c r="S659" t="s">
        <v>87</v>
      </c>
      <c r="U659">
        <f t="shared" si="64"/>
        <v>1</v>
      </c>
      <c r="V659">
        <f t="shared" si="65"/>
        <v>1</v>
      </c>
      <c r="W659">
        <f t="shared" si="66"/>
        <v>1</v>
      </c>
      <c r="X659">
        <f t="shared" si="67"/>
        <v>2</v>
      </c>
      <c r="Y659">
        <f t="shared" si="68"/>
        <v>1.5</v>
      </c>
      <c r="Z659">
        <f t="shared" si="69"/>
        <v>5.3625000000000007</v>
      </c>
    </row>
    <row r="660" spans="1:26" x14ac:dyDescent="0.2">
      <c r="A660">
        <v>20200722</v>
      </c>
      <c r="B660">
        <v>2020</v>
      </c>
      <c r="C660" s="9">
        <v>13</v>
      </c>
      <c r="D660">
        <v>9</v>
      </c>
      <c r="E660">
        <v>7</v>
      </c>
      <c r="F660" t="s">
        <v>86</v>
      </c>
      <c r="G660" s="3" t="s">
        <v>75</v>
      </c>
      <c r="H660" s="3" t="s">
        <v>28</v>
      </c>
      <c r="I660">
        <v>3.5750000000000002</v>
      </c>
      <c r="J660">
        <v>3.3250000000000002</v>
      </c>
      <c r="L660" s="8"/>
      <c r="M660" s="3"/>
      <c r="N660" t="s">
        <v>123</v>
      </c>
      <c r="O660">
        <v>7</v>
      </c>
      <c r="P660" t="s">
        <v>34</v>
      </c>
      <c r="Q660" t="s">
        <v>35</v>
      </c>
      <c r="R660" t="s">
        <v>31</v>
      </c>
      <c r="S660" t="s">
        <v>87</v>
      </c>
      <c r="U660">
        <f t="shared" si="64"/>
        <v>1</v>
      </c>
      <c r="V660">
        <f t="shared" si="65"/>
        <v>1</v>
      </c>
      <c r="W660">
        <f t="shared" si="66"/>
        <v>1</v>
      </c>
      <c r="X660">
        <f t="shared" si="67"/>
        <v>2</v>
      </c>
      <c r="Y660">
        <f t="shared" si="68"/>
        <v>1.5</v>
      </c>
      <c r="Z660">
        <f t="shared" si="69"/>
        <v>5.3625000000000007</v>
      </c>
    </row>
    <row r="661" spans="1:26" x14ac:dyDescent="0.2">
      <c r="A661">
        <v>20200722</v>
      </c>
      <c r="B661">
        <v>2020</v>
      </c>
      <c r="C661" s="9">
        <v>13</v>
      </c>
      <c r="D661">
        <v>9</v>
      </c>
      <c r="E661">
        <v>7</v>
      </c>
      <c r="F661" t="s">
        <v>86</v>
      </c>
      <c r="G661" s="3" t="s">
        <v>75</v>
      </c>
      <c r="H661" s="3" t="s">
        <v>28</v>
      </c>
      <c r="I661">
        <v>3.5750000000000002</v>
      </c>
      <c r="J661">
        <v>3.3250000000000002</v>
      </c>
      <c r="L661" s="8"/>
      <c r="N661" t="s">
        <v>123</v>
      </c>
      <c r="O661">
        <v>7</v>
      </c>
      <c r="P661" t="s">
        <v>34</v>
      </c>
      <c r="Q661" t="s">
        <v>35</v>
      </c>
      <c r="R661" t="s">
        <v>31</v>
      </c>
      <c r="S661" t="s">
        <v>87</v>
      </c>
      <c r="U661">
        <f t="shared" si="64"/>
        <v>1</v>
      </c>
      <c r="V661">
        <f t="shared" si="65"/>
        <v>1</v>
      </c>
      <c r="W661">
        <f t="shared" si="66"/>
        <v>1</v>
      </c>
      <c r="X661">
        <f t="shared" si="67"/>
        <v>2</v>
      </c>
      <c r="Y661">
        <f t="shared" si="68"/>
        <v>1.5</v>
      </c>
      <c r="Z661">
        <f t="shared" si="69"/>
        <v>5.3625000000000007</v>
      </c>
    </row>
    <row r="662" spans="1:26" x14ac:dyDescent="0.2">
      <c r="A662">
        <v>20200722</v>
      </c>
      <c r="B662">
        <v>2020</v>
      </c>
      <c r="C662" s="9">
        <v>13</v>
      </c>
      <c r="D662">
        <v>9</v>
      </c>
      <c r="E662">
        <v>7</v>
      </c>
      <c r="F662" t="s">
        <v>86</v>
      </c>
      <c r="G662" s="3" t="s">
        <v>75</v>
      </c>
      <c r="H662" s="3" t="s">
        <v>28</v>
      </c>
      <c r="I662">
        <v>3.5750000000000002</v>
      </c>
      <c r="J662">
        <v>3.3250000000000002</v>
      </c>
      <c r="L662" s="8"/>
      <c r="M662" s="3"/>
      <c r="N662" t="s">
        <v>123</v>
      </c>
      <c r="O662">
        <v>7</v>
      </c>
      <c r="P662" t="s">
        <v>34</v>
      </c>
      <c r="Q662" t="s">
        <v>35</v>
      </c>
      <c r="R662" t="s">
        <v>31</v>
      </c>
      <c r="S662" t="s">
        <v>87</v>
      </c>
      <c r="U662">
        <f t="shared" si="64"/>
        <v>1</v>
      </c>
      <c r="V662">
        <f t="shared" si="65"/>
        <v>1</v>
      </c>
      <c r="W662">
        <f t="shared" si="66"/>
        <v>1</v>
      </c>
      <c r="X662">
        <f t="shared" si="67"/>
        <v>2</v>
      </c>
      <c r="Y662">
        <f t="shared" si="68"/>
        <v>1.5</v>
      </c>
      <c r="Z662">
        <f t="shared" si="69"/>
        <v>5.3625000000000007</v>
      </c>
    </row>
    <row r="663" spans="1:26" x14ac:dyDescent="0.2">
      <c r="A663">
        <v>20200722</v>
      </c>
      <c r="B663">
        <v>2020</v>
      </c>
      <c r="C663" s="9">
        <v>13</v>
      </c>
      <c r="D663">
        <v>9</v>
      </c>
      <c r="E663">
        <v>7</v>
      </c>
      <c r="F663" t="s">
        <v>86</v>
      </c>
      <c r="G663" s="3" t="s">
        <v>75</v>
      </c>
      <c r="H663" s="3" t="s">
        <v>28</v>
      </c>
      <c r="I663">
        <v>3.5750000000000002</v>
      </c>
      <c r="J663">
        <v>3.3250000000000002</v>
      </c>
      <c r="L663" s="8"/>
      <c r="M663" s="3"/>
      <c r="N663" t="s">
        <v>123</v>
      </c>
      <c r="O663">
        <v>7</v>
      </c>
      <c r="P663" t="s">
        <v>34</v>
      </c>
      <c r="Q663" t="s">
        <v>35</v>
      </c>
      <c r="R663" t="s">
        <v>31</v>
      </c>
      <c r="S663" t="s">
        <v>87</v>
      </c>
      <c r="U663">
        <f t="shared" si="64"/>
        <v>1</v>
      </c>
      <c r="V663">
        <f t="shared" si="65"/>
        <v>1</v>
      </c>
      <c r="W663">
        <f t="shared" si="66"/>
        <v>1</v>
      </c>
      <c r="X663">
        <f t="shared" si="67"/>
        <v>2</v>
      </c>
      <c r="Y663">
        <f t="shared" si="68"/>
        <v>1.5</v>
      </c>
      <c r="Z663">
        <f t="shared" si="69"/>
        <v>5.3625000000000007</v>
      </c>
    </row>
    <row r="664" spans="1:26" x14ac:dyDescent="0.2">
      <c r="A664">
        <v>20200722</v>
      </c>
      <c r="B664">
        <v>2020</v>
      </c>
      <c r="C664" s="9">
        <v>13</v>
      </c>
      <c r="D664">
        <v>9</v>
      </c>
      <c r="E664">
        <v>7</v>
      </c>
      <c r="F664" t="s">
        <v>86</v>
      </c>
      <c r="G664" s="3" t="s">
        <v>75</v>
      </c>
      <c r="H664" s="3" t="s">
        <v>28</v>
      </c>
      <c r="I664">
        <v>3.5750000000000002</v>
      </c>
      <c r="J664">
        <v>3.3250000000000002</v>
      </c>
      <c r="K664" s="14"/>
      <c r="L664" s="4"/>
      <c r="M664" s="14"/>
      <c r="N664" t="s">
        <v>123</v>
      </c>
      <c r="O664">
        <v>7</v>
      </c>
      <c r="P664" t="s">
        <v>34</v>
      </c>
      <c r="Q664" t="s">
        <v>35</v>
      </c>
      <c r="R664" t="s">
        <v>31</v>
      </c>
      <c r="S664" t="s">
        <v>87</v>
      </c>
      <c r="U664">
        <f t="shared" si="64"/>
        <v>1</v>
      </c>
      <c r="V664">
        <f t="shared" si="65"/>
        <v>1</v>
      </c>
      <c r="W664">
        <f t="shared" si="66"/>
        <v>1</v>
      </c>
      <c r="X664">
        <f t="shared" si="67"/>
        <v>2</v>
      </c>
      <c r="Y664">
        <f t="shared" si="68"/>
        <v>1.5</v>
      </c>
      <c r="Z664">
        <f t="shared" si="69"/>
        <v>5.3625000000000007</v>
      </c>
    </row>
    <row r="665" spans="1:26" x14ac:dyDescent="0.2">
      <c r="A665">
        <v>20200722</v>
      </c>
      <c r="B665">
        <v>2020</v>
      </c>
      <c r="C665" s="9">
        <v>13</v>
      </c>
      <c r="D665">
        <v>9</v>
      </c>
      <c r="E665">
        <v>7</v>
      </c>
      <c r="F665" t="s">
        <v>86</v>
      </c>
      <c r="G665" s="3" t="s">
        <v>75</v>
      </c>
      <c r="H665" s="3" t="s">
        <v>28</v>
      </c>
      <c r="I665">
        <v>3.5750000000000002</v>
      </c>
      <c r="J665">
        <v>3.3250000000000002</v>
      </c>
      <c r="K665" s="3"/>
      <c r="L665" s="4"/>
      <c r="M665" s="3"/>
      <c r="N665" t="s">
        <v>123</v>
      </c>
      <c r="O665">
        <v>7</v>
      </c>
      <c r="P665" t="s">
        <v>34</v>
      </c>
      <c r="Q665" t="s">
        <v>35</v>
      </c>
      <c r="R665" t="s">
        <v>31</v>
      </c>
      <c r="S665" t="s">
        <v>87</v>
      </c>
      <c r="U665">
        <f t="shared" si="64"/>
        <v>1</v>
      </c>
      <c r="V665">
        <f t="shared" si="65"/>
        <v>1</v>
      </c>
      <c r="W665">
        <f t="shared" si="66"/>
        <v>1</v>
      </c>
      <c r="X665">
        <f t="shared" si="67"/>
        <v>2</v>
      </c>
      <c r="Y665">
        <f t="shared" si="68"/>
        <v>1.5</v>
      </c>
      <c r="Z665">
        <f t="shared" si="69"/>
        <v>5.3625000000000007</v>
      </c>
    </row>
    <row r="666" spans="1:26" x14ac:dyDescent="0.2">
      <c r="A666">
        <v>20200722</v>
      </c>
      <c r="B666">
        <v>2020</v>
      </c>
      <c r="C666" s="9">
        <v>13</v>
      </c>
      <c r="D666">
        <v>9</v>
      </c>
      <c r="E666">
        <v>7</v>
      </c>
      <c r="F666" t="s">
        <v>86</v>
      </c>
      <c r="G666" s="3" t="s">
        <v>75</v>
      </c>
      <c r="H666" s="3" t="s">
        <v>28</v>
      </c>
      <c r="I666">
        <v>3.5750000000000002</v>
      </c>
      <c r="J666">
        <v>3.3250000000000002</v>
      </c>
      <c r="K666" s="3"/>
      <c r="L666" s="4"/>
      <c r="M666" s="3"/>
      <c r="N666" t="s">
        <v>123</v>
      </c>
      <c r="O666">
        <v>7</v>
      </c>
      <c r="P666" t="s">
        <v>34</v>
      </c>
      <c r="Q666" t="s">
        <v>35</v>
      </c>
      <c r="R666" t="s">
        <v>31</v>
      </c>
      <c r="S666" t="s">
        <v>87</v>
      </c>
      <c r="U666">
        <f t="shared" si="64"/>
        <v>1</v>
      </c>
      <c r="V666">
        <f t="shared" si="65"/>
        <v>1</v>
      </c>
      <c r="W666">
        <f t="shared" si="66"/>
        <v>1</v>
      </c>
      <c r="X666">
        <f t="shared" si="67"/>
        <v>2</v>
      </c>
      <c r="Y666">
        <f t="shared" si="68"/>
        <v>1.5</v>
      </c>
      <c r="Z666">
        <f t="shared" si="69"/>
        <v>5.3625000000000007</v>
      </c>
    </row>
    <row r="667" spans="1:26" x14ac:dyDescent="0.2">
      <c r="A667">
        <v>20200722</v>
      </c>
      <c r="B667">
        <v>2020</v>
      </c>
      <c r="C667" s="9">
        <v>13</v>
      </c>
      <c r="D667">
        <v>9</v>
      </c>
      <c r="E667">
        <v>7</v>
      </c>
      <c r="F667" t="s">
        <v>86</v>
      </c>
      <c r="G667" s="3" t="s">
        <v>75</v>
      </c>
      <c r="H667" s="3" t="s">
        <v>28</v>
      </c>
      <c r="I667">
        <v>3.5750000000000002</v>
      </c>
      <c r="J667">
        <v>3.3250000000000002</v>
      </c>
      <c r="K667" s="3"/>
      <c r="L667" s="4"/>
      <c r="M667" s="3"/>
      <c r="N667" t="s">
        <v>123</v>
      </c>
      <c r="O667">
        <v>7</v>
      </c>
      <c r="P667" t="s">
        <v>34</v>
      </c>
      <c r="Q667" t="s">
        <v>35</v>
      </c>
      <c r="R667" t="s">
        <v>31</v>
      </c>
      <c r="S667" t="s">
        <v>87</v>
      </c>
      <c r="U667">
        <f t="shared" si="64"/>
        <v>1</v>
      </c>
      <c r="V667">
        <f t="shared" si="65"/>
        <v>1</v>
      </c>
      <c r="W667">
        <f t="shared" si="66"/>
        <v>1</v>
      </c>
      <c r="X667">
        <f t="shared" si="67"/>
        <v>2</v>
      </c>
      <c r="Y667">
        <f t="shared" si="68"/>
        <v>1.5</v>
      </c>
      <c r="Z667">
        <f t="shared" si="69"/>
        <v>5.3625000000000007</v>
      </c>
    </row>
    <row r="668" spans="1:26" x14ac:dyDescent="0.2">
      <c r="A668">
        <v>20200722</v>
      </c>
      <c r="B668">
        <v>2020</v>
      </c>
      <c r="C668" s="9">
        <v>13</v>
      </c>
      <c r="D668">
        <v>9</v>
      </c>
      <c r="E668">
        <v>7</v>
      </c>
      <c r="F668" t="s">
        <v>86</v>
      </c>
      <c r="G668" s="3" t="s">
        <v>75</v>
      </c>
      <c r="H668" s="3" t="s">
        <v>28</v>
      </c>
      <c r="I668">
        <v>3.5750000000000002</v>
      </c>
      <c r="J668">
        <v>3.3250000000000002</v>
      </c>
      <c r="K668" s="3"/>
      <c r="L668" s="4"/>
      <c r="M668" s="3"/>
      <c r="N668" t="s">
        <v>123</v>
      </c>
      <c r="O668">
        <v>7</v>
      </c>
      <c r="P668" t="s">
        <v>34</v>
      </c>
      <c r="Q668" t="s">
        <v>35</v>
      </c>
      <c r="R668" t="s">
        <v>31</v>
      </c>
      <c r="S668" t="s">
        <v>87</v>
      </c>
      <c r="U668">
        <f t="shared" si="64"/>
        <v>1</v>
      </c>
      <c r="V668">
        <f t="shared" si="65"/>
        <v>1</v>
      </c>
      <c r="W668">
        <f t="shared" si="66"/>
        <v>1</v>
      </c>
      <c r="X668">
        <f t="shared" si="67"/>
        <v>2</v>
      </c>
      <c r="Y668">
        <f t="shared" si="68"/>
        <v>1.5</v>
      </c>
      <c r="Z668">
        <f t="shared" si="69"/>
        <v>5.3625000000000007</v>
      </c>
    </row>
    <row r="669" spans="1:26" x14ac:dyDescent="0.2">
      <c r="A669">
        <v>20200722</v>
      </c>
      <c r="B669">
        <v>2020</v>
      </c>
      <c r="C669" s="9">
        <v>13</v>
      </c>
      <c r="D669">
        <v>9</v>
      </c>
      <c r="E669">
        <v>7</v>
      </c>
      <c r="F669" t="s">
        <v>86</v>
      </c>
      <c r="G669" s="3" t="s">
        <v>75</v>
      </c>
      <c r="H669" s="3" t="s">
        <v>28</v>
      </c>
      <c r="I669">
        <v>3.5750000000000002</v>
      </c>
      <c r="J669">
        <v>3.3250000000000002</v>
      </c>
      <c r="K669" s="3"/>
      <c r="L669" s="4"/>
      <c r="M669" s="3"/>
      <c r="N669" t="s">
        <v>123</v>
      </c>
      <c r="O669">
        <v>7</v>
      </c>
      <c r="P669" t="s">
        <v>34</v>
      </c>
      <c r="Q669" t="s">
        <v>35</v>
      </c>
      <c r="R669" t="s">
        <v>31</v>
      </c>
      <c r="S669" t="s">
        <v>87</v>
      </c>
      <c r="U669">
        <f t="shared" si="64"/>
        <v>1</v>
      </c>
      <c r="V669">
        <f t="shared" si="65"/>
        <v>1</v>
      </c>
      <c r="W669">
        <f t="shared" si="66"/>
        <v>1</v>
      </c>
      <c r="X669">
        <f t="shared" si="67"/>
        <v>2</v>
      </c>
      <c r="Y669">
        <f t="shared" si="68"/>
        <v>1.5</v>
      </c>
      <c r="Z669">
        <f t="shared" si="69"/>
        <v>5.3625000000000007</v>
      </c>
    </row>
    <row r="670" spans="1:26" x14ac:dyDescent="0.2">
      <c r="A670">
        <v>20200722</v>
      </c>
      <c r="B670">
        <v>2020</v>
      </c>
      <c r="C670" s="9">
        <v>13</v>
      </c>
      <c r="D670">
        <v>9</v>
      </c>
      <c r="E670">
        <v>7</v>
      </c>
      <c r="F670" t="s">
        <v>86</v>
      </c>
      <c r="G670" s="3" t="s">
        <v>75</v>
      </c>
      <c r="H670" s="3" t="s">
        <v>28</v>
      </c>
      <c r="I670">
        <v>3.5750000000000002</v>
      </c>
      <c r="J670">
        <v>3.3250000000000002</v>
      </c>
      <c r="K670" s="3"/>
      <c r="L670" s="4"/>
      <c r="M670" s="3"/>
      <c r="N670" t="s">
        <v>123</v>
      </c>
      <c r="O670">
        <v>7</v>
      </c>
      <c r="P670" t="s">
        <v>34</v>
      </c>
      <c r="Q670" t="s">
        <v>35</v>
      </c>
      <c r="R670" t="s">
        <v>31</v>
      </c>
      <c r="S670" t="s">
        <v>87</v>
      </c>
      <c r="U670">
        <f t="shared" si="64"/>
        <v>1</v>
      </c>
      <c r="V670">
        <f t="shared" si="65"/>
        <v>1</v>
      </c>
      <c r="W670">
        <f t="shared" si="66"/>
        <v>1</v>
      </c>
      <c r="X670">
        <f t="shared" si="67"/>
        <v>2</v>
      </c>
      <c r="Y670">
        <f t="shared" si="68"/>
        <v>1.5</v>
      </c>
      <c r="Z670">
        <f t="shared" si="69"/>
        <v>5.3625000000000007</v>
      </c>
    </row>
    <row r="671" spans="1:26" x14ac:dyDescent="0.2">
      <c r="A671">
        <v>20200722</v>
      </c>
      <c r="B671">
        <v>2020</v>
      </c>
      <c r="C671" s="9">
        <v>13</v>
      </c>
      <c r="D671">
        <v>9</v>
      </c>
      <c r="E671">
        <v>7</v>
      </c>
      <c r="F671" t="s">
        <v>86</v>
      </c>
      <c r="G671" s="3" t="s">
        <v>75</v>
      </c>
      <c r="H671" s="3" t="s">
        <v>28</v>
      </c>
      <c r="I671">
        <v>3.5750000000000002</v>
      </c>
      <c r="J671">
        <v>3.3250000000000002</v>
      </c>
      <c r="K671" s="3"/>
      <c r="L671" s="4"/>
      <c r="M671" s="3"/>
      <c r="N671" t="s">
        <v>123</v>
      </c>
      <c r="O671">
        <v>7</v>
      </c>
      <c r="P671" t="s">
        <v>34</v>
      </c>
      <c r="Q671" t="s">
        <v>35</v>
      </c>
      <c r="R671" t="s">
        <v>31</v>
      </c>
      <c r="S671" t="s">
        <v>87</v>
      </c>
      <c r="U671">
        <f t="shared" si="64"/>
        <v>1</v>
      </c>
      <c r="V671">
        <f t="shared" si="65"/>
        <v>1</v>
      </c>
      <c r="W671">
        <f t="shared" si="66"/>
        <v>1</v>
      </c>
      <c r="X671">
        <f t="shared" si="67"/>
        <v>2</v>
      </c>
      <c r="Y671">
        <f t="shared" si="68"/>
        <v>1.5</v>
      </c>
      <c r="Z671">
        <f t="shared" si="69"/>
        <v>5.3625000000000007</v>
      </c>
    </row>
    <row r="672" spans="1:26" x14ac:dyDescent="0.2">
      <c r="A672">
        <v>20200722</v>
      </c>
      <c r="B672">
        <v>2020</v>
      </c>
      <c r="C672" s="9">
        <v>13</v>
      </c>
      <c r="D672">
        <v>9</v>
      </c>
      <c r="E672">
        <v>7</v>
      </c>
      <c r="F672" t="s">
        <v>86</v>
      </c>
      <c r="G672" s="3" t="s">
        <v>75</v>
      </c>
      <c r="H672" s="3" t="s">
        <v>28</v>
      </c>
      <c r="I672">
        <v>3.5750000000000002</v>
      </c>
      <c r="J672">
        <v>3.3250000000000002</v>
      </c>
      <c r="K672" s="3"/>
      <c r="L672" s="4"/>
      <c r="M672" s="3"/>
      <c r="N672" t="s">
        <v>123</v>
      </c>
      <c r="O672">
        <v>7</v>
      </c>
      <c r="P672" t="s">
        <v>34</v>
      </c>
      <c r="Q672" t="s">
        <v>35</v>
      </c>
      <c r="R672" t="s">
        <v>31</v>
      </c>
      <c r="S672" t="s">
        <v>87</v>
      </c>
      <c r="U672">
        <f t="shared" si="64"/>
        <v>1</v>
      </c>
      <c r="V672">
        <f t="shared" si="65"/>
        <v>1</v>
      </c>
      <c r="W672">
        <f t="shared" si="66"/>
        <v>1</v>
      </c>
      <c r="X672">
        <f t="shared" si="67"/>
        <v>2</v>
      </c>
      <c r="Y672">
        <f t="shared" si="68"/>
        <v>1.5</v>
      </c>
      <c r="Z672">
        <f t="shared" si="69"/>
        <v>5.3625000000000007</v>
      </c>
    </row>
    <row r="673" spans="1:26" x14ac:dyDescent="0.2">
      <c r="A673">
        <v>20200722</v>
      </c>
      <c r="B673">
        <v>2020</v>
      </c>
      <c r="C673" s="9">
        <v>13</v>
      </c>
      <c r="D673">
        <v>9</v>
      </c>
      <c r="E673">
        <v>7</v>
      </c>
      <c r="F673" t="s">
        <v>86</v>
      </c>
      <c r="G673" s="3" t="s">
        <v>75</v>
      </c>
      <c r="H673" s="3" t="s">
        <v>28</v>
      </c>
      <c r="I673">
        <v>3.5750000000000002</v>
      </c>
      <c r="J673">
        <v>3.3250000000000002</v>
      </c>
      <c r="K673" s="3"/>
      <c r="L673" s="4"/>
      <c r="M673" s="3"/>
      <c r="N673" t="s">
        <v>123</v>
      </c>
      <c r="O673">
        <v>7</v>
      </c>
      <c r="P673" t="s">
        <v>34</v>
      </c>
      <c r="Q673" t="s">
        <v>35</v>
      </c>
      <c r="R673" t="s">
        <v>31</v>
      </c>
      <c r="S673" t="s">
        <v>87</v>
      </c>
      <c r="U673">
        <f t="shared" si="64"/>
        <v>1</v>
      </c>
      <c r="V673">
        <f t="shared" si="65"/>
        <v>1</v>
      </c>
      <c r="W673">
        <f t="shared" si="66"/>
        <v>1</v>
      </c>
      <c r="X673">
        <f t="shared" si="67"/>
        <v>2</v>
      </c>
      <c r="Y673">
        <f t="shared" si="68"/>
        <v>1.5</v>
      </c>
      <c r="Z673">
        <f t="shared" si="69"/>
        <v>5.3625000000000007</v>
      </c>
    </row>
    <row r="674" spans="1:26" x14ac:dyDescent="0.2">
      <c r="A674">
        <v>20200722</v>
      </c>
      <c r="B674">
        <v>2020</v>
      </c>
      <c r="C674" s="9">
        <v>13</v>
      </c>
      <c r="D674">
        <v>9</v>
      </c>
      <c r="E674">
        <v>7</v>
      </c>
      <c r="F674" t="s">
        <v>86</v>
      </c>
      <c r="G674" s="3" t="s">
        <v>75</v>
      </c>
      <c r="H674" s="3" t="s">
        <v>28</v>
      </c>
      <c r="I674">
        <v>3.5750000000000002</v>
      </c>
      <c r="J674">
        <v>3.3250000000000002</v>
      </c>
      <c r="K674" s="3"/>
      <c r="L674" s="4"/>
      <c r="M674" s="3"/>
      <c r="N674" t="s">
        <v>123</v>
      </c>
      <c r="O674">
        <v>7</v>
      </c>
      <c r="P674" t="s">
        <v>34</v>
      </c>
      <c r="Q674" t="s">
        <v>35</v>
      </c>
      <c r="R674" t="s">
        <v>31</v>
      </c>
      <c r="S674" t="s">
        <v>87</v>
      </c>
      <c r="U674">
        <f t="shared" si="64"/>
        <v>1</v>
      </c>
      <c r="V674">
        <f t="shared" si="65"/>
        <v>1</v>
      </c>
      <c r="W674">
        <f t="shared" si="66"/>
        <v>1</v>
      </c>
      <c r="X674">
        <f t="shared" si="67"/>
        <v>2</v>
      </c>
      <c r="Y674">
        <f t="shared" si="68"/>
        <v>1.5</v>
      </c>
      <c r="Z674">
        <f t="shared" si="69"/>
        <v>5.3625000000000007</v>
      </c>
    </row>
    <row r="675" spans="1:26" x14ac:dyDescent="0.2">
      <c r="A675">
        <v>20200722</v>
      </c>
      <c r="B675">
        <v>2020</v>
      </c>
      <c r="C675" s="9">
        <v>13</v>
      </c>
      <c r="D675">
        <v>9</v>
      </c>
      <c r="E675">
        <v>7</v>
      </c>
      <c r="F675" t="s">
        <v>86</v>
      </c>
      <c r="G675" s="3" t="s">
        <v>75</v>
      </c>
      <c r="H675" s="3" t="s">
        <v>28</v>
      </c>
      <c r="I675">
        <v>3.5750000000000002</v>
      </c>
      <c r="J675">
        <v>3.3250000000000002</v>
      </c>
      <c r="K675" s="3"/>
      <c r="L675" s="4"/>
      <c r="M675" s="3"/>
      <c r="N675" t="s">
        <v>123</v>
      </c>
      <c r="O675">
        <v>7</v>
      </c>
      <c r="P675" t="s">
        <v>34</v>
      </c>
      <c r="Q675" t="s">
        <v>35</v>
      </c>
      <c r="R675" t="s">
        <v>31</v>
      </c>
      <c r="S675" t="s">
        <v>87</v>
      </c>
      <c r="U675">
        <f t="shared" si="64"/>
        <v>1</v>
      </c>
      <c r="V675">
        <f t="shared" si="65"/>
        <v>1</v>
      </c>
      <c r="W675">
        <f t="shared" si="66"/>
        <v>1</v>
      </c>
      <c r="X675">
        <f t="shared" si="67"/>
        <v>2</v>
      </c>
      <c r="Y675">
        <f t="shared" si="68"/>
        <v>1.5</v>
      </c>
      <c r="Z675">
        <f t="shared" si="69"/>
        <v>5.3625000000000007</v>
      </c>
    </row>
    <row r="676" spans="1:26" x14ac:dyDescent="0.2">
      <c r="A676">
        <v>20200722</v>
      </c>
      <c r="B676">
        <v>2020</v>
      </c>
      <c r="C676" s="9">
        <v>13</v>
      </c>
      <c r="D676">
        <v>9</v>
      </c>
      <c r="E676">
        <v>7</v>
      </c>
      <c r="F676" t="s">
        <v>86</v>
      </c>
      <c r="G676" s="3" t="s">
        <v>75</v>
      </c>
      <c r="H676" s="3" t="s">
        <v>28</v>
      </c>
      <c r="I676">
        <v>3.5750000000000002</v>
      </c>
      <c r="J676">
        <v>3.3250000000000002</v>
      </c>
      <c r="K676" s="3"/>
      <c r="L676" s="4"/>
      <c r="M676" s="3"/>
      <c r="N676" t="s">
        <v>123</v>
      </c>
      <c r="O676">
        <v>7</v>
      </c>
      <c r="P676" t="s">
        <v>34</v>
      </c>
      <c r="Q676" t="s">
        <v>35</v>
      </c>
      <c r="R676" t="s">
        <v>31</v>
      </c>
      <c r="S676" t="s">
        <v>87</v>
      </c>
      <c r="U676">
        <f t="shared" si="64"/>
        <v>1</v>
      </c>
      <c r="V676">
        <f t="shared" si="65"/>
        <v>1</v>
      </c>
      <c r="W676">
        <f t="shared" si="66"/>
        <v>1</v>
      </c>
      <c r="X676">
        <f t="shared" si="67"/>
        <v>2</v>
      </c>
      <c r="Y676">
        <f t="shared" si="68"/>
        <v>1.5</v>
      </c>
      <c r="Z676">
        <f t="shared" si="69"/>
        <v>5.3625000000000007</v>
      </c>
    </row>
    <row r="677" spans="1:26" x14ac:dyDescent="0.2">
      <c r="A677">
        <v>20200722</v>
      </c>
      <c r="B677">
        <v>2020</v>
      </c>
      <c r="C677" s="9">
        <v>13</v>
      </c>
      <c r="D677">
        <v>9</v>
      </c>
      <c r="E677">
        <v>7</v>
      </c>
      <c r="F677" t="s">
        <v>86</v>
      </c>
      <c r="G677" s="3" t="s">
        <v>75</v>
      </c>
      <c r="H677" s="3" t="s">
        <v>28</v>
      </c>
      <c r="I677">
        <v>3.5750000000000002</v>
      </c>
      <c r="J677">
        <v>3.3250000000000002</v>
      </c>
      <c r="K677" s="3"/>
      <c r="L677" s="4"/>
      <c r="M677" s="3"/>
      <c r="N677" t="s">
        <v>123</v>
      </c>
      <c r="O677">
        <v>7</v>
      </c>
      <c r="P677" t="s">
        <v>34</v>
      </c>
      <c r="Q677" t="s">
        <v>35</v>
      </c>
      <c r="R677" t="s">
        <v>31</v>
      </c>
      <c r="S677" t="s">
        <v>87</v>
      </c>
      <c r="U677">
        <f t="shared" si="64"/>
        <v>1</v>
      </c>
      <c r="V677">
        <f t="shared" si="65"/>
        <v>1</v>
      </c>
      <c r="W677">
        <f t="shared" si="66"/>
        <v>1</v>
      </c>
      <c r="X677">
        <f t="shared" si="67"/>
        <v>2</v>
      </c>
      <c r="Y677">
        <f t="shared" si="68"/>
        <v>1.5</v>
      </c>
      <c r="Z677">
        <f t="shared" si="69"/>
        <v>5.3625000000000007</v>
      </c>
    </row>
    <row r="678" spans="1:26" x14ac:dyDescent="0.2">
      <c r="A678">
        <v>20200722</v>
      </c>
      <c r="B678">
        <v>2020</v>
      </c>
      <c r="C678" s="9">
        <v>13</v>
      </c>
      <c r="D678">
        <v>9</v>
      </c>
      <c r="E678">
        <v>7</v>
      </c>
      <c r="F678" t="s">
        <v>86</v>
      </c>
      <c r="G678" s="3" t="s">
        <v>75</v>
      </c>
      <c r="H678" s="3" t="s">
        <v>28</v>
      </c>
      <c r="I678">
        <v>3.5750000000000002</v>
      </c>
      <c r="J678">
        <v>3.3250000000000002</v>
      </c>
      <c r="K678" s="3"/>
      <c r="L678" s="4"/>
      <c r="M678" s="3"/>
      <c r="N678" t="s">
        <v>123</v>
      </c>
      <c r="O678">
        <v>7</v>
      </c>
      <c r="P678" t="s">
        <v>34</v>
      </c>
      <c r="Q678" t="s">
        <v>35</v>
      </c>
      <c r="R678" t="s">
        <v>31</v>
      </c>
      <c r="S678" t="s">
        <v>87</v>
      </c>
      <c r="U678">
        <f t="shared" si="64"/>
        <v>1</v>
      </c>
      <c r="V678">
        <f t="shared" si="65"/>
        <v>1</v>
      </c>
      <c r="W678">
        <f t="shared" si="66"/>
        <v>1</v>
      </c>
      <c r="X678">
        <f t="shared" si="67"/>
        <v>2</v>
      </c>
      <c r="Y678">
        <f t="shared" si="68"/>
        <v>1.5</v>
      </c>
      <c r="Z678">
        <f t="shared" si="69"/>
        <v>5.3625000000000007</v>
      </c>
    </row>
    <row r="679" spans="1:26" x14ac:dyDescent="0.2">
      <c r="A679">
        <v>20200722</v>
      </c>
      <c r="B679">
        <v>2020</v>
      </c>
      <c r="C679" s="9">
        <v>13</v>
      </c>
      <c r="D679">
        <v>9</v>
      </c>
      <c r="E679">
        <v>7</v>
      </c>
      <c r="F679" t="s">
        <v>86</v>
      </c>
      <c r="G679" s="3" t="s">
        <v>75</v>
      </c>
      <c r="H679" s="3" t="s">
        <v>28</v>
      </c>
      <c r="I679">
        <v>3.5750000000000002</v>
      </c>
      <c r="J679">
        <v>3.3250000000000002</v>
      </c>
      <c r="K679" s="3"/>
      <c r="L679" s="4"/>
      <c r="M679" s="3"/>
      <c r="N679" t="s">
        <v>123</v>
      </c>
      <c r="O679">
        <v>7</v>
      </c>
      <c r="P679" t="s">
        <v>34</v>
      </c>
      <c r="Q679" t="s">
        <v>35</v>
      </c>
      <c r="R679" t="s">
        <v>31</v>
      </c>
      <c r="S679" t="s">
        <v>87</v>
      </c>
      <c r="U679">
        <f t="shared" si="64"/>
        <v>1</v>
      </c>
      <c r="V679">
        <f t="shared" si="65"/>
        <v>1</v>
      </c>
      <c r="W679">
        <f t="shared" si="66"/>
        <v>1</v>
      </c>
      <c r="X679">
        <f t="shared" si="67"/>
        <v>2</v>
      </c>
      <c r="Y679">
        <f t="shared" si="68"/>
        <v>1.5</v>
      </c>
      <c r="Z679">
        <f t="shared" si="69"/>
        <v>5.3625000000000007</v>
      </c>
    </row>
    <row r="680" spans="1:26" x14ac:dyDescent="0.2">
      <c r="A680">
        <v>20200722</v>
      </c>
      <c r="B680">
        <v>2020</v>
      </c>
      <c r="C680" s="9">
        <v>13</v>
      </c>
      <c r="D680">
        <v>9</v>
      </c>
      <c r="E680">
        <v>7</v>
      </c>
      <c r="F680" t="s">
        <v>86</v>
      </c>
      <c r="G680" s="3" t="s">
        <v>75</v>
      </c>
      <c r="H680" s="3" t="s">
        <v>28</v>
      </c>
      <c r="I680">
        <v>3.5750000000000002</v>
      </c>
      <c r="J680">
        <v>3.3250000000000002</v>
      </c>
      <c r="K680" s="3"/>
      <c r="L680" s="4"/>
      <c r="M680" s="3"/>
      <c r="N680" t="s">
        <v>123</v>
      </c>
      <c r="O680">
        <v>7</v>
      </c>
      <c r="P680" t="s">
        <v>34</v>
      </c>
      <c r="Q680" t="s">
        <v>35</v>
      </c>
      <c r="R680" t="s">
        <v>31</v>
      </c>
      <c r="S680" t="s">
        <v>87</v>
      </c>
      <c r="U680">
        <f t="shared" si="64"/>
        <v>1</v>
      </c>
      <c r="V680">
        <f t="shared" si="65"/>
        <v>1</v>
      </c>
      <c r="W680">
        <f t="shared" si="66"/>
        <v>1</v>
      </c>
      <c r="X680">
        <f t="shared" si="67"/>
        <v>2</v>
      </c>
      <c r="Y680">
        <f t="shared" si="68"/>
        <v>1.5</v>
      </c>
      <c r="Z680">
        <f t="shared" si="69"/>
        <v>5.3625000000000007</v>
      </c>
    </row>
    <row r="681" spans="1:26" x14ac:dyDescent="0.2">
      <c r="A681">
        <v>20200722</v>
      </c>
      <c r="B681">
        <v>2020</v>
      </c>
      <c r="C681" s="9">
        <v>13</v>
      </c>
      <c r="D681">
        <v>9</v>
      </c>
      <c r="E681">
        <v>7</v>
      </c>
      <c r="F681" t="s">
        <v>86</v>
      </c>
      <c r="G681" s="3" t="s">
        <v>75</v>
      </c>
      <c r="H681" s="3" t="s">
        <v>28</v>
      </c>
      <c r="I681">
        <v>3.5750000000000002</v>
      </c>
      <c r="J681">
        <v>3.3250000000000002</v>
      </c>
      <c r="K681" s="3"/>
      <c r="L681" s="4"/>
      <c r="M681" s="3"/>
      <c r="N681" t="s">
        <v>123</v>
      </c>
      <c r="O681">
        <v>7</v>
      </c>
      <c r="P681" t="s">
        <v>34</v>
      </c>
      <c r="Q681" t="s">
        <v>35</v>
      </c>
      <c r="R681" t="s">
        <v>31</v>
      </c>
      <c r="S681" t="s">
        <v>87</v>
      </c>
      <c r="U681">
        <f t="shared" si="64"/>
        <v>1</v>
      </c>
      <c r="V681">
        <f t="shared" si="65"/>
        <v>1</v>
      </c>
      <c r="W681">
        <f t="shared" si="66"/>
        <v>1</v>
      </c>
      <c r="X681">
        <f t="shared" si="67"/>
        <v>2</v>
      </c>
      <c r="Y681">
        <f t="shared" si="68"/>
        <v>1.5</v>
      </c>
      <c r="Z681">
        <f t="shared" si="69"/>
        <v>5.3625000000000007</v>
      </c>
    </row>
    <row r="682" spans="1:26" x14ac:dyDescent="0.2">
      <c r="A682">
        <v>20200722</v>
      </c>
      <c r="B682">
        <v>2020</v>
      </c>
      <c r="C682" s="9">
        <v>13</v>
      </c>
      <c r="D682">
        <v>9</v>
      </c>
      <c r="E682">
        <v>7</v>
      </c>
      <c r="F682" t="s">
        <v>86</v>
      </c>
      <c r="G682" s="3" t="s">
        <v>75</v>
      </c>
      <c r="H682" s="3" t="s">
        <v>28</v>
      </c>
      <c r="I682">
        <v>3.5750000000000002</v>
      </c>
      <c r="J682">
        <v>3.3250000000000002</v>
      </c>
      <c r="K682" s="3"/>
      <c r="L682" s="4"/>
      <c r="M682" s="3"/>
      <c r="N682" t="s">
        <v>123</v>
      </c>
      <c r="O682">
        <v>7</v>
      </c>
      <c r="P682" t="s">
        <v>34</v>
      </c>
      <c r="Q682" t="s">
        <v>35</v>
      </c>
      <c r="R682" t="s">
        <v>31</v>
      </c>
      <c r="S682" t="s">
        <v>87</v>
      </c>
      <c r="U682">
        <f t="shared" si="64"/>
        <v>1</v>
      </c>
      <c r="V682">
        <f t="shared" si="65"/>
        <v>1</v>
      </c>
      <c r="W682">
        <f t="shared" si="66"/>
        <v>1</v>
      </c>
      <c r="X682">
        <f t="shared" si="67"/>
        <v>2</v>
      </c>
      <c r="Y682">
        <f t="shared" si="68"/>
        <v>1.5</v>
      </c>
      <c r="Z682">
        <f t="shared" si="69"/>
        <v>5.3625000000000007</v>
      </c>
    </row>
    <row r="683" spans="1:26" x14ac:dyDescent="0.2">
      <c r="A683">
        <v>20200722</v>
      </c>
      <c r="B683">
        <v>2020</v>
      </c>
      <c r="C683" s="9">
        <v>13</v>
      </c>
      <c r="D683">
        <v>9</v>
      </c>
      <c r="E683">
        <v>7</v>
      </c>
      <c r="F683" t="s">
        <v>86</v>
      </c>
      <c r="G683" s="3" t="s">
        <v>75</v>
      </c>
      <c r="H683" s="3" t="s">
        <v>28</v>
      </c>
      <c r="I683">
        <v>3.5750000000000002</v>
      </c>
      <c r="J683">
        <v>3.3250000000000002</v>
      </c>
      <c r="K683" s="3"/>
      <c r="L683" s="4"/>
      <c r="M683" s="3"/>
      <c r="N683" t="s">
        <v>123</v>
      </c>
      <c r="O683">
        <v>7</v>
      </c>
      <c r="P683" t="s">
        <v>34</v>
      </c>
      <c r="Q683" t="s">
        <v>35</v>
      </c>
      <c r="R683" t="s">
        <v>31</v>
      </c>
      <c r="S683" t="s">
        <v>87</v>
      </c>
      <c r="U683">
        <f t="shared" si="64"/>
        <v>1</v>
      </c>
      <c r="V683">
        <f t="shared" si="65"/>
        <v>1</v>
      </c>
      <c r="W683">
        <f t="shared" si="66"/>
        <v>1</v>
      </c>
      <c r="X683">
        <f t="shared" si="67"/>
        <v>2</v>
      </c>
      <c r="Y683">
        <f t="shared" si="68"/>
        <v>1.5</v>
      </c>
      <c r="Z683">
        <f t="shared" si="69"/>
        <v>5.3625000000000007</v>
      </c>
    </row>
    <row r="684" spans="1:26" x14ac:dyDescent="0.2">
      <c r="A684">
        <v>20200722</v>
      </c>
      <c r="B684">
        <v>2020</v>
      </c>
      <c r="C684" s="9">
        <v>13</v>
      </c>
      <c r="D684">
        <v>9</v>
      </c>
      <c r="E684">
        <v>7</v>
      </c>
      <c r="F684" t="s">
        <v>86</v>
      </c>
      <c r="G684" s="3" t="s">
        <v>75</v>
      </c>
      <c r="H684" s="3" t="s">
        <v>28</v>
      </c>
      <c r="I684">
        <v>3.5750000000000002</v>
      </c>
      <c r="J684">
        <v>3.3250000000000002</v>
      </c>
      <c r="K684" s="3"/>
      <c r="L684" s="4"/>
      <c r="M684" s="3"/>
      <c r="N684" t="s">
        <v>123</v>
      </c>
      <c r="O684">
        <v>7</v>
      </c>
      <c r="P684" t="s">
        <v>34</v>
      </c>
      <c r="Q684" t="s">
        <v>35</v>
      </c>
      <c r="R684" t="s">
        <v>31</v>
      </c>
      <c r="S684" t="s">
        <v>87</v>
      </c>
      <c r="U684">
        <f t="shared" si="64"/>
        <v>1</v>
      </c>
      <c r="V684">
        <f t="shared" si="65"/>
        <v>1</v>
      </c>
      <c r="W684">
        <f t="shared" si="66"/>
        <v>1</v>
      </c>
      <c r="X684">
        <f t="shared" si="67"/>
        <v>2</v>
      </c>
      <c r="Y684">
        <f t="shared" si="68"/>
        <v>1.5</v>
      </c>
      <c r="Z684">
        <f t="shared" si="69"/>
        <v>5.3625000000000007</v>
      </c>
    </row>
    <row r="685" spans="1:26" x14ac:dyDescent="0.2">
      <c r="A685">
        <v>20200722</v>
      </c>
      <c r="B685">
        <v>2020</v>
      </c>
      <c r="C685" s="9">
        <v>13</v>
      </c>
      <c r="D685">
        <v>9</v>
      </c>
      <c r="E685">
        <v>7</v>
      </c>
      <c r="F685" t="s">
        <v>86</v>
      </c>
      <c r="G685" s="3" t="s">
        <v>75</v>
      </c>
      <c r="H685" s="3" t="s">
        <v>28</v>
      </c>
      <c r="I685">
        <v>3.5750000000000002</v>
      </c>
      <c r="J685">
        <v>3.3250000000000002</v>
      </c>
      <c r="K685" s="3"/>
      <c r="L685" s="4"/>
      <c r="M685" s="3"/>
      <c r="N685" t="s">
        <v>123</v>
      </c>
      <c r="O685">
        <v>7</v>
      </c>
      <c r="P685" t="s">
        <v>34</v>
      </c>
      <c r="Q685" t="s">
        <v>35</v>
      </c>
      <c r="R685" t="s">
        <v>31</v>
      </c>
      <c r="S685" t="s">
        <v>87</v>
      </c>
      <c r="U685">
        <f t="shared" si="64"/>
        <v>1</v>
      </c>
      <c r="V685">
        <f t="shared" si="65"/>
        <v>1</v>
      </c>
      <c r="W685">
        <f t="shared" si="66"/>
        <v>1</v>
      </c>
      <c r="X685">
        <f t="shared" si="67"/>
        <v>2</v>
      </c>
      <c r="Y685">
        <f t="shared" si="68"/>
        <v>1.5</v>
      </c>
      <c r="Z685">
        <f t="shared" si="69"/>
        <v>5.3625000000000007</v>
      </c>
    </row>
    <row r="686" spans="1:26" x14ac:dyDescent="0.2">
      <c r="A686">
        <v>20200722</v>
      </c>
      <c r="B686">
        <v>2020</v>
      </c>
      <c r="C686" s="9">
        <v>13</v>
      </c>
      <c r="D686">
        <v>9</v>
      </c>
      <c r="E686">
        <v>7</v>
      </c>
      <c r="F686" t="s">
        <v>86</v>
      </c>
      <c r="G686" s="3" t="s">
        <v>75</v>
      </c>
      <c r="H686" s="3" t="s">
        <v>28</v>
      </c>
      <c r="I686">
        <v>3.5750000000000002</v>
      </c>
      <c r="J686">
        <v>3.3250000000000002</v>
      </c>
      <c r="K686" s="3"/>
      <c r="L686" s="4"/>
      <c r="M686" s="3"/>
      <c r="N686" t="s">
        <v>123</v>
      </c>
      <c r="O686">
        <v>7</v>
      </c>
      <c r="P686" t="s">
        <v>34</v>
      </c>
      <c r="Q686" t="s">
        <v>35</v>
      </c>
      <c r="R686" t="s">
        <v>31</v>
      </c>
      <c r="S686" t="s">
        <v>87</v>
      </c>
      <c r="U686">
        <f t="shared" si="64"/>
        <v>1</v>
      </c>
      <c r="V686">
        <f t="shared" si="65"/>
        <v>1</v>
      </c>
      <c r="W686">
        <f t="shared" si="66"/>
        <v>1</v>
      </c>
      <c r="X686">
        <f t="shared" si="67"/>
        <v>2</v>
      </c>
      <c r="Y686">
        <f t="shared" si="68"/>
        <v>1.5</v>
      </c>
      <c r="Z686">
        <f t="shared" si="69"/>
        <v>5.3625000000000007</v>
      </c>
    </row>
    <row r="687" spans="1:26" x14ac:dyDescent="0.2">
      <c r="A687">
        <v>20200722</v>
      </c>
      <c r="B687">
        <v>2020</v>
      </c>
      <c r="C687" s="9">
        <v>13</v>
      </c>
      <c r="D687">
        <v>9</v>
      </c>
      <c r="E687">
        <v>7</v>
      </c>
      <c r="F687" t="s">
        <v>86</v>
      </c>
      <c r="G687" s="3" t="s">
        <v>75</v>
      </c>
      <c r="H687" s="3" t="s">
        <v>28</v>
      </c>
      <c r="I687">
        <v>3.5750000000000002</v>
      </c>
      <c r="J687">
        <v>3.3250000000000002</v>
      </c>
      <c r="K687" s="3"/>
      <c r="L687" s="4"/>
      <c r="M687" s="3"/>
      <c r="N687" t="s">
        <v>123</v>
      </c>
      <c r="O687">
        <v>7</v>
      </c>
      <c r="P687" t="s">
        <v>34</v>
      </c>
      <c r="Q687" t="s">
        <v>35</v>
      </c>
      <c r="R687" t="s">
        <v>31</v>
      </c>
      <c r="S687" t="s">
        <v>87</v>
      </c>
      <c r="U687">
        <f t="shared" si="64"/>
        <v>1</v>
      </c>
      <c r="V687">
        <f t="shared" si="65"/>
        <v>1</v>
      </c>
      <c r="W687">
        <f t="shared" si="66"/>
        <v>1</v>
      </c>
      <c r="X687">
        <f t="shared" si="67"/>
        <v>2</v>
      </c>
      <c r="Y687">
        <f t="shared" si="68"/>
        <v>1.5</v>
      </c>
      <c r="Z687">
        <f t="shared" si="69"/>
        <v>5.3625000000000007</v>
      </c>
    </row>
    <row r="688" spans="1:26" x14ac:dyDescent="0.2">
      <c r="A688">
        <v>20200722</v>
      </c>
      <c r="B688">
        <v>2020</v>
      </c>
      <c r="C688" s="9">
        <v>13</v>
      </c>
      <c r="D688">
        <v>9</v>
      </c>
      <c r="E688">
        <v>7</v>
      </c>
      <c r="F688" t="s">
        <v>86</v>
      </c>
      <c r="G688" s="3" t="s">
        <v>75</v>
      </c>
      <c r="H688" s="3" t="s">
        <v>28</v>
      </c>
      <c r="I688">
        <v>3.5750000000000002</v>
      </c>
      <c r="J688">
        <v>3.3250000000000002</v>
      </c>
      <c r="K688" s="3"/>
      <c r="L688" s="4"/>
      <c r="M688" s="3"/>
      <c r="N688" t="s">
        <v>123</v>
      </c>
      <c r="O688">
        <v>7</v>
      </c>
      <c r="P688" t="s">
        <v>34</v>
      </c>
      <c r="Q688" t="s">
        <v>35</v>
      </c>
      <c r="R688" t="s">
        <v>31</v>
      </c>
      <c r="S688" t="s">
        <v>87</v>
      </c>
      <c r="U688">
        <f t="shared" si="64"/>
        <v>1</v>
      </c>
      <c r="V688">
        <f t="shared" si="65"/>
        <v>1</v>
      </c>
      <c r="W688">
        <f t="shared" si="66"/>
        <v>1</v>
      </c>
      <c r="X688">
        <f t="shared" si="67"/>
        <v>2</v>
      </c>
      <c r="Y688">
        <f t="shared" si="68"/>
        <v>1.5</v>
      </c>
      <c r="Z688">
        <f t="shared" si="69"/>
        <v>5.3625000000000007</v>
      </c>
    </row>
    <row r="689" spans="1:26" x14ac:dyDescent="0.2">
      <c r="A689">
        <v>20200722</v>
      </c>
      <c r="B689">
        <v>2020</v>
      </c>
      <c r="C689" s="9">
        <v>13</v>
      </c>
      <c r="D689">
        <v>9</v>
      </c>
      <c r="E689">
        <v>7</v>
      </c>
      <c r="F689" t="s">
        <v>86</v>
      </c>
      <c r="G689" s="3" t="s">
        <v>75</v>
      </c>
      <c r="H689" s="3" t="s">
        <v>28</v>
      </c>
      <c r="I689">
        <v>3.5750000000000002</v>
      </c>
      <c r="J689">
        <v>3.3250000000000002</v>
      </c>
      <c r="K689" s="3"/>
      <c r="L689" s="4"/>
      <c r="M689" s="3"/>
      <c r="N689" t="s">
        <v>123</v>
      </c>
      <c r="O689">
        <v>7</v>
      </c>
      <c r="P689" t="s">
        <v>34</v>
      </c>
      <c r="Q689" t="s">
        <v>35</v>
      </c>
      <c r="R689" t="s">
        <v>31</v>
      </c>
      <c r="S689" t="s">
        <v>87</v>
      </c>
      <c r="U689">
        <f t="shared" si="64"/>
        <v>1</v>
      </c>
      <c r="V689">
        <f t="shared" si="65"/>
        <v>1</v>
      </c>
      <c r="W689">
        <f t="shared" si="66"/>
        <v>1</v>
      </c>
      <c r="X689">
        <f t="shared" si="67"/>
        <v>2</v>
      </c>
      <c r="Y689">
        <f t="shared" si="68"/>
        <v>1.5</v>
      </c>
      <c r="Z689">
        <f t="shared" si="69"/>
        <v>5.3625000000000007</v>
      </c>
    </row>
    <row r="690" spans="1:26" x14ac:dyDescent="0.2">
      <c r="A690">
        <v>20200722</v>
      </c>
      <c r="B690">
        <v>2020</v>
      </c>
      <c r="C690" s="9">
        <v>13</v>
      </c>
      <c r="D690">
        <v>9</v>
      </c>
      <c r="E690">
        <v>7</v>
      </c>
      <c r="F690" t="s">
        <v>86</v>
      </c>
      <c r="G690" s="3" t="s">
        <v>75</v>
      </c>
      <c r="H690" s="3" t="s">
        <v>28</v>
      </c>
      <c r="I690">
        <v>3.5750000000000002</v>
      </c>
      <c r="J690">
        <v>3.3250000000000002</v>
      </c>
      <c r="K690" s="3"/>
      <c r="L690" s="4"/>
      <c r="M690" s="3"/>
      <c r="N690" t="s">
        <v>123</v>
      </c>
      <c r="O690">
        <v>7</v>
      </c>
      <c r="P690" t="s">
        <v>34</v>
      </c>
      <c r="Q690" t="s">
        <v>35</v>
      </c>
      <c r="R690" t="s">
        <v>31</v>
      </c>
      <c r="S690" t="s">
        <v>87</v>
      </c>
      <c r="U690">
        <f t="shared" si="64"/>
        <v>1</v>
      </c>
      <c r="V690">
        <f t="shared" si="65"/>
        <v>1</v>
      </c>
      <c r="W690">
        <f t="shared" si="66"/>
        <v>1</v>
      </c>
      <c r="X690">
        <f t="shared" si="67"/>
        <v>2</v>
      </c>
      <c r="Y690">
        <f t="shared" si="68"/>
        <v>1.5</v>
      </c>
      <c r="Z690">
        <f t="shared" si="69"/>
        <v>5.3625000000000007</v>
      </c>
    </row>
    <row r="691" spans="1:26" x14ac:dyDescent="0.2">
      <c r="A691">
        <v>20200722</v>
      </c>
      <c r="B691">
        <v>2020</v>
      </c>
      <c r="C691" s="9">
        <v>13</v>
      </c>
      <c r="D691">
        <v>9</v>
      </c>
      <c r="E691">
        <v>7</v>
      </c>
      <c r="F691" t="s">
        <v>86</v>
      </c>
      <c r="G691" s="3" t="s">
        <v>75</v>
      </c>
      <c r="H691" s="3" t="s">
        <v>28</v>
      </c>
      <c r="I691">
        <v>3.5750000000000002</v>
      </c>
      <c r="J691">
        <v>3.3250000000000002</v>
      </c>
      <c r="K691" s="3"/>
      <c r="L691" s="4"/>
      <c r="M691" s="3"/>
      <c r="N691" t="s">
        <v>123</v>
      </c>
      <c r="O691">
        <v>7</v>
      </c>
      <c r="P691" t="s">
        <v>34</v>
      </c>
      <c r="Q691" t="s">
        <v>35</v>
      </c>
      <c r="R691" t="s">
        <v>31</v>
      </c>
      <c r="S691" t="s">
        <v>87</v>
      </c>
      <c r="U691">
        <f t="shared" si="64"/>
        <v>1</v>
      </c>
      <c r="V691">
        <f t="shared" si="65"/>
        <v>1</v>
      </c>
      <c r="W691">
        <f t="shared" si="66"/>
        <v>1</v>
      </c>
      <c r="X691">
        <f t="shared" si="67"/>
        <v>2</v>
      </c>
      <c r="Y691">
        <f t="shared" si="68"/>
        <v>1.5</v>
      </c>
      <c r="Z691">
        <f t="shared" si="69"/>
        <v>5.3625000000000007</v>
      </c>
    </row>
    <row r="692" spans="1:26" x14ac:dyDescent="0.2">
      <c r="A692">
        <v>20200722</v>
      </c>
      <c r="B692">
        <v>2020</v>
      </c>
      <c r="C692" s="9">
        <v>13</v>
      </c>
      <c r="D692">
        <v>9</v>
      </c>
      <c r="E692">
        <v>7</v>
      </c>
      <c r="F692" t="s">
        <v>86</v>
      </c>
      <c r="G692" s="3" t="s">
        <v>75</v>
      </c>
      <c r="H692" s="3" t="s">
        <v>28</v>
      </c>
      <c r="I692">
        <v>3.5750000000000002</v>
      </c>
      <c r="J692">
        <v>3.3250000000000002</v>
      </c>
      <c r="K692" s="3"/>
      <c r="L692" s="4"/>
      <c r="M692" s="3"/>
      <c r="N692" t="s">
        <v>123</v>
      </c>
      <c r="O692">
        <v>7</v>
      </c>
      <c r="P692" t="s">
        <v>34</v>
      </c>
      <c r="Q692" t="s">
        <v>35</v>
      </c>
      <c r="R692" t="s">
        <v>31</v>
      </c>
      <c r="S692" t="s">
        <v>87</v>
      </c>
      <c r="U692">
        <f t="shared" si="64"/>
        <v>1</v>
      </c>
      <c r="V692">
        <f t="shared" si="65"/>
        <v>1</v>
      </c>
      <c r="W692">
        <f t="shared" si="66"/>
        <v>1</v>
      </c>
      <c r="X692">
        <f t="shared" si="67"/>
        <v>2</v>
      </c>
      <c r="Y692">
        <f t="shared" si="68"/>
        <v>1.5</v>
      </c>
      <c r="Z692">
        <f t="shared" si="69"/>
        <v>5.3625000000000007</v>
      </c>
    </row>
    <row r="693" spans="1:26" x14ac:dyDescent="0.2">
      <c r="A693">
        <v>20200722</v>
      </c>
      <c r="B693">
        <v>2020</v>
      </c>
      <c r="C693" s="9">
        <v>13</v>
      </c>
      <c r="D693">
        <v>9</v>
      </c>
      <c r="E693">
        <v>7</v>
      </c>
      <c r="F693" t="s">
        <v>86</v>
      </c>
      <c r="G693" s="3" t="s">
        <v>75</v>
      </c>
      <c r="H693" s="3" t="s">
        <v>28</v>
      </c>
      <c r="I693">
        <v>3.5750000000000002</v>
      </c>
      <c r="J693">
        <v>3.3250000000000002</v>
      </c>
      <c r="K693" s="3"/>
      <c r="L693" s="4"/>
      <c r="M693" s="3"/>
      <c r="N693" t="s">
        <v>123</v>
      </c>
      <c r="O693">
        <v>7</v>
      </c>
      <c r="P693" t="s">
        <v>34</v>
      </c>
      <c r="Q693" t="s">
        <v>35</v>
      </c>
      <c r="R693" t="s">
        <v>31</v>
      </c>
      <c r="S693" t="s">
        <v>87</v>
      </c>
      <c r="U693">
        <f t="shared" si="64"/>
        <v>1</v>
      </c>
      <c r="V693">
        <f t="shared" si="65"/>
        <v>1</v>
      </c>
      <c r="W693">
        <f t="shared" si="66"/>
        <v>1</v>
      </c>
      <c r="X693">
        <f t="shared" si="67"/>
        <v>2</v>
      </c>
      <c r="Y693">
        <f t="shared" si="68"/>
        <v>1.5</v>
      </c>
      <c r="Z693">
        <f t="shared" si="69"/>
        <v>5.3625000000000007</v>
      </c>
    </row>
    <row r="694" spans="1:26" x14ac:dyDescent="0.2">
      <c r="A694">
        <v>20200722</v>
      </c>
      <c r="B694">
        <v>2020</v>
      </c>
      <c r="C694" s="9">
        <v>13</v>
      </c>
      <c r="D694">
        <v>9</v>
      </c>
      <c r="E694">
        <v>7</v>
      </c>
      <c r="F694" t="s">
        <v>86</v>
      </c>
      <c r="G694" s="3" t="s">
        <v>75</v>
      </c>
      <c r="H694" s="3" t="s">
        <v>28</v>
      </c>
      <c r="I694">
        <v>3.5750000000000002</v>
      </c>
      <c r="J694">
        <v>3.3250000000000002</v>
      </c>
      <c r="K694" s="3"/>
      <c r="L694" s="4"/>
      <c r="M694" s="3"/>
      <c r="N694" t="s">
        <v>123</v>
      </c>
      <c r="O694">
        <v>7</v>
      </c>
      <c r="P694" t="s">
        <v>34</v>
      </c>
      <c r="Q694" t="s">
        <v>35</v>
      </c>
      <c r="R694" t="s">
        <v>31</v>
      </c>
      <c r="S694" t="s">
        <v>87</v>
      </c>
      <c r="U694">
        <f t="shared" si="64"/>
        <v>1</v>
      </c>
      <c r="V694">
        <f t="shared" si="65"/>
        <v>1</v>
      </c>
      <c r="W694">
        <f t="shared" si="66"/>
        <v>1</v>
      </c>
      <c r="X694">
        <f t="shared" si="67"/>
        <v>2</v>
      </c>
      <c r="Y694">
        <f t="shared" si="68"/>
        <v>1.5</v>
      </c>
      <c r="Z694">
        <f t="shared" si="69"/>
        <v>5.3625000000000007</v>
      </c>
    </row>
    <row r="695" spans="1:26" x14ac:dyDescent="0.2">
      <c r="A695">
        <v>20200722</v>
      </c>
      <c r="B695">
        <v>2020</v>
      </c>
      <c r="C695" s="9">
        <v>13</v>
      </c>
      <c r="D695">
        <v>9</v>
      </c>
      <c r="E695">
        <v>7</v>
      </c>
      <c r="F695" t="s">
        <v>86</v>
      </c>
      <c r="G695" s="3" t="s">
        <v>75</v>
      </c>
      <c r="H695" s="3" t="s">
        <v>28</v>
      </c>
      <c r="I695">
        <v>3.5750000000000002</v>
      </c>
      <c r="J695">
        <v>3.3250000000000002</v>
      </c>
      <c r="K695" s="3"/>
      <c r="L695" s="4"/>
      <c r="M695" s="3"/>
      <c r="N695" t="s">
        <v>123</v>
      </c>
      <c r="O695">
        <v>7</v>
      </c>
      <c r="P695" t="s">
        <v>34</v>
      </c>
      <c r="Q695" t="s">
        <v>35</v>
      </c>
      <c r="R695" t="s">
        <v>31</v>
      </c>
      <c r="S695" t="s">
        <v>87</v>
      </c>
      <c r="U695">
        <f t="shared" si="64"/>
        <v>1</v>
      </c>
      <c r="V695">
        <f t="shared" si="65"/>
        <v>1</v>
      </c>
      <c r="W695">
        <f t="shared" si="66"/>
        <v>1</v>
      </c>
      <c r="X695">
        <f t="shared" si="67"/>
        <v>2</v>
      </c>
      <c r="Y695">
        <f t="shared" si="68"/>
        <v>1.5</v>
      </c>
      <c r="Z695">
        <f t="shared" si="69"/>
        <v>5.3625000000000007</v>
      </c>
    </row>
    <row r="696" spans="1:26" x14ac:dyDescent="0.2">
      <c r="A696">
        <v>20200722</v>
      </c>
      <c r="B696">
        <v>2020</v>
      </c>
      <c r="C696" s="9">
        <v>13</v>
      </c>
      <c r="D696">
        <v>9</v>
      </c>
      <c r="E696">
        <v>7</v>
      </c>
      <c r="F696" t="s">
        <v>86</v>
      </c>
      <c r="G696" s="3" t="s">
        <v>75</v>
      </c>
      <c r="H696" s="3" t="s">
        <v>28</v>
      </c>
      <c r="I696">
        <v>3.5750000000000002</v>
      </c>
      <c r="J696">
        <v>3.3250000000000002</v>
      </c>
      <c r="K696" s="3"/>
      <c r="L696" s="4"/>
      <c r="M696" s="3"/>
      <c r="N696" t="s">
        <v>123</v>
      </c>
      <c r="O696">
        <v>7</v>
      </c>
      <c r="P696" t="s">
        <v>34</v>
      </c>
      <c r="Q696" t="s">
        <v>35</v>
      </c>
      <c r="R696" t="s">
        <v>31</v>
      </c>
      <c r="S696" t="s">
        <v>87</v>
      </c>
      <c r="U696">
        <f t="shared" si="64"/>
        <v>1</v>
      </c>
      <c r="V696">
        <f t="shared" si="65"/>
        <v>1</v>
      </c>
      <c r="W696">
        <f t="shared" si="66"/>
        <v>1</v>
      </c>
      <c r="X696">
        <f t="shared" si="67"/>
        <v>2</v>
      </c>
      <c r="Y696">
        <f t="shared" si="68"/>
        <v>1.5</v>
      </c>
      <c r="Z696">
        <f t="shared" si="69"/>
        <v>5.3625000000000007</v>
      </c>
    </row>
    <row r="697" spans="1:26" x14ac:dyDescent="0.2">
      <c r="A697">
        <v>20200722</v>
      </c>
      <c r="B697">
        <v>2020</v>
      </c>
      <c r="C697" s="9">
        <v>13</v>
      </c>
      <c r="D697">
        <v>9</v>
      </c>
      <c r="E697">
        <v>7</v>
      </c>
      <c r="F697" t="s">
        <v>86</v>
      </c>
      <c r="G697" s="3" t="s">
        <v>75</v>
      </c>
      <c r="H697" s="3" t="s">
        <v>28</v>
      </c>
      <c r="I697">
        <v>3.5750000000000002</v>
      </c>
      <c r="J697">
        <v>3.3250000000000002</v>
      </c>
      <c r="K697" s="3"/>
      <c r="L697" s="4"/>
      <c r="M697" s="3"/>
      <c r="N697" t="s">
        <v>123</v>
      </c>
      <c r="O697">
        <v>7</v>
      </c>
      <c r="P697" t="s">
        <v>34</v>
      </c>
      <c r="Q697" t="s">
        <v>35</v>
      </c>
      <c r="R697" t="s">
        <v>31</v>
      </c>
      <c r="S697" t="s">
        <v>87</v>
      </c>
      <c r="U697">
        <f t="shared" si="64"/>
        <v>1</v>
      </c>
      <c r="V697">
        <f t="shared" si="65"/>
        <v>1</v>
      </c>
      <c r="W697">
        <f t="shared" si="66"/>
        <v>1</v>
      </c>
      <c r="X697">
        <f t="shared" si="67"/>
        <v>2</v>
      </c>
      <c r="Y697">
        <f t="shared" si="68"/>
        <v>1.5</v>
      </c>
      <c r="Z697">
        <f t="shared" si="69"/>
        <v>5.3625000000000007</v>
      </c>
    </row>
    <row r="698" spans="1:26" x14ac:dyDescent="0.2">
      <c r="A698">
        <v>20200722</v>
      </c>
      <c r="B698">
        <v>2020</v>
      </c>
      <c r="C698" s="9">
        <v>13</v>
      </c>
      <c r="D698">
        <v>9</v>
      </c>
      <c r="E698">
        <v>7</v>
      </c>
      <c r="F698" t="s">
        <v>86</v>
      </c>
      <c r="G698" s="3" t="s">
        <v>75</v>
      </c>
      <c r="H698" s="3" t="s">
        <v>28</v>
      </c>
      <c r="I698">
        <v>3.5750000000000002</v>
      </c>
      <c r="J698">
        <v>3.3250000000000002</v>
      </c>
      <c r="K698" s="3"/>
      <c r="L698" s="4"/>
      <c r="M698" s="3"/>
      <c r="N698" t="s">
        <v>123</v>
      </c>
      <c r="O698">
        <v>7</v>
      </c>
      <c r="P698" t="s">
        <v>34</v>
      </c>
      <c r="Q698" t="s">
        <v>35</v>
      </c>
      <c r="R698" t="s">
        <v>31</v>
      </c>
      <c r="S698" t="s">
        <v>87</v>
      </c>
      <c r="U698">
        <f t="shared" si="64"/>
        <v>1</v>
      </c>
      <c r="V698">
        <f t="shared" si="65"/>
        <v>1</v>
      </c>
      <c r="W698">
        <f t="shared" si="66"/>
        <v>1</v>
      </c>
      <c r="X698">
        <f t="shared" si="67"/>
        <v>2</v>
      </c>
      <c r="Y698">
        <f t="shared" si="68"/>
        <v>1.5</v>
      </c>
      <c r="Z698">
        <f t="shared" si="69"/>
        <v>5.3625000000000007</v>
      </c>
    </row>
    <row r="699" spans="1:26" x14ac:dyDescent="0.2">
      <c r="A699">
        <v>20200722</v>
      </c>
      <c r="B699">
        <v>2020</v>
      </c>
      <c r="C699" s="9">
        <v>13</v>
      </c>
      <c r="D699">
        <v>9</v>
      </c>
      <c r="E699">
        <v>7</v>
      </c>
      <c r="F699" t="s">
        <v>86</v>
      </c>
      <c r="G699" s="3" t="s">
        <v>75</v>
      </c>
      <c r="H699" s="3" t="s">
        <v>28</v>
      </c>
      <c r="I699">
        <v>3.5750000000000002</v>
      </c>
      <c r="J699">
        <v>3.3250000000000002</v>
      </c>
      <c r="K699" s="3"/>
      <c r="L699" s="4"/>
      <c r="M699" s="3"/>
      <c r="N699" t="s">
        <v>123</v>
      </c>
      <c r="O699">
        <v>7</v>
      </c>
      <c r="P699" t="s">
        <v>34</v>
      </c>
      <c r="Q699" t="s">
        <v>35</v>
      </c>
      <c r="R699" t="s">
        <v>31</v>
      </c>
      <c r="S699" t="s">
        <v>87</v>
      </c>
      <c r="U699">
        <f t="shared" si="64"/>
        <v>1</v>
      </c>
      <c r="V699">
        <f t="shared" si="65"/>
        <v>1</v>
      </c>
      <c r="W699">
        <f t="shared" si="66"/>
        <v>1</v>
      </c>
      <c r="X699">
        <f t="shared" si="67"/>
        <v>2</v>
      </c>
      <c r="Y699">
        <f t="shared" si="68"/>
        <v>1.5</v>
      </c>
      <c r="Z699">
        <f t="shared" si="69"/>
        <v>5.3625000000000007</v>
      </c>
    </row>
    <row r="700" spans="1:26" x14ac:dyDescent="0.2">
      <c r="A700">
        <v>20200722</v>
      </c>
      <c r="B700">
        <v>2020</v>
      </c>
      <c r="C700" s="9">
        <v>13</v>
      </c>
      <c r="D700">
        <v>9</v>
      </c>
      <c r="E700">
        <v>7</v>
      </c>
      <c r="F700" t="s">
        <v>86</v>
      </c>
      <c r="G700" s="3" t="s">
        <v>75</v>
      </c>
      <c r="H700" s="3" t="s">
        <v>28</v>
      </c>
      <c r="I700">
        <v>3.5750000000000002</v>
      </c>
      <c r="J700">
        <v>3.3250000000000002</v>
      </c>
      <c r="K700" s="3"/>
      <c r="L700" s="4"/>
      <c r="M700" s="3"/>
      <c r="N700" t="s">
        <v>123</v>
      </c>
      <c r="O700">
        <v>7</v>
      </c>
      <c r="P700" t="s">
        <v>34</v>
      </c>
      <c r="Q700" t="s">
        <v>35</v>
      </c>
      <c r="R700" t="s">
        <v>31</v>
      </c>
      <c r="S700" t="s">
        <v>87</v>
      </c>
      <c r="U700">
        <f t="shared" si="64"/>
        <v>1</v>
      </c>
      <c r="V700">
        <f t="shared" si="65"/>
        <v>1</v>
      </c>
      <c r="W700">
        <f t="shared" si="66"/>
        <v>1</v>
      </c>
      <c r="X700">
        <f t="shared" si="67"/>
        <v>2</v>
      </c>
      <c r="Y700">
        <f t="shared" si="68"/>
        <v>1.5</v>
      </c>
      <c r="Z700">
        <f t="shared" si="69"/>
        <v>5.3625000000000007</v>
      </c>
    </row>
    <row r="701" spans="1:26" x14ac:dyDescent="0.2">
      <c r="A701">
        <v>20200722</v>
      </c>
      <c r="B701">
        <v>2020</v>
      </c>
      <c r="C701" s="9">
        <v>13</v>
      </c>
      <c r="D701">
        <v>9</v>
      </c>
      <c r="E701">
        <v>7</v>
      </c>
      <c r="F701" t="s">
        <v>86</v>
      </c>
      <c r="G701" s="3" t="s">
        <v>75</v>
      </c>
      <c r="H701" s="3" t="s">
        <v>28</v>
      </c>
      <c r="I701">
        <v>3.5750000000000002</v>
      </c>
      <c r="J701">
        <v>3.3250000000000002</v>
      </c>
      <c r="K701" s="3"/>
      <c r="L701" s="4"/>
      <c r="M701" s="3"/>
      <c r="N701" t="s">
        <v>123</v>
      </c>
      <c r="O701">
        <v>7</v>
      </c>
      <c r="P701" t="s">
        <v>34</v>
      </c>
      <c r="Q701" t="s">
        <v>35</v>
      </c>
      <c r="R701" t="s">
        <v>31</v>
      </c>
      <c r="S701" t="s">
        <v>87</v>
      </c>
      <c r="U701">
        <f t="shared" si="64"/>
        <v>1</v>
      </c>
      <c r="V701">
        <f t="shared" si="65"/>
        <v>1</v>
      </c>
      <c r="W701">
        <f t="shared" si="66"/>
        <v>1</v>
      </c>
      <c r="X701">
        <f t="shared" si="67"/>
        <v>2</v>
      </c>
      <c r="Y701">
        <f t="shared" si="68"/>
        <v>1.5</v>
      </c>
      <c r="Z701">
        <f t="shared" si="69"/>
        <v>5.3625000000000007</v>
      </c>
    </row>
    <row r="702" spans="1:26" x14ac:dyDescent="0.2">
      <c r="A702" s="3">
        <v>20200819</v>
      </c>
      <c r="B702" s="3">
        <v>2020</v>
      </c>
      <c r="C702" s="3">
        <v>12</v>
      </c>
      <c r="D702" s="3">
        <v>1</v>
      </c>
      <c r="E702" s="3">
        <v>8</v>
      </c>
      <c r="F702" s="3" t="s">
        <v>126</v>
      </c>
      <c r="G702" s="3" t="s">
        <v>75</v>
      </c>
      <c r="H702" s="3" t="s">
        <v>28</v>
      </c>
      <c r="I702" s="3">
        <v>3.55</v>
      </c>
      <c r="J702" s="3">
        <v>3.33</v>
      </c>
      <c r="K702" s="3"/>
      <c r="L702" s="4"/>
      <c r="M702" s="3"/>
      <c r="N702" s="3" t="s">
        <v>123</v>
      </c>
      <c r="O702">
        <v>3</v>
      </c>
      <c r="P702" t="s">
        <v>29</v>
      </c>
      <c r="Q702" t="s">
        <v>30</v>
      </c>
      <c r="R702" t="s">
        <v>42</v>
      </c>
      <c r="S702" t="s">
        <v>59</v>
      </c>
      <c r="U702">
        <f t="shared" si="64"/>
        <v>1</v>
      </c>
      <c r="V702">
        <f t="shared" si="65"/>
        <v>1</v>
      </c>
      <c r="W702">
        <f t="shared" si="66"/>
        <v>1</v>
      </c>
      <c r="X702">
        <f t="shared" si="67"/>
        <v>2</v>
      </c>
      <c r="Y702">
        <f t="shared" si="68"/>
        <v>1.5</v>
      </c>
      <c r="Z702">
        <f t="shared" si="69"/>
        <v>5.3249999999999993</v>
      </c>
    </row>
    <row r="703" spans="1:26" x14ac:dyDescent="0.2">
      <c r="A703" s="3">
        <v>20200819</v>
      </c>
      <c r="B703" s="3">
        <v>2020</v>
      </c>
      <c r="C703" s="3">
        <v>12</v>
      </c>
      <c r="D703" s="3">
        <v>1</v>
      </c>
      <c r="E703" s="3">
        <v>8</v>
      </c>
      <c r="F703" s="3" t="s">
        <v>126</v>
      </c>
      <c r="G703" s="3" t="s">
        <v>75</v>
      </c>
      <c r="H703" s="3" t="s">
        <v>28</v>
      </c>
      <c r="I703" s="3">
        <v>3.55</v>
      </c>
      <c r="J703" s="3">
        <v>3.33</v>
      </c>
      <c r="K703" s="3"/>
      <c r="L703" s="4"/>
      <c r="M703" s="3"/>
      <c r="N703" s="3" t="s">
        <v>123</v>
      </c>
      <c r="O703">
        <v>3</v>
      </c>
      <c r="P703" t="s">
        <v>29</v>
      </c>
      <c r="Q703" t="s">
        <v>30</v>
      </c>
      <c r="R703" t="s">
        <v>42</v>
      </c>
      <c r="S703" t="s">
        <v>59</v>
      </c>
      <c r="U703">
        <f t="shared" si="64"/>
        <v>1</v>
      </c>
      <c r="V703">
        <f t="shared" si="65"/>
        <v>1</v>
      </c>
      <c r="W703">
        <f t="shared" si="66"/>
        <v>1</v>
      </c>
      <c r="X703">
        <f t="shared" si="67"/>
        <v>2</v>
      </c>
      <c r="Y703">
        <f t="shared" si="68"/>
        <v>1.5</v>
      </c>
      <c r="Z703">
        <f t="shared" si="69"/>
        <v>5.3249999999999993</v>
      </c>
    </row>
    <row r="704" spans="1:26" x14ac:dyDescent="0.2">
      <c r="A704" s="3">
        <v>20200819</v>
      </c>
      <c r="B704" s="3">
        <v>2020</v>
      </c>
      <c r="C704" s="3">
        <v>12</v>
      </c>
      <c r="D704" s="3">
        <v>1</v>
      </c>
      <c r="E704" s="3">
        <v>8</v>
      </c>
      <c r="F704" s="3" t="s">
        <v>126</v>
      </c>
      <c r="G704" s="3" t="s">
        <v>75</v>
      </c>
      <c r="H704" s="3" t="s">
        <v>28</v>
      </c>
      <c r="I704" s="3">
        <v>3.55</v>
      </c>
      <c r="J704" s="3">
        <v>3.33</v>
      </c>
      <c r="K704" s="3"/>
      <c r="L704" s="4"/>
      <c r="M704" s="3"/>
      <c r="N704" s="3" t="s">
        <v>123</v>
      </c>
      <c r="O704">
        <v>3</v>
      </c>
      <c r="P704" t="s">
        <v>29</v>
      </c>
      <c r="Q704" t="s">
        <v>30</v>
      </c>
      <c r="R704" t="s">
        <v>42</v>
      </c>
      <c r="S704" t="s">
        <v>59</v>
      </c>
      <c r="U704">
        <f t="shared" si="64"/>
        <v>1</v>
      </c>
      <c r="V704">
        <f t="shared" si="65"/>
        <v>1</v>
      </c>
      <c r="W704">
        <f t="shared" si="66"/>
        <v>1</v>
      </c>
      <c r="X704">
        <f t="shared" si="67"/>
        <v>2</v>
      </c>
      <c r="Y704">
        <f t="shared" si="68"/>
        <v>1.5</v>
      </c>
      <c r="Z704">
        <f t="shared" si="69"/>
        <v>5.3249999999999993</v>
      </c>
    </row>
    <row r="705" spans="1:26" x14ac:dyDescent="0.2">
      <c r="A705" s="3">
        <v>20200819</v>
      </c>
      <c r="B705" s="3">
        <v>2020</v>
      </c>
      <c r="C705" s="3">
        <v>12</v>
      </c>
      <c r="D705" s="3">
        <v>1</v>
      </c>
      <c r="E705" s="3">
        <v>8</v>
      </c>
      <c r="F705" s="3" t="s">
        <v>126</v>
      </c>
      <c r="G705" s="3" t="s">
        <v>75</v>
      </c>
      <c r="H705" s="3" t="s">
        <v>28</v>
      </c>
      <c r="I705" s="3">
        <v>3.55</v>
      </c>
      <c r="J705" s="3">
        <v>3.33</v>
      </c>
      <c r="K705" s="3"/>
      <c r="L705" s="4"/>
      <c r="M705" s="3"/>
      <c r="N705" s="3" t="s">
        <v>123</v>
      </c>
      <c r="O705">
        <v>3</v>
      </c>
      <c r="P705" t="s">
        <v>29</v>
      </c>
      <c r="Q705" t="s">
        <v>30</v>
      </c>
      <c r="R705" t="s">
        <v>42</v>
      </c>
      <c r="S705" t="s">
        <v>59</v>
      </c>
      <c r="U705">
        <f t="shared" si="64"/>
        <v>1</v>
      </c>
      <c r="V705">
        <f t="shared" si="65"/>
        <v>1</v>
      </c>
      <c r="W705">
        <f t="shared" si="66"/>
        <v>1</v>
      </c>
      <c r="X705">
        <f t="shared" si="67"/>
        <v>2</v>
      </c>
      <c r="Y705">
        <f t="shared" si="68"/>
        <v>1.5</v>
      </c>
      <c r="Z705">
        <f t="shared" si="69"/>
        <v>5.3249999999999993</v>
      </c>
    </row>
    <row r="706" spans="1:26" x14ac:dyDescent="0.2">
      <c r="A706" s="3">
        <v>20200819</v>
      </c>
      <c r="B706" s="3">
        <v>2020</v>
      </c>
      <c r="C706" s="3">
        <v>12</v>
      </c>
      <c r="D706" s="3">
        <v>1</v>
      </c>
      <c r="E706" s="3">
        <v>8</v>
      </c>
      <c r="F706" s="3" t="s">
        <v>126</v>
      </c>
      <c r="G706" s="3" t="s">
        <v>75</v>
      </c>
      <c r="H706" s="3" t="s">
        <v>28</v>
      </c>
      <c r="I706" s="3">
        <v>3.55</v>
      </c>
      <c r="J706" s="3">
        <v>3.33</v>
      </c>
      <c r="K706" s="3"/>
      <c r="L706" s="4"/>
      <c r="M706" s="3"/>
      <c r="N706" s="3" t="s">
        <v>123</v>
      </c>
      <c r="O706">
        <v>3</v>
      </c>
      <c r="P706" t="s">
        <v>29</v>
      </c>
      <c r="Q706" t="s">
        <v>30</v>
      </c>
      <c r="R706" t="s">
        <v>42</v>
      </c>
      <c r="S706" t="s">
        <v>59</v>
      </c>
      <c r="U706">
        <f t="shared" ref="U706:U769" si="70">_xlfn.XLOOKUP(I706,AB$2:AB$11,AC$2:AC$11,,1)</f>
        <v>1</v>
      </c>
      <c r="V706">
        <f t="shared" ref="V706:V769" si="71">1*U706</f>
        <v>1</v>
      </c>
      <c r="W706">
        <f t="shared" ref="W706:W769" si="72">_xlfn.XLOOKUP(G706,AE$2:AE$27,AF$2:AF$27)</f>
        <v>1</v>
      </c>
      <c r="X706">
        <f t="shared" ref="X706:X769" si="73">V706+W706</f>
        <v>2</v>
      </c>
      <c r="Y706">
        <f t="shared" ref="Y706:Y769" si="74">_xlfn.XLOOKUP(G706,AE$2:AE$27,AG$2:AG$27)</f>
        <v>1.5</v>
      </c>
      <c r="Z706">
        <f t="shared" ref="Z706:Z769" si="75">I706*Y706</f>
        <v>5.3249999999999993</v>
      </c>
    </row>
    <row r="707" spans="1:26" x14ac:dyDescent="0.2">
      <c r="A707" s="3">
        <v>20200819</v>
      </c>
      <c r="B707" s="3">
        <v>2020</v>
      </c>
      <c r="C707" s="3">
        <v>12</v>
      </c>
      <c r="D707" s="3">
        <v>1</v>
      </c>
      <c r="E707" s="3">
        <v>8</v>
      </c>
      <c r="F707" s="3" t="s">
        <v>126</v>
      </c>
      <c r="G707" s="3" t="s">
        <v>75</v>
      </c>
      <c r="H707" s="3" t="s">
        <v>28</v>
      </c>
      <c r="I707" s="3">
        <v>3.55</v>
      </c>
      <c r="J707" s="3">
        <v>3.33</v>
      </c>
      <c r="K707" s="3"/>
      <c r="L707" s="4"/>
      <c r="M707" s="3"/>
      <c r="N707" s="3" t="s">
        <v>123</v>
      </c>
      <c r="O707">
        <v>3</v>
      </c>
      <c r="P707" t="s">
        <v>29</v>
      </c>
      <c r="Q707" t="s">
        <v>30</v>
      </c>
      <c r="R707" t="s">
        <v>42</v>
      </c>
      <c r="S707" t="s">
        <v>59</v>
      </c>
      <c r="U707">
        <f t="shared" si="70"/>
        <v>1</v>
      </c>
      <c r="V707">
        <f t="shared" si="71"/>
        <v>1</v>
      </c>
      <c r="W707">
        <f t="shared" si="72"/>
        <v>1</v>
      </c>
      <c r="X707">
        <f t="shared" si="73"/>
        <v>2</v>
      </c>
      <c r="Y707">
        <f t="shared" si="74"/>
        <v>1.5</v>
      </c>
      <c r="Z707">
        <f t="shared" si="75"/>
        <v>5.3249999999999993</v>
      </c>
    </row>
    <row r="708" spans="1:26" x14ac:dyDescent="0.2">
      <c r="A708" s="3">
        <v>20200819</v>
      </c>
      <c r="B708" s="3">
        <v>2020</v>
      </c>
      <c r="C708" s="3">
        <v>12</v>
      </c>
      <c r="D708" s="3">
        <v>1</v>
      </c>
      <c r="E708" s="3">
        <v>8</v>
      </c>
      <c r="F708" s="3" t="s">
        <v>126</v>
      </c>
      <c r="G708" s="3" t="s">
        <v>75</v>
      </c>
      <c r="H708" s="3" t="s">
        <v>28</v>
      </c>
      <c r="I708" s="3">
        <v>3.55</v>
      </c>
      <c r="J708" s="3">
        <v>3.33</v>
      </c>
      <c r="K708" s="3"/>
      <c r="L708" s="4"/>
      <c r="M708" s="3"/>
      <c r="N708" s="3" t="s">
        <v>123</v>
      </c>
      <c r="O708">
        <v>3</v>
      </c>
      <c r="P708" t="s">
        <v>29</v>
      </c>
      <c r="Q708" t="s">
        <v>30</v>
      </c>
      <c r="R708" t="s">
        <v>42</v>
      </c>
      <c r="S708" t="s">
        <v>59</v>
      </c>
      <c r="U708">
        <f t="shared" si="70"/>
        <v>1</v>
      </c>
      <c r="V708">
        <f t="shared" si="71"/>
        <v>1</v>
      </c>
      <c r="W708">
        <f t="shared" si="72"/>
        <v>1</v>
      </c>
      <c r="X708">
        <f t="shared" si="73"/>
        <v>2</v>
      </c>
      <c r="Y708">
        <f t="shared" si="74"/>
        <v>1.5</v>
      </c>
      <c r="Z708">
        <f t="shared" si="75"/>
        <v>5.3249999999999993</v>
      </c>
    </row>
    <row r="709" spans="1:26" x14ac:dyDescent="0.2">
      <c r="A709" s="3">
        <v>20200819</v>
      </c>
      <c r="B709" s="3">
        <v>2020</v>
      </c>
      <c r="C709" s="3">
        <v>12</v>
      </c>
      <c r="D709" s="3">
        <v>1</v>
      </c>
      <c r="E709" s="3">
        <v>8</v>
      </c>
      <c r="F709" s="3" t="s">
        <v>126</v>
      </c>
      <c r="G709" s="3" t="s">
        <v>75</v>
      </c>
      <c r="H709" s="3" t="s">
        <v>28</v>
      </c>
      <c r="I709" s="3">
        <v>3.55</v>
      </c>
      <c r="J709" s="3">
        <v>3.33</v>
      </c>
      <c r="K709" s="3"/>
      <c r="L709" s="4"/>
      <c r="M709" s="3"/>
      <c r="N709" s="3" t="s">
        <v>123</v>
      </c>
      <c r="O709">
        <v>3</v>
      </c>
      <c r="P709" t="s">
        <v>29</v>
      </c>
      <c r="Q709" t="s">
        <v>30</v>
      </c>
      <c r="R709" t="s">
        <v>42</v>
      </c>
      <c r="S709" t="s">
        <v>59</v>
      </c>
      <c r="U709">
        <f t="shared" si="70"/>
        <v>1</v>
      </c>
      <c r="V709">
        <f t="shared" si="71"/>
        <v>1</v>
      </c>
      <c r="W709">
        <f t="shared" si="72"/>
        <v>1</v>
      </c>
      <c r="X709">
        <f t="shared" si="73"/>
        <v>2</v>
      </c>
      <c r="Y709">
        <f t="shared" si="74"/>
        <v>1.5</v>
      </c>
      <c r="Z709">
        <f t="shared" si="75"/>
        <v>5.3249999999999993</v>
      </c>
    </row>
    <row r="710" spans="1:26" x14ac:dyDescent="0.2">
      <c r="A710" s="3">
        <v>20200819</v>
      </c>
      <c r="B710" s="3">
        <v>2020</v>
      </c>
      <c r="C710" s="3">
        <v>12</v>
      </c>
      <c r="D710" s="3">
        <v>1</v>
      </c>
      <c r="E710" s="3">
        <v>8</v>
      </c>
      <c r="F710" s="3" t="s">
        <v>126</v>
      </c>
      <c r="G710" s="3" t="s">
        <v>75</v>
      </c>
      <c r="H710" s="3" t="s">
        <v>28</v>
      </c>
      <c r="I710" s="3">
        <v>3.55</v>
      </c>
      <c r="J710" s="3">
        <v>3.33</v>
      </c>
      <c r="K710" s="3"/>
      <c r="L710" s="4"/>
      <c r="M710" s="3"/>
      <c r="N710" s="3" t="s">
        <v>123</v>
      </c>
      <c r="O710">
        <v>3</v>
      </c>
      <c r="P710" t="s">
        <v>29</v>
      </c>
      <c r="Q710" t="s">
        <v>30</v>
      </c>
      <c r="R710" t="s">
        <v>42</v>
      </c>
      <c r="S710" t="s">
        <v>59</v>
      </c>
      <c r="U710">
        <f t="shared" si="70"/>
        <v>1</v>
      </c>
      <c r="V710">
        <f t="shared" si="71"/>
        <v>1</v>
      </c>
      <c r="W710">
        <f t="shared" si="72"/>
        <v>1</v>
      </c>
      <c r="X710">
        <f t="shared" si="73"/>
        <v>2</v>
      </c>
      <c r="Y710">
        <f t="shared" si="74"/>
        <v>1.5</v>
      </c>
      <c r="Z710">
        <f t="shared" si="75"/>
        <v>5.3249999999999993</v>
      </c>
    </row>
    <row r="711" spans="1:26" x14ac:dyDescent="0.2">
      <c r="A711" s="3">
        <v>20200819</v>
      </c>
      <c r="B711" s="3">
        <v>2020</v>
      </c>
      <c r="C711" s="3">
        <v>12</v>
      </c>
      <c r="D711" s="3">
        <v>1</v>
      </c>
      <c r="E711" s="3">
        <v>8</v>
      </c>
      <c r="F711" s="3" t="s">
        <v>126</v>
      </c>
      <c r="G711" s="3" t="s">
        <v>75</v>
      </c>
      <c r="H711" s="3" t="s">
        <v>28</v>
      </c>
      <c r="I711" s="3">
        <v>3.55</v>
      </c>
      <c r="J711" s="3">
        <v>3.33</v>
      </c>
      <c r="K711" s="3"/>
      <c r="L711" s="4"/>
      <c r="M711" s="3"/>
      <c r="N711" s="3" t="s">
        <v>123</v>
      </c>
      <c r="O711">
        <v>3</v>
      </c>
      <c r="P711" t="s">
        <v>29</v>
      </c>
      <c r="Q711" t="s">
        <v>30</v>
      </c>
      <c r="R711" t="s">
        <v>42</v>
      </c>
      <c r="S711" t="s">
        <v>59</v>
      </c>
      <c r="U711">
        <f t="shared" si="70"/>
        <v>1</v>
      </c>
      <c r="V711">
        <f t="shared" si="71"/>
        <v>1</v>
      </c>
      <c r="W711">
        <f t="shared" si="72"/>
        <v>1</v>
      </c>
      <c r="X711">
        <f t="shared" si="73"/>
        <v>2</v>
      </c>
      <c r="Y711">
        <f t="shared" si="74"/>
        <v>1.5</v>
      </c>
      <c r="Z711">
        <f t="shared" si="75"/>
        <v>5.3249999999999993</v>
      </c>
    </row>
    <row r="712" spans="1:26" x14ac:dyDescent="0.2">
      <c r="A712" s="3">
        <v>20200819</v>
      </c>
      <c r="B712" s="3">
        <v>2020</v>
      </c>
      <c r="C712" s="3">
        <v>12</v>
      </c>
      <c r="D712" s="3">
        <v>1</v>
      </c>
      <c r="E712" s="3">
        <v>8</v>
      </c>
      <c r="F712" s="3" t="s">
        <v>126</v>
      </c>
      <c r="G712" s="3" t="s">
        <v>75</v>
      </c>
      <c r="H712" s="3" t="s">
        <v>28</v>
      </c>
      <c r="I712" s="3">
        <v>3.55</v>
      </c>
      <c r="J712" s="3">
        <v>3.33</v>
      </c>
      <c r="K712" s="3"/>
      <c r="L712" s="4"/>
      <c r="M712" s="3"/>
      <c r="N712" s="3" t="s">
        <v>123</v>
      </c>
      <c r="O712">
        <v>3</v>
      </c>
      <c r="P712" t="s">
        <v>29</v>
      </c>
      <c r="Q712" t="s">
        <v>30</v>
      </c>
      <c r="R712" t="s">
        <v>42</v>
      </c>
      <c r="S712" t="s">
        <v>59</v>
      </c>
      <c r="U712">
        <f t="shared" si="70"/>
        <v>1</v>
      </c>
      <c r="V712">
        <f t="shared" si="71"/>
        <v>1</v>
      </c>
      <c r="W712">
        <f t="shared" si="72"/>
        <v>1</v>
      </c>
      <c r="X712">
        <f t="shared" si="73"/>
        <v>2</v>
      </c>
      <c r="Y712">
        <f t="shared" si="74"/>
        <v>1.5</v>
      </c>
      <c r="Z712">
        <f t="shared" si="75"/>
        <v>5.3249999999999993</v>
      </c>
    </row>
    <row r="713" spans="1:26" x14ac:dyDescent="0.2">
      <c r="A713" s="3">
        <v>20200819</v>
      </c>
      <c r="B713" s="3">
        <v>2020</v>
      </c>
      <c r="C713" s="3">
        <v>12</v>
      </c>
      <c r="D713" s="3">
        <v>1</v>
      </c>
      <c r="E713" s="3">
        <v>8</v>
      </c>
      <c r="F713" s="3" t="s">
        <v>126</v>
      </c>
      <c r="G713" s="3" t="s">
        <v>75</v>
      </c>
      <c r="H713" s="3" t="s">
        <v>28</v>
      </c>
      <c r="I713" s="3">
        <v>3.55</v>
      </c>
      <c r="J713" s="3">
        <v>3.33</v>
      </c>
      <c r="K713" s="3"/>
      <c r="L713" s="4"/>
      <c r="M713" s="3"/>
      <c r="N713" s="3" t="s">
        <v>123</v>
      </c>
      <c r="O713">
        <v>3</v>
      </c>
      <c r="P713" t="s">
        <v>29</v>
      </c>
      <c r="Q713" t="s">
        <v>30</v>
      </c>
      <c r="R713" t="s">
        <v>42</v>
      </c>
      <c r="S713" t="s">
        <v>59</v>
      </c>
      <c r="U713">
        <f t="shared" si="70"/>
        <v>1</v>
      </c>
      <c r="V713">
        <f t="shared" si="71"/>
        <v>1</v>
      </c>
      <c r="W713">
        <f t="shared" si="72"/>
        <v>1</v>
      </c>
      <c r="X713">
        <f t="shared" si="73"/>
        <v>2</v>
      </c>
      <c r="Y713">
        <f t="shared" si="74"/>
        <v>1.5</v>
      </c>
      <c r="Z713">
        <f t="shared" si="75"/>
        <v>5.3249999999999993</v>
      </c>
    </row>
    <row r="714" spans="1:26" x14ac:dyDescent="0.2">
      <c r="A714" s="3">
        <v>20200819</v>
      </c>
      <c r="B714" s="3">
        <v>2020</v>
      </c>
      <c r="C714" s="3">
        <v>12</v>
      </c>
      <c r="D714" s="3">
        <v>1</v>
      </c>
      <c r="E714" s="3">
        <v>8</v>
      </c>
      <c r="F714" s="3" t="s">
        <v>126</v>
      </c>
      <c r="G714" s="3" t="s">
        <v>75</v>
      </c>
      <c r="H714" s="3" t="s">
        <v>28</v>
      </c>
      <c r="I714" s="3">
        <v>3.55</v>
      </c>
      <c r="J714" s="3">
        <v>3.33</v>
      </c>
      <c r="K714" s="3"/>
      <c r="L714" s="4"/>
      <c r="M714" s="3"/>
      <c r="N714" s="3" t="s">
        <v>123</v>
      </c>
      <c r="O714">
        <v>3</v>
      </c>
      <c r="P714" t="s">
        <v>29</v>
      </c>
      <c r="Q714" t="s">
        <v>30</v>
      </c>
      <c r="R714" t="s">
        <v>42</v>
      </c>
      <c r="S714" t="s">
        <v>59</v>
      </c>
      <c r="U714">
        <f t="shared" si="70"/>
        <v>1</v>
      </c>
      <c r="V714">
        <f t="shared" si="71"/>
        <v>1</v>
      </c>
      <c r="W714">
        <f t="shared" si="72"/>
        <v>1</v>
      </c>
      <c r="X714">
        <f t="shared" si="73"/>
        <v>2</v>
      </c>
      <c r="Y714">
        <f t="shared" si="74"/>
        <v>1.5</v>
      </c>
      <c r="Z714">
        <f t="shared" si="75"/>
        <v>5.3249999999999993</v>
      </c>
    </row>
    <row r="715" spans="1:26" x14ac:dyDescent="0.2">
      <c r="A715" s="3">
        <v>20200819</v>
      </c>
      <c r="B715" s="3">
        <v>2020</v>
      </c>
      <c r="C715" s="3">
        <v>12</v>
      </c>
      <c r="D715" s="3">
        <v>1</v>
      </c>
      <c r="E715" s="3">
        <v>8</v>
      </c>
      <c r="F715" s="3" t="s">
        <v>126</v>
      </c>
      <c r="G715" s="3" t="s">
        <v>75</v>
      </c>
      <c r="H715" s="3" t="s">
        <v>28</v>
      </c>
      <c r="I715" s="3">
        <v>3.55</v>
      </c>
      <c r="J715" s="3">
        <v>3.33</v>
      </c>
      <c r="K715" s="3"/>
      <c r="L715" s="4"/>
      <c r="M715" s="3"/>
      <c r="N715" s="3" t="s">
        <v>123</v>
      </c>
      <c r="O715">
        <v>3</v>
      </c>
      <c r="P715" t="s">
        <v>29</v>
      </c>
      <c r="Q715" t="s">
        <v>30</v>
      </c>
      <c r="R715" t="s">
        <v>42</v>
      </c>
      <c r="S715" t="s">
        <v>59</v>
      </c>
      <c r="U715">
        <f t="shared" si="70"/>
        <v>1</v>
      </c>
      <c r="V715">
        <f t="shared" si="71"/>
        <v>1</v>
      </c>
      <c r="W715">
        <f t="shared" si="72"/>
        <v>1</v>
      </c>
      <c r="X715">
        <f t="shared" si="73"/>
        <v>2</v>
      </c>
      <c r="Y715">
        <f t="shared" si="74"/>
        <v>1.5</v>
      </c>
      <c r="Z715">
        <f t="shared" si="75"/>
        <v>5.3249999999999993</v>
      </c>
    </row>
    <row r="716" spans="1:26" x14ac:dyDescent="0.2">
      <c r="A716" s="3">
        <v>20200819</v>
      </c>
      <c r="B716" s="3">
        <v>2020</v>
      </c>
      <c r="C716" s="3">
        <v>12</v>
      </c>
      <c r="D716" s="3">
        <v>1</v>
      </c>
      <c r="E716" s="3">
        <v>8</v>
      </c>
      <c r="F716" s="3" t="s">
        <v>126</v>
      </c>
      <c r="G716" s="3" t="s">
        <v>75</v>
      </c>
      <c r="H716" s="3" t="s">
        <v>28</v>
      </c>
      <c r="I716" s="3">
        <v>3.55</v>
      </c>
      <c r="J716" s="3">
        <v>3.33</v>
      </c>
      <c r="K716" s="3"/>
      <c r="L716" s="4"/>
      <c r="M716" s="3"/>
      <c r="N716" s="3" t="s">
        <v>123</v>
      </c>
      <c r="O716">
        <v>3</v>
      </c>
      <c r="P716" t="s">
        <v>29</v>
      </c>
      <c r="Q716" t="s">
        <v>30</v>
      </c>
      <c r="R716" t="s">
        <v>42</v>
      </c>
      <c r="S716" t="s">
        <v>59</v>
      </c>
      <c r="U716">
        <f t="shared" si="70"/>
        <v>1</v>
      </c>
      <c r="V716">
        <f t="shared" si="71"/>
        <v>1</v>
      </c>
      <c r="W716">
        <f t="shared" si="72"/>
        <v>1</v>
      </c>
      <c r="X716">
        <f t="shared" si="73"/>
        <v>2</v>
      </c>
      <c r="Y716">
        <f t="shared" si="74"/>
        <v>1.5</v>
      </c>
      <c r="Z716">
        <f t="shared" si="75"/>
        <v>5.3249999999999993</v>
      </c>
    </row>
    <row r="717" spans="1:26" x14ac:dyDescent="0.2">
      <c r="A717" s="3">
        <v>20200819</v>
      </c>
      <c r="B717" s="3">
        <v>2020</v>
      </c>
      <c r="C717" s="3">
        <v>12</v>
      </c>
      <c r="D717" s="3">
        <v>1</v>
      </c>
      <c r="E717" s="3">
        <v>8</v>
      </c>
      <c r="F717" s="3" t="s">
        <v>126</v>
      </c>
      <c r="G717" s="3" t="s">
        <v>75</v>
      </c>
      <c r="H717" s="3" t="s">
        <v>28</v>
      </c>
      <c r="I717" s="3">
        <v>3.55</v>
      </c>
      <c r="J717" s="3">
        <v>3.33</v>
      </c>
      <c r="K717" s="3"/>
      <c r="L717" s="4"/>
      <c r="M717" s="3"/>
      <c r="N717" s="3" t="s">
        <v>123</v>
      </c>
      <c r="O717">
        <v>3</v>
      </c>
      <c r="P717" t="s">
        <v>29</v>
      </c>
      <c r="Q717" t="s">
        <v>30</v>
      </c>
      <c r="R717" t="s">
        <v>42</v>
      </c>
      <c r="S717" t="s">
        <v>59</v>
      </c>
      <c r="U717">
        <f t="shared" si="70"/>
        <v>1</v>
      </c>
      <c r="V717">
        <f t="shared" si="71"/>
        <v>1</v>
      </c>
      <c r="W717">
        <f t="shared" si="72"/>
        <v>1</v>
      </c>
      <c r="X717">
        <f t="shared" si="73"/>
        <v>2</v>
      </c>
      <c r="Y717">
        <f t="shared" si="74"/>
        <v>1.5</v>
      </c>
      <c r="Z717">
        <f t="shared" si="75"/>
        <v>5.3249999999999993</v>
      </c>
    </row>
    <row r="718" spans="1:26" x14ac:dyDescent="0.2">
      <c r="A718" s="3">
        <v>20200819</v>
      </c>
      <c r="B718" s="3">
        <v>2020</v>
      </c>
      <c r="C718" s="3">
        <v>12</v>
      </c>
      <c r="D718" s="3">
        <v>1</v>
      </c>
      <c r="E718" s="3">
        <v>8</v>
      </c>
      <c r="F718" s="3" t="s">
        <v>126</v>
      </c>
      <c r="G718" s="3" t="s">
        <v>75</v>
      </c>
      <c r="H718" s="3" t="s">
        <v>28</v>
      </c>
      <c r="I718" s="3">
        <v>3.55</v>
      </c>
      <c r="J718" s="3">
        <v>3.33</v>
      </c>
      <c r="K718" s="3"/>
      <c r="L718" s="4"/>
      <c r="M718" s="3"/>
      <c r="N718" s="3" t="s">
        <v>123</v>
      </c>
      <c r="O718">
        <v>3</v>
      </c>
      <c r="P718" t="s">
        <v>29</v>
      </c>
      <c r="Q718" t="s">
        <v>30</v>
      </c>
      <c r="R718" t="s">
        <v>42</v>
      </c>
      <c r="S718" t="s">
        <v>59</v>
      </c>
      <c r="U718">
        <f t="shared" si="70"/>
        <v>1</v>
      </c>
      <c r="V718">
        <f t="shared" si="71"/>
        <v>1</v>
      </c>
      <c r="W718">
        <f t="shared" si="72"/>
        <v>1</v>
      </c>
      <c r="X718">
        <f t="shared" si="73"/>
        <v>2</v>
      </c>
      <c r="Y718">
        <f t="shared" si="74"/>
        <v>1.5</v>
      </c>
      <c r="Z718">
        <f t="shared" si="75"/>
        <v>5.3249999999999993</v>
      </c>
    </row>
    <row r="719" spans="1:26" x14ac:dyDescent="0.2">
      <c r="A719" s="3">
        <v>20200819</v>
      </c>
      <c r="B719" s="3">
        <v>2020</v>
      </c>
      <c r="C719" s="3">
        <v>12</v>
      </c>
      <c r="D719" s="3">
        <v>1</v>
      </c>
      <c r="E719" s="3">
        <v>8</v>
      </c>
      <c r="F719" s="3" t="s">
        <v>126</v>
      </c>
      <c r="G719" s="3" t="s">
        <v>75</v>
      </c>
      <c r="H719" s="3" t="s">
        <v>28</v>
      </c>
      <c r="I719" s="3">
        <v>3.55</v>
      </c>
      <c r="J719" s="3">
        <v>3.33</v>
      </c>
      <c r="K719" s="3"/>
      <c r="L719" s="4"/>
      <c r="M719" s="3"/>
      <c r="N719" s="3" t="s">
        <v>123</v>
      </c>
      <c r="O719">
        <v>3</v>
      </c>
      <c r="P719" t="s">
        <v>29</v>
      </c>
      <c r="Q719" t="s">
        <v>30</v>
      </c>
      <c r="R719" t="s">
        <v>42</v>
      </c>
      <c r="S719" t="s">
        <v>59</v>
      </c>
      <c r="U719">
        <f t="shared" si="70"/>
        <v>1</v>
      </c>
      <c r="V719">
        <f t="shared" si="71"/>
        <v>1</v>
      </c>
      <c r="W719">
        <f t="shared" si="72"/>
        <v>1</v>
      </c>
      <c r="X719">
        <f t="shared" si="73"/>
        <v>2</v>
      </c>
      <c r="Y719">
        <f t="shared" si="74"/>
        <v>1.5</v>
      </c>
      <c r="Z719">
        <f t="shared" si="75"/>
        <v>5.3249999999999993</v>
      </c>
    </row>
    <row r="720" spans="1:26" x14ac:dyDescent="0.2">
      <c r="A720" s="3">
        <v>20200819</v>
      </c>
      <c r="B720" s="3">
        <v>2020</v>
      </c>
      <c r="C720" s="3">
        <v>12</v>
      </c>
      <c r="D720" s="3">
        <v>1</v>
      </c>
      <c r="E720" s="3">
        <v>8</v>
      </c>
      <c r="F720" s="3" t="s">
        <v>126</v>
      </c>
      <c r="G720" s="3" t="s">
        <v>75</v>
      </c>
      <c r="H720" s="3" t="s">
        <v>28</v>
      </c>
      <c r="I720" s="3">
        <v>3.55</v>
      </c>
      <c r="J720" s="3">
        <v>3.33</v>
      </c>
      <c r="K720" s="3"/>
      <c r="L720" s="4"/>
      <c r="M720" s="3"/>
      <c r="N720" s="3" t="s">
        <v>123</v>
      </c>
      <c r="O720">
        <v>3</v>
      </c>
      <c r="P720" t="s">
        <v>29</v>
      </c>
      <c r="Q720" t="s">
        <v>30</v>
      </c>
      <c r="R720" t="s">
        <v>42</v>
      </c>
      <c r="S720" t="s">
        <v>59</v>
      </c>
      <c r="U720">
        <f t="shared" si="70"/>
        <v>1</v>
      </c>
      <c r="V720">
        <f t="shared" si="71"/>
        <v>1</v>
      </c>
      <c r="W720">
        <f t="shared" si="72"/>
        <v>1</v>
      </c>
      <c r="X720">
        <f t="shared" si="73"/>
        <v>2</v>
      </c>
      <c r="Y720">
        <f t="shared" si="74"/>
        <v>1.5</v>
      </c>
      <c r="Z720">
        <f t="shared" si="75"/>
        <v>5.3249999999999993</v>
      </c>
    </row>
    <row r="721" spans="1:26" x14ac:dyDescent="0.2">
      <c r="A721" s="3">
        <v>20200819</v>
      </c>
      <c r="B721" s="3">
        <v>2020</v>
      </c>
      <c r="C721" s="3">
        <v>12</v>
      </c>
      <c r="D721" s="3">
        <v>1</v>
      </c>
      <c r="E721" s="3">
        <v>8</v>
      </c>
      <c r="F721" s="3" t="s">
        <v>126</v>
      </c>
      <c r="G721" s="3" t="s">
        <v>75</v>
      </c>
      <c r="H721" s="3" t="s">
        <v>28</v>
      </c>
      <c r="I721" s="3">
        <v>3.55</v>
      </c>
      <c r="J721" s="3">
        <v>3.33</v>
      </c>
      <c r="K721" s="3"/>
      <c r="L721" s="4"/>
      <c r="M721" s="3"/>
      <c r="N721" s="3" t="s">
        <v>123</v>
      </c>
      <c r="O721">
        <v>3</v>
      </c>
      <c r="P721" t="s">
        <v>29</v>
      </c>
      <c r="Q721" t="s">
        <v>30</v>
      </c>
      <c r="R721" t="s">
        <v>42</v>
      </c>
      <c r="S721" t="s">
        <v>59</v>
      </c>
      <c r="U721">
        <f t="shared" si="70"/>
        <v>1</v>
      </c>
      <c r="V721">
        <f t="shared" si="71"/>
        <v>1</v>
      </c>
      <c r="W721">
        <f t="shared" si="72"/>
        <v>1</v>
      </c>
      <c r="X721">
        <f t="shared" si="73"/>
        <v>2</v>
      </c>
      <c r="Y721">
        <f t="shared" si="74"/>
        <v>1.5</v>
      </c>
      <c r="Z721">
        <f t="shared" si="75"/>
        <v>5.3249999999999993</v>
      </c>
    </row>
    <row r="722" spans="1:26" x14ac:dyDescent="0.2">
      <c r="A722" s="3">
        <v>20200819</v>
      </c>
      <c r="B722" s="3">
        <v>2020</v>
      </c>
      <c r="C722" s="3">
        <v>12</v>
      </c>
      <c r="D722" s="3">
        <v>1</v>
      </c>
      <c r="E722" s="3">
        <v>8</v>
      </c>
      <c r="F722" s="3" t="s">
        <v>126</v>
      </c>
      <c r="G722" s="3" t="s">
        <v>75</v>
      </c>
      <c r="H722" s="3" t="s">
        <v>28</v>
      </c>
      <c r="I722" s="3">
        <v>3.55</v>
      </c>
      <c r="J722" s="3">
        <v>3.33</v>
      </c>
      <c r="K722" s="3"/>
      <c r="L722" s="4"/>
      <c r="M722" s="3"/>
      <c r="N722" s="3" t="s">
        <v>123</v>
      </c>
      <c r="O722">
        <v>3</v>
      </c>
      <c r="P722" t="s">
        <v>29</v>
      </c>
      <c r="Q722" t="s">
        <v>30</v>
      </c>
      <c r="R722" t="s">
        <v>42</v>
      </c>
      <c r="S722" t="s">
        <v>59</v>
      </c>
      <c r="U722">
        <f t="shared" si="70"/>
        <v>1</v>
      </c>
      <c r="V722">
        <f t="shared" si="71"/>
        <v>1</v>
      </c>
      <c r="W722">
        <f t="shared" si="72"/>
        <v>1</v>
      </c>
      <c r="X722">
        <f t="shared" si="73"/>
        <v>2</v>
      </c>
      <c r="Y722">
        <f t="shared" si="74"/>
        <v>1.5</v>
      </c>
      <c r="Z722">
        <f t="shared" si="75"/>
        <v>5.3249999999999993</v>
      </c>
    </row>
    <row r="723" spans="1:26" x14ac:dyDescent="0.2">
      <c r="A723" s="3">
        <v>20200819</v>
      </c>
      <c r="B723" s="3">
        <v>2020</v>
      </c>
      <c r="C723" s="3">
        <v>12</v>
      </c>
      <c r="D723" s="3">
        <v>1</v>
      </c>
      <c r="E723" s="3">
        <v>8</v>
      </c>
      <c r="F723" s="3" t="s">
        <v>126</v>
      </c>
      <c r="G723" s="3" t="s">
        <v>75</v>
      </c>
      <c r="H723" s="3" t="s">
        <v>28</v>
      </c>
      <c r="I723" s="3">
        <v>3.55</v>
      </c>
      <c r="J723" s="3">
        <v>3.33</v>
      </c>
      <c r="K723" s="3"/>
      <c r="L723" s="4"/>
      <c r="M723" s="3"/>
      <c r="N723" s="3" t="s">
        <v>123</v>
      </c>
      <c r="O723">
        <v>3</v>
      </c>
      <c r="P723" t="s">
        <v>29</v>
      </c>
      <c r="Q723" t="s">
        <v>30</v>
      </c>
      <c r="R723" t="s">
        <v>42</v>
      </c>
      <c r="S723" t="s">
        <v>59</v>
      </c>
      <c r="U723">
        <f t="shared" si="70"/>
        <v>1</v>
      </c>
      <c r="V723">
        <f t="shared" si="71"/>
        <v>1</v>
      </c>
      <c r="W723">
        <f t="shared" si="72"/>
        <v>1</v>
      </c>
      <c r="X723">
        <f t="shared" si="73"/>
        <v>2</v>
      </c>
      <c r="Y723">
        <f t="shared" si="74"/>
        <v>1.5</v>
      </c>
      <c r="Z723">
        <f t="shared" si="75"/>
        <v>5.3249999999999993</v>
      </c>
    </row>
    <row r="724" spans="1:26" x14ac:dyDescent="0.2">
      <c r="A724" s="3">
        <v>20200819</v>
      </c>
      <c r="B724" s="3">
        <v>2020</v>
      </c>
      <c r="C724" s="3">
        <v>12</v>
      </c>
      <c r="D724" s="3">
        <v>1</v>
      </c>
      <c r="E724" s="3">
        <v>8</v>
      </c>
      <c r="F724" s="3" t="s">
        <v>126</v>
      </c>
      <c r="G724" s="3" t="s">
        <v>75</v>
      </c>
      <c r="H724" s="3" t="s">
        <v>28</v>
      </c>
      <c r="I724" s="3">
        <v>3.55</v>
      </c>
      <c r="J724" s="3">
        <v>3.33</v>
      </c>
      <c r="K724" s="3"/>
      <c r="L724" s="4"/>
      <c r="M724" s="3"/>
      <c r="N724" s="3" t="s">
        <v>123</v>
      </c>
      <c r="O724">
        <v>3</v>
      </c>
      <c r="P724" t="s">
        <v>29</v>
      </c>
      <c r="Q724" t="s">
        <v>30</v>
      </c>
      <c r="R724" t="s">
        <v>42</v>
      </c>
      <c r="S724" t="s">
        <v>59</v>
      </c>
      <c r="U724">
        <f t="shared" si="70"/>
        <v>1</v>
      </c>
      <c r="V724">
        <f t="shared" si="71"/>
        <v>1</v>
      </c>
      <c r="W724">
        <f t="shared" si="72"/>
        <v>1</v>
      </c>
      <c r="X724">
        <f t="shared" si="73"/>
        <v>2</v>
      </c>
      <c r="Y724">
        <f t="shared" si="74"/>
        <v>1.5</v>
      </c>
      <c r="Z724">
        <f t="shared" si="75"/>
        <v>5.3249999999999993</v>
      </c>
    </row>
    <row r="725" spans="1:26" x14ac:dyDescent="0.2">
      <c r="A725" s="3">
        <v>20200819</v>
      </c>
      <c r="B725" s="3">
        <v>2020</v>
      </c>
      <c r="C725" s="3">
        <v>12</v>
      </c>
      <c r="D725" s="3">
        <v>1</v>
      </c>
      <c r="E725" s="3">
        <v>8</v>
      </c>
      <c r="F725" s="3" t="s">
        <v>126</v>
      </c>
      <c r="G725" s="3" t="s">
        <v>75</v>
      </c>
      <c r="H725" s="3" t="s">
        <v>28</v>
      </c>
      <c r="I725" s="3">
        <v>3.55</v>
      </c>
      <c r="J725" s="3">
        <v>3.33</v>
      </c>
      <c r="K725" s="3"/>
      <c r="L725" s="4"/>
      <c r="M725" s="3"/>
      <c r="N725" s="3" t="s">
        <v>123</v>
      </c>
      <c r="O725">
        <v>3</v>
      </c>
      <c r="P725" t="s">
        <v>29</v>
      </c>
      <c r="Q725" t="s">
        <v>30</v>
      </c>
      <c r="R725" t="s">
        <v>42</v>
      </c>
      <c r="S725" t="s">
        <v>59</v>
      </c>
      <c r="U725">
        <f t="shared" si="70"/>
        <v>1</v>
      </c>
      <c r="V725">
        <f t="shared" si="71"/>
        <v>1</v>
      </c>
      <c r="W725">
        <f t="shared" si="72"/>
        <v>1</v>
      </c>
      <c r="X725">
        <f t="shared" si="73"/>
        <v>2</v>
      </c>
      <c r="Y725">
        <f t="shared" si="74"/>
        <v>1.5</v>
      </c>
      <c r="Z725">
        <f t="shared" si="75"/>
        <v>5.3249999999999993</v>
      </c>
    </row>
    <row r="726" spans="1:26" x14ac:dyDescent="0.2">
      <c r="A726" s="3">
        <v>20200819</v>
      </c>
      <c r="B726" s="3">
        <v>2020</v>
      </c>
      <c r="C726" s="3">
        <v>12</v>
      </c>
      <c r="D726" s="3">
        <v>1</v>
      </c>
      <c r="E726" s="3">
        <v>8</v>
      </c>
      <c r="F726" s="3" t="s">
        <v>126</v>
      </c>
      <c r="G726" s="3" t="s">
        <v>75</v>
      </c>
      <c r="H726" s="3" t="s">
        <v>28</v>
      </c>
      <c r="I726" s="3">
        <v>3.55</v>
      </c>
      <c r="J726" s="3">
        <v>3.33</v>
      </c>
      <c r="K726" s="3"/>
      <c r="L726" s="4"/>
      <c r="M726" s="3"/>
      <c r="N726" s="3" t="s">
        <v>123</v>
      </c>
      <c r="O726">
        <v>3</v>
      </c>
      <c r="P726" t="s">
        <v>29</v>
      </c>
      <c r="Q726" t="s">
        <v>30</v>
      </c>
      <c r="R726" t="s">
        <v>42</v>
      </c>
      <c r="S726" t="s">
        <v>59</v>
      </c>
      <c r="U726">
        <f t="shared" si="70"/>
        <v>1</v>
      </c>
      <c r="V726">
        <f t="shared" si="71"/>
        <v>1</v>
      </c>
      <c r="W726">
        <f t="shared" si="72"/>
        <v>1</v>
      </c>
      <c r="X726">
        <f t="shared" si="73"/>
        <v>2</v>
      </c>
      <c r="Y726">
        <f t="shared" si="74"/>
        <v>1.5</v>
      </c>
      <c r="Z726">
        <f t="shared" si="75"/>
        <v>5.3249999999999993</v>
      </c>
    </row>
    <row r="727" spans="1:26" x14ac:dyDescent="0.2">
      <c r="A727" s="3">
        <v>20200819</v>
      </c>
      <c r="B727" s="3">
        <v>2020</v>
      </c>
      <c r="C727" s="3">
        <v>12</v>
      </c>
      <c r="D727" s="3">
        <v>1</v>
      </c>
      <c r="E727" s="3">
        <v>8</v>
      </c>
      <c r="F727" s="3" t="s">
        <v>126</v>
      </c>
      <c r="G727" s="3" t="s">
        <v>75</v>
      </c>
      <c r="H727" s="3" t="s">
        <v>28</v>
      </c>
      <c r="I727" s="3">
        <v>3.55</v>
      </c>
      <c r="J727" s="3">
        <v>3.33</v>
      </c>
      <c r="K727" s="3"/>
      <c r="L727" s="4"/>
      <c r="M727" s="3"/>
      <c r="N727" s="3" t="s">
        <v>123</v>
      </c>
      <c r="O727">
        <v>3</v>
      </c>
      <c r="P727" t="s">
        <v>29</v>
      </c>
      <c r="Q727" t="s">
        <v>30</v>
      </c>
      <c r="R727" t="s">
        <v>42</v>
      </c>
      <c r="S727" t="s">
        <v>59</v>
      </c>
      <c r="U727">
        <f t="shared" si="70"/>
        <v>1</v>
      </c>
      <c r="V727">
        <f t="shared" si="71"/>
        <v>1</v>
      </c>
      <c r="W727">
        <f t="shared" si="72"/>
        <v>1</v>
      </c>
      <c r="X727">
        <f t="shared" si="73"/>
        <v>2</v>
      </c>
      <c r="Y727">
        <f t="shared" si="74"/>
        <v>1.5</v>
      </c>
      <c r="Z727">
        <f t="shared" si="75"/>
        <v>5.3249999999999993</v>
      </c>
    </row>
    <row r="728" spans="1:26" x14ac:dyDescent="0.2">
      <c r="A728" s="3">
        <v>20200819</v>
      </c>
      <c r="B728" s="3">
        <v>2020</v>
      </c>
      <c r="C728" s="3">
        <v>12</v>
      </c>
      <c r="D728" s="3">
        <v>1</v>
      </c>
      <c r="E728" s="3">
        <v>8</v>
      </c>
      <c r="F728" s="3" t="s">
        <v>126</v>
      </c>
      <c r="G728" s="3" t="s">
        <v>75</v>
      </c>
      <c r="H728" s="3" t="s">
        <v>28</v>
      </c>
      <c r="I728" s="3">
        <v>3.55</v>
      </c>
      <c r="J728" s="3">
        <v>3.33</v>
      </c>
      <c r="K728" s="3"/>
      <c r="L728" s="4"/>
      <c r="M728" s="3"/>
      <c r="N728" s="3" t="s">
        <v>123</v>
      </c>
      <c r="O728">
        <v>3</v>
      </c>
      <c r="P728" t="s">
        <v>29</v>
      </c>
      <c r="Q728" t="s">
        <v>30</v>
      </c>
      <c r="R728" t="s">
        <v>42</v>
      </c>
      <c r="S728" t="s">
        <v>59</v>
      </c>
      <c r="U728">
        <f t="shared" si="70"/>
        <v>1</v>
      </c>
      <c r="V728">
        <f t="shared" si="71"/>
        <v>1</v>
      </c>
      <c r="W728">
        <f t="shared" si="72"/>
        <v>1</v>
      </c>
      <c r="X728">
        <f t="shared" si="73"/>
        <v>2</v>
      </c>
      <c r="Y728">
        <f t="shared" si="74"/>
        <v>1.5</v>
      </c>
      <c r="Z728">
        <f t="shared" si="75"/>
        <v>5.3249999999999993</v>
      </c>
    </row>
    <row r="729" spans="1:26" x14ac:dyDescent="0.2">
      <c r="A729" s="3">
        <v>20200819</v>
      </c>
      <c r="B729" s="3">
        <v>2020</v>
      </c>
      <c r="C729" s="3">
        <v>12</v>
      </c>
      <c r="D729" s="3">
        <v>1</v>
      </c>
      <c r="E729" s="3">
        <v>8</v>
      </c>
      <c r="F729" s="3" t="s">
        <v>126</v>
      </c>
      <c r="G729" s="3" t="s">
        <v>75</v>
      </c>
      <c r="H729" s="3" t="s">
        <v>28</v>
      </c>
      <c r="I729" s="3">
        <v>3.55</v>
      </c>
      <c r="J729" s="3">
        <v>3.33</v>
      </c>
      <c r="K729" s="3"/>
      <c r="L729" s="4"/>
      <c r="M729" s="3"/>
      <c r="N729" s="3" t="s">
        <v>123</v>
      </c>
      <c r="O729">
        <v>3</v>
      </c>
      <c r="P729" t="s">
        <v>29</v>
      </c>
      <c r="Q729" t="s">
        <v>30</v>
      </c>
      <c r="R729" t="s">
        <v>42</v>
      </c>
      <c r="S729" t="s">
        <v>59</v>
      </c>
      <c r="U729">
        <f t="shared" si="70"/>
        <v>1</v>
      </c>
      <c r="V729">
        <f t="shared" si="71"/>
        <v>1</v>
      </c>
      <c r="W729">
        <f t="shared" si="72"/>
        <v>1</v>
      </c>
      <c r="X729">
        <f t="shared" si="73"/>
        <v>2</v>
      </c>
      <c r="Y729">
        <f t="shared" si="74"/>
        <v>1.5</v>
      </c>
      <c r="Z729">
        <f t="shared" si="75"/>
        <v>5.3249999999999993</v>
      </c>
    </row>
    <row r="730" spans="1:26" x14ac:dyDescent="0.2">
      <c r="A730" s="3">
        <v>20200819</v>
      </c>
      <c r="B730" s="3">
        <v>2020</v>
      </c>
      <c r="C730" s="3">
        <v>12</v>
      </c>
      <c r="D730" s="3">
        <v>1</v>
      </c>
      <c r="E730" s="3">
        <v>8</v>
      </c>
      <c r="F730" s="3" t="s">
        <v>126</v>
      </c>
      <c r="G730" s="3" t="s">
        <v>75</v>
      </c>
      <c r="H730" s="3" t="s">
        <v>28</v>
      </c>
      <c r="I730" s="3">
        <v>3.55</v>
      </c>
      <c r="J730" s="3">
        <v>3.33</v>
      </c>
      <c r="K730" s="3"/>
      <c r="L730" s="4"/>
      <c r="M730" s="3"/>
      <c r="N730" s="3" t="s">
        <v>123</v>
      </c>
      <c r="O730">
        <v>3</v>
      </c>
      <c r="P730" t="s">
        <v>29</v>
      </c>
      <c r="Q730" t="s">
        <v>30</v>
      </c>
      <c r="R730" t="s">
        <v>42</v>
      </c>
      <c r="S730" t="s">
        <v>59</v>
      </c>
      <c r="U730">
        <f t="shared" si="70"/>
        <v>1</v>
      </c>
      <c r="V730">
        <f t="shared" si="71"/>
        <v>1</v>
      </c>
      <c r="W730">
        <f t="shared" si="72"/>
        <v>1</v>
      </c>
      <c r="X730">
        <f t="shared" si="73"/>
        <v>2</v>
      </c>
      <c r="Y730">
        <f t="shared" si="74"/>
        <v>1.5</v>
      </c>
      <c r="Z730">
        <f t="shared" si="75"/>
        <v>5.3249999999999993</v>
      </c>
    </row>
    <row r="731" spans="1:26" x14ac:dyDescent="0.2">
      <c r="A731" s="3">
        <v>20200819</v>
      </c>
      <c r="B731" s="3">
        <v>2020</v>
      </c>
      <c r="C731" s="3">
        <v>12</v>
      </c>
      <c r="D731" s="3">
        <v>1</v>
      </c>
      <c r="E731" s="3">
        <v>8</v>
      </c>
      <c r="F731" s="3" t="s">
        <v>126</v>
      </c>
      <c r="G731" s="3" t="s">
        <v>75</v>
      </c>
      <c r="H731" s="3" t="s">
        <v>28</v>
      </c>
      <c r="I731" s="3">
        <v>3.55</v>
      </c>
      <c r="J731" s="3">
        <v>3.33</v>
      </c>
      <c r="K731" s="3"/>
      <c r="L731" s="4"/>
      <c r="M731" s="3"/>
      <c r="N731" s="3" t="s">
        <v>123</v>
      </c>
      <c r="O731">
        <v>3</v>
      </c>
      <c r="P731" t="s">
        <v>29</v>
      </c>
      <c r="Q731" t="s">
        <v>30</v>
      </c>
      <c r="R731" t="s">
        <v>42</v>
      </c>
      <c r="S731" t="s">
        <v>59</v>
      </c>
      <c r="U731">
        <f t="shared" si="70"/>
        <v>1</v>
      </c>
      <c r="V731">
        <f t="shared" si="71"/>
        <v>1</v>
      </c>
      <c r="W731">
        <f t="shared" si="72"/>
        <v>1</v>
      </c>
      <c r="X731">
        <f t="shared" si="73"/>
        <v>2</v>
      </c>
      <c r="Y731">
        <f t="shared" si="74"/>
        <v>1.5</v>
      </c>
      <c r="Z731">
        <f t="shared" si="75"/>
        <v>5.3249999999999993</v>
      </c>
    </row>
    <row r="732" spans="1:26" x14ac:dyDescent="0.2">
      <c r="A732" s="3">
        <v>20200819</v>
      </c>
      <c r="B732" s="3">
        <v>2020</v>
      </c>
      <c r="C732" s="3">
        <v>12</v>
      </c>
      <c r="D732" s="3">
        <v>1</v>
      </c>
      <c r="E732" s="3">
        <v>8</v>
      </c>
      <c r="F732" s="3" t="s">
        <v>126</v>
      </c>
      <c r="G732" s="3" t="s">
        <v>75</v>
      </c>
      <c r="H732" s="3" t="s">
        <v>28</v>
      </c>
      <c r="I732" s="3">
        <v>3.55</v>
      </c>
      <c r="J732" s="3">
        <v>3.33</v>
      </c>
      <c r="K732" s="3"/>
      <c r="L732" s="4"/>
      <c r="M732" s="3"/>
      <c r="N732" s="3" t="s">
        <v>123</v>
      </c>
      <c r="O732">
        <v>3</v>
      </c>
      <c r="P732" t="s">
        <v>29</v>
      </c>
      <c r="Q732" t="s">
        <v>30</v>
      </c>
      <c r="R732" t="s">
        <v>42</v>
      </c>
      <c r="S732" t="s">
        <v>59</v>
      </c>
      <c r="U732">
        <f t="shared" si="70"/>
        <v>1</v>
      </c>
      <c r="V732">
        <f t="shared" si="71"/>
        <v>1</v>
      </c>
      <c r="W732">
        <f t="shared" si="72"/>
        <v>1</v>
      </c>
      <c r="X732">
        <f t="shared" si="73"/>
        <v>2</v>
      </c>
      <c r="Y732">
        <f t="shared" si="74"/>
        <v>1.5</v>
      </c>
      <c r="Z732">
        <f t="shared" si="75"/>
        <v>5.3249999999999993</v>
      </c>
    </row>
    <row r="733" spans="1:26" x14ac:dyDescent="0.2">
      <c r="A733" s="3">
        <v>20200819</v>
      </c>
      <c r="B733" s="3">
        <v>2020</v>
      </c>
      <c r="C733" s="3">
        <v>12</v>
      </c>
      <c r="D733" s="3">
        <v>1</v>
      </c>
      <c r="E733" s="3">
        <v>8</v>
      </c>
      <c r="F733" s="3" t="s">
        <v>126</v>
      </c>
      <c r="G733" s="3" t="s">
        <v>75</v>
      </c>
      <c r="H733" s="3" t="s">
        <v>28</v>
      </c>
      <c r="I733" s="3">
        <v>3.55</v>
      </c>
      <c r="J733" s="3">
        <v>3.33</v>
      </c>
      <c r="K733" s="3"/>
      <c r="L733" s="4"/>
      <c r="M733" s="3"/>
      <c r="N733" s="3" t="s">
        <v>123</v>
      </c>
      <c r="O733">
        <v>3</v>
      </c>
      <c r="P733" t="s">
        <v>29</v>
      </c>
      <c r="Q733" t="s">
        <v>30</v>
      </c>
      <c r="R733" t="s">
        <v>42</v>
      </c>
      <c r="S733" t="s">
        <v>59</v>
      </c>
      <c r="U733">
        <f t="shared" si="70"/>
        <v>1</v>
      </c>
      <c r="V733">
        <f t="shared" si="71"/>
        <v>1</v>
      </c>
      <c r="W733">
        <f t="shared" si="72"/>
        <v>1</v>
      </c>
      <c r="X733">
        <f t="shared" si="73"/>
        <v>2</v>
      </c>
      <c r="Y733">
        <f t="shared" si="74"/>
        <v>1.5</v>
      </c>
      <c r="Z733">
        <f t="shared" si="75"/>
        <v>5.3249999999999993</v>
      </c>
    </row>
    <row r="734" spans="1:26" x14ac:dyDescent="0.2">
      <c r="A734" s="3">
        <v>20200819</v>
      </c>
      <c r="B734" s="3">
        <v>2020</v>
      </c>
      <c r="C734" s="3">
        <v>12</v>
      </c>
      <c r="D734" s="3">
        <v>1</v>
      </c>
      <c r="E734" s="3">
        <v>8</v>
      </c>
      <c r="F734" s="3" t="s">
        <v>126</v>
      </c>
      <c r="G734" s="3" t="s">
        <v>75</v>
      </c>
      <c r="H734" s="3" t="s">
        <v>28</v>
      </c>
      <c r="I734" s="3">
        <v>3.55</v>
      </c>
      <c r="J734" s="3">
        <v>3.33</v>
      </c>
      <c r="K734" s="3"/>
      <c r="L734" s="4"/>
      <c r="M734" s="3"/>
      <c r="N734" s="3" t="s">
        <v>123</v>
      </c>
      <c r="O734">
        <v>3</v>
      </c>
      <c r="P734" t="s">
        <v>29</v>
      </c>
      <c r="Q734" t="s">
        <v>30</v>
      </c>
      <c r="R734" t="s">
        <v>42</v>
      </c>
      <c r="S734" t="s">
        <v>59</v>
      </c>
      <c r="U734">
        <f t="shared" si="70"/>
        <v>1</v>
      </c>
      <c r="V734">
        <f t="shared" si="71"/>
        <v>1</v>
      </c>
      <c r="W734">
        <f t="shared" si="72"/>
        <v>1</v>
      </c>
      <c r="X734">
        <f t="shared" si="73"/>
        <v>2</v>
      </c>
      <c r="Y734">
        <f t="shared" si="74"/>
        <v>1.5</v>
      </c>
      <c r="Z734">
        <f t="shared" si="75"/>
        <v>5.3249999999999993</v>
      </c>
    </row>
    <row r="735" spans="1:26" x14ac:dyDescent="0.2">
      <c r="A735" s="3">
        <v>20200819</v>
      </c>
      <c r="B735" s="3">
        <v>2020</v>
      </c>
      <c r="C735" s="3">
        <v>12</v>
      </c>
      <c r="D735" s="3">
        <v>1</v>
      </c>
      <c r="E735" s="3">
        <v>8</v>
      </c>
      <c r="F735" s="3" t="s">
        <v>126</v>
      </c>
      <c r="G735" s="3" t="s">
        <v>75</v>
      </c>
      <c r="H735" s="3" t="s">
        <v>28</v>
      </c>
      <c r="I735" s="3">
        <v>3.55</v>
      </c>
      <c r="J735" s="3">
        <v>3.33</v>
      </c>
      <c r="K735" s="3"/>
      <c r="L735" s="4"/>
      <c r="M735" s="3"/>
      <c r="N735" s="3" t="s">
        <v>123</v>
      </c>
      <c r="O735">
        <v>3</v>
      </c>
      <c r="P735" t="s">
        <v>29</v>
      </c>
      <c r="Q735" t="s">
        <v>30</v>
      </c>
      <c r="R735" t="s">
        <v>42</v>
      </c>
      <c r="S735" t="s">
        <v>59</v>
      </c>
      <c r="U735">
        <f t="shared" si="70"/>
        <v>1</v>
      </c>
      <c r="V735">
        <f t="shared" si="71"/>
        <v>1</v>
      </c>
      <c r="W735">
        <f t="shared" si="72"/>
        <v>1</v>
      </c>
      <c r="X735">
        <f t="shared" si="73"/>
        <v>2</v>
      </c>
      <c r="Y735">
        <f t="shared" si="74"/>
        <v>1.5</v>
      </c>
      <c r="Z735">
        <f t="shared" si="75"/>
        <v>5.3249999999999993</v>
      </c>
    </row>
    <row r="736" spans="1:26" x14ac:dyDescent="0.2">
      <c r="A736" s="3">
        <v>20200819</v>
      </c>
      <c r="B736" s="3">
        <v>2020</v>
      </c>
      <c r="C736" s="3">
        <v>12</v>
      </c>
      <c r="D736" s="3">
        <v>1</v>
      </c>
      <c r="E736" s="3">
        <v>8</v>
      </c>
      <c r="F736" s="3" t="s">
        <v>126</v>
      </c>
      <c r="G736" s="3" t="s">
        <v>75</v>
      </c>
      <c r="H736" s="3" t="s">
        <v>28</v>
      </c>
      <c r="I736" s="3">
        <v>3.55</v>
      </c>
      <c r="J736" s="3">
        <v>3.33</v>
      </c>
      <c r="K736" s="3"/>
      <c r="L736" s="4"/>
      <c r="M736" s="3"/>
      <c r="N736" s="3" t="s">
        <v>123</v>
      </c>
      <c r="O736">
        <v>3</v>
      </c>
      <c r="P736" t="s">
        <v>29</v>
      </c>
      <c r="Q736" t="s">
        <v>30</v>
      </c>
      <c r="R736" t="s">
        <v>42</v>
      </c>
      <c r="S736" t="s">
        <v>59</v>
      </c>
      <c r="U736">
        <f t="shared" si="70"/>
        <v>1</v>
      </c>
      <c r="V736">
        <f t="shared" si="71"/>
        <v>1</v>
      </c>
      <c r="W736">
        <f t="shared" si="72"/>
        <v>1</v>
      </c>
      <c r="X736">
        <f t="shared" si="73"/>
        <v>2</v>
      </c>
      <c r="Y736">
        <f t="shared" si="74"/>
        <v>1.5</v>
      </c>
      <c r="Z736">
        <f t="shared" si="75"/>
        <v>5.3249999999999993</v>
      </c>
    </row>
    <row r="737" spans="1:26" x14ac:dyDescent="0.2">
      <c r="A737" s="3">
        <v>20200819</v>
      </c>
      <c r="B737" s="3">
        <v>2020</v>
      </c>
      <c r="C737" s="3">
        <v>12</v>
      </c>
      <c r="D737" s="3">
        <v>1</v>
      </c>
      <c r="E737" s="3">
        <v>8</v>
      </c>
      <c r="F737" s="3" t="s">
        <v>126</v>
      </c>
      <c r="G737" s="3" t="s">
        <v>75</v>
      </c>
      <c r="H737" s="3" t="s">
        <v>28</v>
      </c>
      <c r="I737" s="3">
        <v>3.55</v>
      </c>
      <c r="J737" s="3">
        <v>3.33</v>
      </c>
      <c r="K737" s="3"/>
      <c r="L737" s="4"/>
      <c r="M737" s="3"/>
      <c r="N737" s="3" t="s">
        <v>123</v>
      </c>
      <c r="O737">
        <v>3</v>
      </c>
      <c r="P737" t="s">
        <v>29</v>
      </c>
      <c r="Q737" t="s">
        <v>30</v>
      </c>
      <c r="R737" t="s">
        <v>42</v>
      </c>
      <c r="S737" t="s">
        <v>59</v>
      </c>
      <c r="U737">
        <f t="shared" si="70"/>
        <v>1</v>
      </c>
      <c r="V737">
        <f t="shared" si="71"/>
        <v>1</v>
      </c>
      <c r="W737">
        <f t="shared" si="72"/>
        <v>1</v>
      </c>
      <c r="X737">
        <f t="shared" si="73"/>
        <v>2</v>
      </c>
      <c r="Y737">
        <f t="shared" si="74"/>
        <v>1.5</v>
      </c>
      <c r="Z737">
        <f t="shared" si="75"/>
        <v>5.3249999999999993</v>
      </c>
    </row>
    <row r="738" spans="1:26" x14ac:dyDescent="0.2">
      <c r="A738" s="3">
        <v>20200819</v>
      </c>
      <c r="B738" s="3">
        <v>2020</v>
      </c>
      <c r="C738" s="3">
        <v>12</v>
      </c>
      <c r="D738" s="3">
        <v>1</v>
      </c>
      <c r="E738" s="3">
        <v>8</v>
      </c>
      <c r="F738" s="3" t="s">
        <v>126</v>
      </c>
      <c r="G738" s="3" t="s">
        <v>75</v>
      </c>
      <c r="H738" s="3" t="s">
        <v>28</v>
      </c>
      <c r="I738" s="3">
        <v>3.55</v>
      </c>
      <c r="J738" s="3">
        <v>3.33</v>
      </c>
      <c r="K738" s="3"/>
      <c r="L738" s="4"/>
      <c r="M738" s="3"/>
      <c r="N738" s="3" t="s">
        <v>123</v>
      </c>
      <c r="O738">
        <v>3</v>
      </c>
      <c r="P738" t="s">
        <v>29</v>
      </c>
      <c r="Q738" t="s">
        <v>30</v>
      </c>
      <c r="R738" t="s">
        <v>42</v>
      </c>
      <c r="S738" t="s">
        <v>59</v>
      </c>
      <c r="U738">
        <f t="shared" si="70"/>
        <v>1</v>
      </c>
      <c r="V738">
        <f t="shared" si="71"/>
        <v>1</v>
      </c>
      <c r="W738">
        <f t="shared" si="72"/>
        <v>1</v>
      </c>
      <c r="X738">
        <f t="shared" si="73"/>
        <v>2</v>
      </c>
      <c r="Y738">
        <f t="shared" si="74"/>
        <v>1.5</v>
      </c>
      <c r="Z738">
        <f t="shared" si="75"/>
        <v>5.3249999999999993</v>
      </c>
    </row>
    <row r="739" spans="1:26" x14ac:dyDescent="0.2">
      <c r="A739" s="3">
        <v>20200819</v>
      </c>
      <c r="B739" s="3">
        <v>2020</v>
      </c>
      <c r="C739" s="3">
        <v>12</v>
      </c>
      <c r="D739" s="3">
        <v>1</v>
      </c>
      <c r="E739" s="3">
        <v>8</v>
      </c>
      <c r="F739" s="3" t="s">
        <v>126</v>
      </c>
      <c r="G739" s="3" t="s">
        <v>75</v>
      </c>
      <c r="H739" s="3" t="s">
        <v>28</v>
      </c>
      <c r="I739" s="3">
        <v>3.55</v>
      </c>
      <c r="J739" s="3">
        <v>3.33</v>
      </c>
      <c r="K739" s="3"/>
      <c r="L739" s="4"/>
      <c r="M739" s="3"/>
      <c r="N739" s="3" t="s">
        <v>123</v>
      </c>
      <c r="O739">
        <v>3</v>
      </c>
      <c r="P739" t="s">
        <v>29</v>
      </c>
      <c r="Q739" t="s">
        <v>30</v>
      </c>
      <c r="R739" t="s">
        <v>42</v>
      </c>
      <c r="S739" t="s">
        <v>59</v>
      </c>
      <c r="U739">
        <f t="shared" si="70"/>
        <v>1</v>
      </c>
      <c r="V739">
        <f t="shared" si="71"/>
        <v>1</v>
      </c>
      <c r="W739">
        <f t="shared" si="72"/>
        <v>1</v>
      </c>
      <c r="X739">
        <f t="shared" si="73"/>
        <v>2</v>
      </c>
      <c r="Y739">
        <f t="shared" si="74"/>
        <v>1.5</v>
      </c>
      <c r="Z739">
        <f t="shared" si="75"/>
        <v>5.3249999999999993</v>
      </c>
    </row>
    <row r="740" spans="1:26" x14ac:dyDescent="0.2">
      <c r="A740" s="3">
        <v>20200819</v>
      </c>
      <c r="B740" s="3">
        <v>2020</v>
      </c>
      <c r="C740" s="3">
        <v>12</v>
      </c>
      <c r="D740" s="3">
        <v>1</v>
      </c>
      <c r="E740" s="3">
        <v>8</v>
      </c>
      <c r="F740" s="3" t="s">
        <v>126</v>
      </c>
      <c r="G740" s="3" t="s">
        <v>75</v>
      </c>
      <c r="H740" s="3" t="s">
        <v>28</v>
      </c>
      <c r="I740" s="3">
        <v>3.55</v>
      </c>
      <c r="J740" s="3">
        <v>3.33</v>
      </c>
      <c r="K740" s="3"/>
      <c r="L740" s="4"/>
      <c r="M740" s="3"/>
      <c r="N740" s="3" t="s">
        <v>123</v>
      </c>
      <c r="O740">
        <v>3</v>
      </c>
      <c r="P740" t="s">
        <v>29</v>
      </c>
      <c r="Q740" t="s">
        <v>30</v>
      </c>
      <c r="R740" t="s">
        <v>42</v>
      </c>
      <c r="S740" t="s">
        <v>59</v>
      </c>
      <c r="U740">
        <f t="shared" si="70"/>
        <v>1</v>
      </c>
      <c r="V740">
        <f t="shared" si="71"/>
        <v>1</v>
      </c>
      <c r="W740">
        <f t="shared" si="72"/>
        <v>1</v>
      </c>
      <c r="X740">
        <f t="shared" si="73"/>
        <v>2</v>
      </c>
      <c r="Y740">
        <f t="shared" si="74"/>
        <v>1.5</v>
      </c>
      <c r="Z740">
        <f t="shared" si="75"/>
        <v>5.3249999999999993</v>
      </c>
    </row>
    <row r="741" spans="1:26" x14ac:dyDescent="0.2">
      <c r="A741" s="3">
        <v>20200819</v>
      </c>
      <c r="B741" s="3">
        <v>2020</v>
      </c>
      <c r="C741" s="3">
        <v>12</v>
      </c>
      <c r="D741" s="3">
        <v>1</v>
      </c>
      <c r="E741" s="3">
        <v>8</v>
      </c>
      <c r="F741" s="3" t="s">
        <v>126</v>
      </c>
      <c r="G741" s="3" t="s">
        <v>75</v>
      </c>
      <c r="H741" s="3" t="s">
        <v>28</v>
      </c>
      <c r="I741" s="3">
        <v>3.55</v>
      </c>
      <c r="J741" s="3">
        <v>3.33</v>
      </c>
      <c r="K741" s="3"/>
      <c r="L741" s="4"/>
      <c r="M741" s="3"/>
      <c r="N741" s="3" t="s">
        <v>123</v>
      </c>
      <c r="O741">
        <v>3</v>
      </c>
      <c r="P741" t="s">
        <v>29</v>
      </c>
      <c r="Q741" t="s">
        <v>30</v>
      </c>
      <c r="R741" t="s">
        <v>42</v>
      </c>
      <c r="S741" t="s">
        <v>59</v>
      </c>
      <c r="U741">
        <f t="shared" si="70"/>
        <v>1</v>
      </c>
      <c r="V741">
        <f t="shared" si="71"/>
        <v>1</v>
      </c>
      <c r="W741">
        <f t="shared" si="72"/>
        <v>1</v>
      </c>
      <c r="X741">
        <f t="shared" si="73"/>
        <v>2</v>
      </c>
      <c r="Y741">
        <f t="shared" si="74"/>
        <v>1.5</v>
      </c>
      <c r="Z741">
        <f t="shared" si="75"/>
        <v>5.3249999999999993</v>
      </c>
    </row>
    <row r="742" spans="1:26" x14ac:dyDescent="0.2">
      <c r="A742" s="3">
        <v>20200819</v>
      </c>
      <c r="B742" s="3">
        <v>2020</v>
      </c>
      <c r="C742" s="3">
        <v>12</v>
      </c>
      <c r="D742" s="3">
        <v>1</v>
      </c>
      <c r="E742" s="3">
        <v>8</v>
      </c>
      <c r="F742" s="3" t="s">
        <v>126</v>
      </c>
      <c r="G742" s="3" t="s">
        <v>75</v>
      </c>
      <c r="H742" s="3" t="s">
        <v>28</v>
      </c>
      <c r="I742" s="3">
        <v>3.55</v>
      </c>
      <c r="J742" s="3">
        <v>3.33</v>
      </c>
      <c r="K742" s="3"/>
      <c r="L742" s="4"/>
      <c r="M742" s="3"/>
      <c r="N742" s="3" t="s">
        <v>123</v>
      </c>
      <c r="O742">
        <v>3</v>
      </c>
      <c r="P742" t="s">
        <v>29</v>
      </c>
      <c r="Q742" t="s">
        <v>30</v>
      </c>
      <c r="R742" t="s">
        <v>42</v>
      </c>
      <c r="S742" t="s">
        <v>59</v>
      </c>
      <c r="U742">
        <f t="shared" si="70"/>
        <v>1</v>
      </c>
      <c r="V742">
        <f t="shared" si="71"/>
        <v>1</v>
      </c>
      <c r="W742">
        <f t="shared" si="72"/>
        <v>1</v>
      </c>
      <c r="X742">
        <f t="shared" si="73"/>
        <v>2</v>
      </c>
      <c r="Y742">
        <f t="shared" si="74"/>
        <v>1.5</v>
      </c>
      <c r="Z742">
        <f t="shared" si="75"/>
        <v>5.3249999999999993</v>
      </c>
    </row>
    <row r="743" spans="1:26" x14ac:dyDescent="0.2">
      <c r="A743" s="3">
        <v>20200819</v>
      </c>
      <c r="B743" s="3">
        <v>2020</v>
      </c>
      <c r="C743" s="3">
        <v>12</v>
      </c>
      <c r="D743" s="3">
        <v>1</v>
      </c>
      <c r="E743" s="3">
        <v>8</v>
      </c>
      <c r="F743" s="3" t="s">
        <v>126</v>
      </c>
      <c r="G743" s="3" t="s">
        <v>75</v>
      </c>
      <c r="H743" s="3" t="s">
        <v>28</v>
      </c>
      <c r="I743" s="3">
        <v>3.55</v>
      </c>
      <c r="J743" s="3">
        <v>3.33</v>
      </c>
      <c r="K743" s="3"/>
      <c r="L743" s="4"/>
      <c r="M743" s="3"/>
      <c r="N743" s="3" t="s">
        <v>123</v>
      </c>
      <c r="O743">
        <v>3</v>
      </c>
      <c r="P743" t="s">
        <v>29</v>
      </c>
      <c r="Q743" t="s">
        <v>30</v>
      </c>
      <c r="R743" t="s">
        <v>42</v>
      </c>
      <c r="S743" t="s">
        <v>59</v>
      </c>
      <c r="U743">
        <f t="shared" si="70"/>
        <v>1</v>
      </c>
      <c r="V743">
        <f t="shared" si="71"/>
        <v>1</v>
      </c>
      <c r="W743">
        <f t="shared" si="72"/>
        <v>1</v>
      </c>
      <c r="X743">
        <f t="shared" si="73"/>
        <v>2</v>
      </c>
      <c r="Y743">
        <f t="shared" si="74"/>
        <v>1.5</v>
      </c>
      <c r="Z743">
        <f t="shared" si="75"/>
        <v>5.3249999999999993</v>
      </c>
    </row>
    <row r="744" spans="1:26" x14ac:dyDescent="0.2">
      <c r="A744" s="3">
        <v>20200819</v>
      </c>
      <c r="B744" s="3">
        <v>2020</v>
      </c>
      <c r="C744" s="3">
        <v>12</v>
      </c>
      <c r="D744" s="3">
        <v>1</v>
      </c>
      <c r="E744" s="3">
        <v>8</v>
      </c>
      <c r="F744" s="3" t="s">
        <v>126</v>
      </c>
      <c r="G744" s="3" t="s">
        <v>75</v>
      </c>
      <c r="H744" s="3" t="s">
        <v>28</v>
      </c>
      <c r="I744" s="3">
        <v>3.55</v>
      </c>
      <c r="J744" s="3">
        <v>3.33</v>
      </c>
      <c r="K744" s="3"/>
      <c r="L744" s="4"/>
      <c r="M744" s="3"/>
      <c r="N744" s="3" t="s">
        <v>123</v>
      </c>
      <c r="O744">
        <v>3</v>
      </c>
      <c r="P744" t="s">
        <v>29</v>
      </c>
      <c r="Q744" t="s">
        <v>30</v>
      </c>
      <c r="R744" t="s">
        <v>42</v>
      </c>
      <c r="S744" t="s">
        <v>59</v>
      </c>
      <c r="U744">
        <f t="shared" si="70"/>
        <v>1</v>
      </c>
      <c r="V744">
        <f t="shared" si="71"/>
        <v>1</v>
      </c>
      <c r="W744">
        <f t="shared" si="72"/>
        <v>1</v>
      </c>
      <c r="X744">
        <f t="shared" si="73"/>
        <v>2</v>
      </c>
      <c r="Y744">
        <f t="shared" si="74"/>
        <v>1.5</v>
      </c>
      <c r="Z744">
        <f t="shared" si="75"/>
        <v>5.3249999999999993</v>
      </c>
    </row>
    <row r="745" spans="1:26" x14ac:dyDescent="0.2">
      <c r="A745" s="3">
        <v>20200819</v>
      </c>
      <c r="B745" s="3">
        <v>2020</v>
      </c>
      <c r="C745" s="3">
        <v>12</v>
      </c>
      <c r="D745" s="3">
        <v>1</v>
      </c>
      <c r="E745" s="3">
        <v>8</v>
      </c>
      <c r="F745" s="3" t="s">
        <v>126</v>
      </c>
      <c r="G745" s="3" t="s">
        <v>75</v>
      </c>
      <c r="H745" s="3" t="s">
        <v>28</v>
      </c>
      <c r="I745" s="3">
        <v>3.55</v>
      </c>
      <c r="J745" s="3">
        <v>3.33</v>
      </c>
      <c r="K745" s="3"/>
      <c r="L745" s="4"/>
      <c r="M745" s="3"/>
      <c r="N745" s="3" t="s">
        <v>123</v>
      </c>
      <c r="O745">
        <v>3</v>
      </c>
      <c r="P745" t="s">
        <v>29</v>
      </c>
      <c r="Q745" t="s">
        <v>30</v>
      </c>
      <c r="R745" t="s">
        <v>42</v>
      </c>
      <c r="S745" t="s">
        <v>59</v>
      </c>
      <c r="U745">
        <f t="shared" si="70"/>
        <v>1</v>
      </c>
      <c r="V745">
        <f t="shared" si="71"/>
        <v>1</v>
      </c>
      <c r="W745">
        <f t="shared" si="72"/>
        <v>1</v>
      </c>
      <c r="X745">
        <f t="shared" si="73"/>
        <v>2</v>
      </c>
      <c r="Y745">
        <f t="shared" si="74"/>
        <v>1.5</v>
      </c>
      <c r="Z745">
        <f t="shared" si="75"/>
        <v>5.3249999999999993</v>
      </c>
    </row>
    <row r="746" spans="1:26" x14ac:dyDescent="0.2">
      <c r="A746" s="3">
        <v>20200819</v>
      </c>
      <c r="B746" s="3">
        <v>2020</v>
      </c>
      <c r="C746" s="3">
        <v>12</v>
      </c>
      <c r="D746" s="3">
        <v>1</v>
      </c>
      <c r="E746" s="3">
        <v>8</v>
      </c>
      <c r="F746" s="3" t="s">
        <v>126</v>
      </c>
      <c r="G746" s="3" t="s">
        <v>75</v>
      </c>
      <c r="H746" s="3" t="s">
        <v>28</v>
      </c>
      <c r="I746" s="3">
        <v>3.55</v>
      </c>
      <c r="J746" s="3">
        <v>3.33</v>
      </c>
      <c r="K746" s="3"/>
      <c r="L746" s="4"/>
      <c r="M746" s="3"/>
      <c r="N746" s="3" t="s">
        <v>123</v>
      </c>
      <c r="O746">
        <v>3</v>
      </c>
      <c r="P746" t="s">
        <v>29</v>
      </c>
      <c r="Q746" t="s">
        <v>30</v>
      </c>
      <c r="R746" t="s">
        <v>42</v>
      </c>
      <c r="S746" t="s">
        <v>59</v>
      </c>
      <c r="U746">
        <f t="shared" si="70"/>
        <v>1</v>
      </c>
      <c r="V746">
        <f t="shared" si="71"/>
        <v>1</v>
      </c>
      <c r="W746">
        <f t="shared" si="72"/>
        <v>1</v>
      </c>
      <c r="X746">
        <f t="shared" si="73"/>
        <v>2</v>
      </c>
      <c r="Y746">
        <f t="shared" si="74"/>
        <v>1.5</v>
      </c>
      <c r="Z746">
        <f t="shared" si="75"/>
        <v>5.3249999999999993</v>
      </c>
    </row>
    <row r="747" spans="1:26" x14ac:dyDescent="0.2">
      <c r="A747" s="3">
        <v>20200819</v>
      </c>
      <c r="B747" s="3">
        <v>2020</v>
      </c>
      <c r="C747" s="3">
        <v>12</v>
      </c>
      <c r="D747" s="3">
        <v>1</v>
      </c>
      <c r="E747" s="3">
        <v>8</v>
      </c>
      <c r="F747" s="3" t="s">
        <v>126</v>
      </c>
      <c r="G747" s="3" t="s">
        <v>75</v>
      </c>
      <c r="H747" s="3" t="s">
        <v>28</v>
      </c>
      <c r="I747" s="3">
        <v>3.55</v>
      </c>
      <c r="J747" s="3">
        <v>3.33</v>
      </c>
      <c r="K747" s="3"/>
      <c r="L747" s="4"/>
      <c r="M747" s="3"/>
      <c r="N747" s="3" t="s">
        <v>123</v>
      </c>
      <c r="O747">
        <v>3</v>
      </c>
      <c r="P747" t="s">
        <v>29</v>
      </c>
      <c r="Q747" t="s">
        <v>30</v>
      </c>
      <c r="R747" t="s">
        <v>42</v>
      </c>
      <c r="S747" t="s">
        <v>59</v>
      </c>
      <c r="U747">
        <f t="shared" si="70"/>
        <v>1</v>
      </c>
      <c r="V747">
        <f t="shared" si="71"/>
        <v>1</v>
      </c>
      <c r="W747">
        <f t="shared" si="72"/>
        <v>1</v>
      </c>
      <c r="X747">
        <f t="shared" si="73"/>
        <v>2</v>
      </c>
      <c r="Y747">
        <f t="shared" si="74"/>
        <v>1.5</v>
      </c>
      <c r="Z747">
        <f t="shared" si="75"/>
        <v>5.3249999999999993</v>
      </c>
    </row>
    <row r="748" spans="1:26" x14ac:dyDescent="0.2">
      <c r="A748" s="3">
        <v>20200819</v>
      </c>
      <c r="B748" s="3">
        <v>2020</v>
      </c>
      <c r="C748" s="3">
        <v>12</v>
      </c>
      <c r="D748" s="3">
        <v>1</v>
      </c>
      <c r="E748" s="3">
        <v>8</v>
      </c>
      <c r="F748" s="3" t="s">
        <v>126</v>
      </c>
      <c r="G748" s="3" t="s">
        <v>75</v>
      </c>
      <c r="H748" s="3" t="s">
        <v>28</v>
      </c>
      <c r="I748" s="3">
        <v>3.55</v>
      </c>
      <c r="J748" s="3">
        <v>3.33</v>
      </c>
      <c r="K748" s="3"/>
      <c r="L748" s="4"/>
      <c r="M748" s="3"/>
      <c r="N748" s="3" t="s">
        <v>123</v>
      </c>
      <c r="O748">
        <v>3</v>
      </c>
      <c r="P748" t="s">
        <v>29</v>
      </c>
      <c r="Q748" t="s">
        <v>30</v>
      </c>
      <c r="R748" t="s">
        <v>42</v>
      </c>
      <c r="S748" t="s">
        <v>59</v>
      </c>
      <c r="U748">
        <f t="shared" si="70"/>
        <v>1</v>
      </c>
      <c r="V748">
        <f t="shared" si="71"/>
        <v>1</v>
      </c>
      <c r="W748">
        <f t="shared" si="72"/>
        <v>1</v>
      </c>
      <c r="X748">
        <f t="shared" si="73"/>
        <v>2</v>
      </c>
      <c r="Y748">
        <f t="shared" si="74"/>
        <v>1.5</v>
      </c>
      <c r="Z748">
        <f t="shared" si="75"/>
        <v>5.3249999999999993</v>
      </c>
    </row>
    <row r="749" spans="1:26" x14ac:dyDescent="0.2">
      <c r="A749" s="3">
        <v>20200819</v>
      </c>
      <c r="B749" s="3">
        <v>2020</v>
      </c>
      <c r="C749" s="3">
        <v>12</v>
      </c>
      <c r="D749" s="3">
        <v>1</v>
      </c>
      <c r="E749" s="3">
        <v>8</v>
      </c>
      <c r="F749" s="3" t="s">
        <v>126</v>
      </c>
      <c r="G749" s="3" t="s">
        <v>75</v>
      </c>
      <c r="H749" s="3" t="s">
        <v>28</v>
      </c>
      <c r="I749" s="3">
        <v>3.55</v>
      </c>
      <c r="J749" s="3">
        <v>3.33</v>
      </c>
      <c r="K749" s="3"/>
      <c r="L749" s="4"/>
      <c r="M749" s="3"/>
      <c r="N749" s="3" t="s">
        <v>123</v>
      </c>
      <c r="O749">
        <v>3</v>
      </c>
      <c r="P749" t="s">
        <v>29</v>
      </c>
      <c r="Q749" t="s">
        <v>30</v>
      </c>
      <c r="R749" t="s">
        <v>42</v>
      </c>
      <c r="S749" t="s">
        <v>59</v>
      </c>
      <c r="U749">
        <f t="shared" si="70"/>
        <v>1</v>
      </c>
      <c r="V749">
        <f t="shared" si="71"/>
        <v>1</v>
      </c>
      <c r="W749">
        <f t="shared" si="72"/>
        <v>1</v>
      </c>
      <c r="X749">
        <f t="shared" si="73"/>
        <v>2</v>
      </c>
      <c r="Y749">
        <f t="shared" si="74"/>
        <v>1.5</v>
      </c>
      <c r="Z749">
        <f t="shared" si="75"/>
        <v>5.3249999999999993</v>
      </c>
    </row>
    <row r="750" spans="1:26" x14ac:dyDescent="0.2">
      <c r="A750" s="3">
        <v>20200819</v>
      </c>
      <c r="B750" s="3">
        <v>2020</v>
      </c>
      <c r="C750" s="3">
        <v>12</v>
      </c>
      <c r="D750" s="3">
        <v>1</v>
      </c>
      <c r="E750" s="3">
        <v>8</v>
      </c>
      <c r="F750" s="3" t="s">
        <v>126</v>
      </c>
      <c r="G750" s="3" t="s">
        <v>75</v>
      </c>
      <c r="H750" s="3" t="s">
        <v>28</v>
      </c>
      <c r="I750" s="3">
        <v>3.55</v>
      </c>
      <c r="J750" s="3">
        <v>3.33</v>
      </c>
      <c r="K750" s="3"/>
      <c r="L750" s="4"/>
      <c r="M750" s="3"/>
      <c r="N750" s="3" t="s">
        <v>123</v>
      </c>
      <c r="O750">
        <v>3</v>
      </c>
      <c r="P750" t="s">
        <v>29</v>
      </c>
      <c r="Q750" t="s">
        <v>30</v>
      </c>
      <c r="R750" t="s">
        <v>42</v>
      </c>
      <c r="S750" t="s">
        <v>59</v>
      </c>
      <c r="U750">
        <f t="shared" si="70"/>
        <v>1</v>
      </c>
      <c r="V750">
        <f t="shared" si="71"/>
        <v>1</v>
      </c>
      <c r="W750">
        <f t="shared" si="72"/>
        <v>1</v>
      </c>
      <c r="X750">
        <f t="shared" si="73"/>
        <v>2</v>
      </c>
      <c r="Y750">
        <f t="shared" si="74"/>
        <v>1.5</v>
      </c>
      <c r="Z750">
        <f t="shared" si="75"/>
        <v>5.3249999999999993</v>
      </c>
    </row>
    <row r="751" spans="1:26" x14ac:dyDescent="0.2">
      <c r="A751" s="3">
        <v>20200819</v>
      </c>
      <c r="B751" s="3">
        <v>2020</v>
      </c>
      <c r="C751" s="3">
        <v>12</v>
      </c>
      <c r="D751" s="3">
        <v>1</v>
      </c>
      <c r="E751" s="3">
        <v>8</v>
      </c>
      <c r="F751" s="3" t="s">
        <v>126</v>
      </c>
      <c r="G751" s="3" t="s">
        <v>75</v>
      </c>
      <c r="H751" s="3" t="s">
        <v>28</v>
      </c>
      <c r="I751" s="3">
        <v>3.55</v>
      </c>
      <c r="J751" s="3">
        <v>3.33</v>
      </c>
      <c r="K751" s="3"/>
      <c r="L751" s="4"/>
      <c r="M751" s="3"/>
      <c r="N751" s="3" t="s">
        <v>123</v>
      </c>
      <c r="O751">
        <v>3</v>
      </c>
      <c r="P751" t="s">
        <v>29</v>
      </c>
      <c r="Q751" t="s">
        <v>30</v>
      </c>
      <c r="R751" t="s">
        <v>42</v>
      </c>
      <c r="S751" t="s">
        <v>59</v>
      </c>
      <c r="U751">
        <f t="shared" si="70"/>
        <v>1</v>
      </c>
      <c r="V751">
        <f t="shared" si="71"/>
        <v>1</v>
      </c>
      <c r="W751">
        <f t="shared" si="72"/>
        <v>1</v>
      </c>
      <c r="X751">
        <f t="shared" si="73"/>
        <v>2</v>
      </c>
      <c r="Y751">
        <f t="shared" si="74"/>
        <v>1.5</v>
      </c>
      <c r="Z751">
        <f t="shared" si="75"/>
        <v>5.3249999999999993</v>
      </c>
    </row>
    <row r="752" spans="1:26" x14ac:dyDescent="0.2">
      <c r="A752" s="3">
        <v>20200819</v>
      </c>
      <c r="B752" s="3">
        <v>2020</v>
      </c>
      <c r="C752" s="3">
        <v>12</v>
      </c>
      <c r="D752" s="3">
        <v>1</v>
      </c>
      <c r="E752" s="3">
        <v>8</v>
      </c>
      <c r="F752" s="3" t="s">
        <v>126</v>
      </c>
      <c r="G752" s="3" t="s">
        <v>75</v>
      </c>
      <c r="H752" s="3" t="s">
        <v>28</v>
      </c>
      <c r="I752" s="3">
        <v>3.55</v>
      </c>
      <c r="J752" s="3">
        <v>3.33</v>
      </c>
      <c r="K752" s="3"/>
      <c r="L752" s="4"/>
      <c r="M752" s="3"/>
      <c r="N752" s="3" t="s">
        <v>123</v>
      </c>
      <c r="O752">
        <v>3</v>
      </c>
      <c r="P752" t="s">
        <v>29</v>
      </c>
      <c r="Q752" t="s">
        <v>30</v>
      </c>
      <c r="R752" t="s">
        <v>42</v>
      </c>
      <c r="S752" t="s">
        <v>59</v>
      </c>
      <c r="U752">
        <f t="shared" si="70"/>
        <v>1</v>
      </c>
      <c r="V752">
        <f t="shared" si="71"/>
        <v>1</v>
      </c>
      <c r="W752">
        <f t="shared" si="72"/>
        <v>1</v>
      </c>
      <c r="X752">
        <f t="shared" si="73"/>
        <v>2</v>
      </c>
      <c r="Y752">
        <f t="shared" si="74"/>
        <v>1.5</v>
      </c>
      <c r="Z752">
        <f t="shared" si="75"/>
        <v>5.3249999999999993</v>
      </c>
    </row>
    <row r="753" spans="1:26" x14ac:dyDescent="0.2">
      <c r="A753" s="3">
        <v>20200819</v>
      </c>
      <c r="B753" s="3">
        <v>2020</v>
      </c>
      <c r="C753" s="3">
        <v>12</v>
      </c>
      <c r="D753" s="3">
        <v>1</v>
      </c>
      <c r="E753" s="3">
        <v>8</v>
      </c>
      <c r="F753" s="3" t="s">
        <v>126</v>
      </c>
      <c r="G753" s="3" t="s">
        <v>75</v>
      </c>
      <c r="H753" s="3" t="s">
        <v>28</v>
      </c>
      <c r="I753" s="3">
        <v>3.55</v>
      </c>
      <c r="J753" s="3">
        <v>3.33</v>
      </c>
      <c r="K753" s="3"/>
      <c r="L753" s="4"/>
      <c r="M753" s="3"/>
      <c r="N753" s="3" t="s">
        <v>123</v>
      </c>
      <c r="O753">
        <v>3</v>
      </c>
      <c r="P753" t="s">
        <v>29</v>
      </c>
      <c r="Q753" t="s">
        <v>30</v>
      </c>
      <c r="R753" t="s">
        <v>42</v>
      </c>
      <c r="S753" t="s">
        <v>59</v>
      </c>
      <c r="U753">
        <f t="shared" si="70"/>
        <v>1</v>
      </c>
      <c r="V753">
        <f t="shared" si="71"/>
        <v>1</v>
      </c>
      <c r="W753">
        <f t="shared" si="72"/>
        <v>1</v>
      </c>
      <c r="X753">
        <f t="shared" si="73"/>
        <v>2</v>
      </c>
      <c r="Y753">
        <f t="shared" si="74"/>
        <v>1.5</v>
      </c>
      <c r="Z753">
        <f t="shared" si="75"/>
        <v>5.3249999999999993</v>
      </c>
    </row>
    <row r="754" spans="1:26" x14ac:dyDescent="0.2">
      <c r="A754" s="3">
        <v>20200819</v>
      </c>
      <c r="B754" s="3">
        <v>2020</v>
      </c>
      <c r="C754" s="3">
        <v>12</v>
      </c>
      <c r="D754" s="3">
        <v>1</v>
      </c>
      <c r="E754" s="3">
        <v>8</v>
      </c>
      <c r="F754" s="3" t="s">
        <v>126</v>
      </c>
      <c r="G754" s="3" t="s">
        <v>75</v>
      </c>
      <c r="H754" s="3" t="s">
        <v>28</v>
      </c>
      <c r="I754" s="3">
        <v>3.55</v>
      </c>
      <c r="J754" s="3">
        <v>3.33</v>
      </c>
      <c r="K754" s="3"/>
      <c r="L754" s="4"/>
      <c r="M754" s="3"/>
      <c r="N754" s="3" t="s">
        <v>123</v>
      </c>
      <c r="O754">
        <v>3</v>
      </c>
      <c r="P754" t="s">
        <v>29</v>
      </c>
      <c r="Q754" t="s">
        <v>30</v>
      </c>
      <c r="R754" t="s">
        <v>42</v>
      </c>
      <c r="S754" t="s">
        <v>59</v>
      </c>
      <c r="U754">
        <f t="shared" si="70"/>
        <v>1</v>
      </c>
      <c r="V754">
        <f t="shared" si="71"/>
        <v>1</v>
      </c>
      <c r="W754">
        <f t="shared" si="72"/>
        <v>1</v>
      </c>
      <c r="X754">
        <f t="shared" si="73"/>
        <v>2</v>
      </c>
      <c r="Y754">
        <f t="shared" si="74"/>
        <v>1.5</v>
      </c>
      <c r="Z754">
        <f t="shared" si="75"/>
        <v>5.3249999999999993</v>
      </c>
    </row>
    <row r="755" spans="1:26" x14ac:dyDescent="0.2">
      <c r="A755" s="3">
        <v>20200819</v>
      </c>
      <c r="B755" s="3">
        <v>2020</v>
      </c>
      <c r="C755" s="3">
        <v>12</v>
      </c>
      <c r="D755" s="3">
        <v>1</v>
      </c>
      <c r="E755" s="3">
        <v>8</v>
      </c>
      <c r="F755" s="3" t="s">
        <v>126</v>
      </c>
      <c r="G755" s="3" t="s">
        <v>75</v>
      </c>
      <c r="H755" s="3" t="s">
        <v>28</v>
      </c>
      <c r="I755" s="3">
        <v>3.55</v>
      </c>
      <c r="J755" s="3">
        <v>3.33</v>
      </c>
      <c r="K755" s="3"/>
      <c r="L755" s="4"/>
      <c r="M755" s="3"/>
      <c r="N755" s="3" t="s">
        <v>123</v>
      </c>
      <c r="O755">
        <v>3</v>
      </c>
      <c r="P755" t="s">
        <v>29</v>
      </c>
      <c r="Q755" t="s">
        <v>30</v>
      </c>
      <c r="R755" t="s">
        <v>42</v>
      </c>
      <c r="S755" t="s">
        <v>59</v>
      </c>
      <c r="U755">
        <f t="shared" si="70"/>
        <v>1</v>
      </c>
      <c r="V755">
        <f t="shared" si="71"/>
        <v>1</v>
      </c>
      <c r="W755">
        <f t="shared" si="72"/>
        <v>1</v>
      </c>
      <c r="X755">
        <f t="shared" si="73"/>
        <v>2</v>
      </c>
      <c r="Y755">
        <f t="shared" si="74"/>
        <v>1.5</v>
      </c>
      <c r="Z755">
        <f t="shared" si="75"/>
        <v>5.3249999999999993</v>
      </c>
    </row>
    <row r="756" spans="1:26" x14ac:dyDescent="0.2">
      <c r="A756" s="3">
        <v>20200819</v>
      </c>
      <c r="B756" s="3">
        <v>2020</v>
      </c>
      <c r="C756" s="3">
        <v>12</v>
      </c>
      <c r="D756" s="3">
        <v>1</v>
      </c>
      <c r="E756" s="3">
        <v>8</v>
      </c>
      <c r="F756" s="3" t="s">
        <v>126</v>
      </c>
      <c r="G756" s="3" t="s">
        <v>75</v>
      </c>
      <c r="H756" s="3" t="s">
        <v>28</v>
      </c>
      <c r="I756" s="3">
        <v>3.55</v>
      </c>
      <c r="J756" s="3">
        <v>3.33</v>
      </c>
      <c r="K756" s="3"/>
      <c r="L756" s="4"/>
      <c r="M756" s="3"/>
      <c r="N756" s="3" t="s">
        <v>123</v>
      </c>
      <c r="O756">
        <v>3</v>
      </c>
      <c r="P756" t="s">
        <v>29</v>
      </c>
      <c r="Q756" t="s">
        <v>30</v>
      </c>
      <c r="R756" t="s">
        <v>42</v>
      </c>
      <c r="S756" t="s">
        <v>59</v>
      </c>
      <c r="U756">
        <f t="shared" si="70"/>
        <v>1</v>
      </c>
      <c r="V756">
        <f t="shared" si="71"/>
        <v>1</v>
      </c>
      <c r="W756">
        <f t="shared" si="72"/>
        <v>1</v>
      </c>
      <c r="X756">
        <f t="shared" si="73"/>
        <v>2</v>
      </c>
      <c r="Y756">
        <f t="shared" si="74"/>
        <v>1.5</v>
      </c>
      <c r="Z756">
        <f t="shared" si="75"/>
        <v>5.3249999999999993</v>
      </c>
    </row>
    <row r="757" spans="1:26" x14ac:dyDescent="0.2">
      <c r="A757" s="3">
        <v>20200819</v>
      </c>
      <c r="B757" s="3">
        <v>2020</v>
      </c>
      <c r="C757" s="3">
        <v>12</v>
      </c>
      <c r="D757" s="3">
        <v>1</v>
      </c>
      <c r="E757" s="3">
        <v>8</v>
      </c>
      <c r="F757" s="3" t="s">
        <v>126</v>
      </c>
      <c r="G757" s="3" t="s">
        <v>75</v>
      </c>
      <c r="H757" s="3" t="s">
        <v>28</v>
      </c>
      <c r="I757" s="3">
        <v>3.55</v>
      </c>
      <c r="J757" s="3">
        <v>3.33</v>
      </c>
      <c r="K757" s="3"/>
      <c r="L757" s="4"/>
      <c r="M757" s="3"/>
      <c r="N757" s="3" t="s">
        <v>123</v>
      </c>
      <c r="O757">
        <v>3</v>
      </c>
      <c r="P757" t="s">
        <v>29</v>
      </c>
      <c r="Q757" t="s">
        <v>30</v>
      </c>
      <c r="R757" t="s">
        <v>42</v>
      </c>
      <c r="S757" t="s">
        <v>59</v>
      </c>
      <c r="U757">
        <f t="shared" si="70"/>
        <v>1</v>
      </c>
      <c r="V757">
        <f t="shared" si="71"/>
        <v>1</v>
      </c>
      <c r="W757">
        <f t="shared" si="72"/>
        <v>1</v>
      </c>
      <c r="X757">
        <f t="shared" si="73"/>
        <v>2</v>
      </c>
      <c r="Y757">
        <f t="shared" si="74"/>
        <v>1.5</v>
      </c>
      <c r="Z757">
        <f t="shared" si="75"/>
        <v>5.3249999999999993</v>
      </c>
    </row>
    <row r="758" spans="1:26" x14ac:dyDescent="0.2">
      <c r="A758" s="3">
        <v>20200819</v>
      </c>
      <c r="B758" s="3">
        <v>2020</v>
      </c>
      <c r="C758" s="3">
        <v>12</v>
      </c>
      <c r="D758" s="3">
        <v>1</v>
      </c>
      <c r="E758" s="3">
        <v>8</v>
      </c>
      <c r="F758" s="3" t="s">
        <v>126</v>
      </c>
      <c r="G758" s="3" t="s">
        <v>75</v>
      </c>
      <c r="H758" s="3" t="s">
        <v>28</v>
      </c>
      <c r="I758" s="3">
        <v>3.55</v>
      </c>
      <c r="J758" s="3">
        <v>3.33</v>
      </c>
      <c r="K758" s="3"/>
      <c r="L758" s="4"/>
      <c r="M758" s="3"/>
      <c r="N758" s="3" t="s">
        <v>123</v>
      </c>
      <c r="O758">
        <v>3</v>
      </c>
      <c r="P758" t="s">
        <v>29</v>
      </c>
      <c r="Q758" t="s">
        <v>30</v>
      </c>
      <c r="R758" t="s">
        <v>42</v>
      </c>
      <c r="S758" t="s">
        <v>59</v>
      </c>
      <c r="U758">
        <f t="shared" si="70"/>
        <v>1</v>
      </c>
      <c r="V758">
        <f t="shared" si="71"/>
        <v>1</v>
      </c>
      <c r="W758">
        <f t="shared" si="72"/>
        <v>1</v>
      </c>
      <c r="X758">
        <f t="shared" si="73"/>
        <v>2</v>
      </c>
      <c r="Y758">
        <f t="shared" si="74"/>
        <v>1.5</v>
      </c>
      <c r="Z758">
        <f t="shared" si="75"/>
        <v>5.3249999999999993</v>
      </c>
    </row>
    <row r="759" spans="1:26" x14ac:dyDescent="0.2">
      <c r="A759" s="3">
        <v>20200819</v>
      </c>
      <c r="B759" s="3">
        <v>2020</v>
      </c>
      <c r="C759" s="3">
        <v>12</v>
      </c>
      <c r="D759" s="3">
        <v>1</v>
      </c>
      <c r="E759" s="3">
        <v>8</v>
      </c>
      <c r="F759" s="3" t="s">
        <v>126</v>
      </c>
      <c r="G759" s="3" t="s">
        <v>75</v>
      </c>
      <c r="H759" s="3" t="s">
        <v>28</v>
      </c>
      <c r="I759" s="3">
        <v>3.55</v>
      </c>
      <c r="J759" s="3">
        <v>3.33</v>
      </c>
      <c r="K759" s="3"/>
      <c r="L759" s="4"/>
      <c r="M759" s="3"/>
      <c r="N759" s="3" t="s">
        <v>123</v>
      </c>
      <c r="O759">
        <v>3</v>
      </c>
      <c r="P759" t="s">
        <v>29</v>
      </c>
      <c r="Q759" t="s">
        <v>30</v>
      </c>
      <c r="R759" t="s">
        <v>42</v>
      </c>
      <c r="S759" t="s">
        <v>59</v>
      </c>
      <c r="U759">
        <f t="shared" si="70"/>
        <v>1</v>
      </c>
      <c r="V759">
        <f t="shared" si="71"/>
        <v>1</v>
      </c>
      <c r="W759">
        <f t="shared" si="72"/>
        <v>1</v>
      </c>
      <c r="X759">
        <f t="shared" si="73"/>
        <v>2</v>
      </c>
      <c r="Y759">
        <f t="shared" si="74"/>
        <v>1.5</v>
      </c>
      <c r="Z759">
        <f t="shared" si="75"/>
        <v>5.3249999999999993</v>
      </c>
    </row>
    <row r="760" spans="1:26" x14ac:dyDescent="0.2">
      <c r="A760" s="3">
        <v>20200819</v>
      </c>
      <c r="B760" s="3">
        <v>2020</v>
      </c>
      <c r="C760" s="3">
        <v>12</v>
      </c>
      <c r="D760" s="3">
        <v>1</v>
      </c>
      <c r="E760" s="3">
        <v>8</v>
      </c>
      <c r="F760" s="3" t="s">
        <v>126</v>
      </c>
      <c r="G760" s="3" t="s">
        <v>75</v>
      </c>
      <c r="H760" s="3" t="s">
        <v>28</v>
      </c>
      <c r="I760" s="3">
        <v>3.55</v>
      </c>
      <c r="J760" s="3">
        <v>3.33</v>
      </c>
      <c r="K760" s="3"/>
      <c r="L760" s="4"/>
      <c r="M760" s="3"/>
      <c r="N760" s="3" t="s">
        <v>123</v>
      </c>
      <c r="O760">
        <v>3</v>
      </c>
      <c r="P760" t="s">
        <v>29</v>
      </c>
      <c r="Q760" t="s">
        <v>30</v>
      </c>
      <c r="R760" t="s">
        <v>42</v>
      </c>
      <c r="S760" t="s">
        <v>59</v>
      </c>
      <c r="U760">
        <f t="shared" si="70"/>
        <v>1</v>
      </c>
      <c r="V760">
        <f t="shared" si="71"/>
        <v>1</v>
      </c>
      <c r="W760">
        <f t="shared" si="72"/>
        <v>1</v>
      </c>
      <c r="X760">
        <f t="shared" si="73"/>
        <v>2</v>
      </c>
      <c r="Y760">
        <f t="shared" si="74"/>
        <v>1.5</v>
      </c>
      <c r="Z760">
        <f t="shared" si="75"/>
        <v>5.3249999999999993</v>
      </c>
    </row>
    <row r="761" spans="1:26" x14ac:dyDescent="0.2">
      <c r="A761" s="3">
        <v>20200819</v>
      </c>
      <c r="B761" s="3">
        <v>2020</v>
      </c>
      <c r="C761" s="3">
        <v>12</v>
      </c>
      <c r="D761" s="3">
        <v>1</v>
      </c>
      <c r="E761" s="3">
        <v>8</v>
      </c>
      <c r="F761" s="3" t="s">
        <v>126</v>
      </c>
      <c r="G761" s="3" t="s">
        <v>75</v>
      </c>
      <c r="H761" s="3" t="s">
        <v>28</v>
      </c>
      <c r="I761" s="3">
        <v>3.55</v>
      </c>
      <c r="J761" s="3">
        <v>3.33</v>
      </c>
      <c r="K761" s="3"/>
      <c r="L761" s="4"/>
      <c r="M761" s="3"/>
      <c r="N761" s="3" t="s">
        <v>123</v>
      </c>
      <c r="O761">
        <v>3</v>
      </c>
      <c r="P761" t="s">
        <v>29</v>
      </c>
      <c r="Q761" t="s">
        <v>30</v>
      </c>
      <c r="R761" t="s">
        <v>42</v>
      </c>
      <c r="S761" t="s">
        <v>59</v>
      </c>
      <c r="U761">
        <f t="shared" si="70"/>
        <v>1</v>
      </c>
      <c r="V761">
        <f t="shared" si="71"/>
        <v>1</v>
      </c>
      <c r="W761">
        <f t="shared" si="72"/>
        <v>1</v>
      </c>
      <c r="X761">
        <f t="shared" si="73"/>
        <v>2</v>
      </c>
      <c r="Y761">
        <f t="shared" si="74"/>
        <v>1.5</v>
      </c>
      <c r="Z761">
        <f t="shared" si="75"/>
        <v>5.3249999999999993</v>
      </c>
    </row>
    <row r="762" spans="1:26" x14ac:dyDescent="0.2">
      <c r="A762" s="3">
        <v>20200819</v>
      </c>
      <c r="B762" s="3">
        <v>2020</v>
      </c>
      <c r="C762" s="3">
        <v>12</v>
      </c>
      <c r="D762" s="3">
        <v>1</v>
      </c>
      <c r="E762" s="3">
        <v>8</v>
      </c>
      <c r="F762" s="3" t="s">
        <v>126</v>
      </c>
      <c r="G762" s="3" t="s">
        <v>75</v>
      </c>
      <c r="H762" s="3" t="s">
        <v>28</v>
      </c>
      <c r="I762" s="3">
        <v>3.55</v>
      </c>
      <c r="J762" s="3">
        <v>3.33</v>
      </c>
      <c r="K762" s="3"/>
      <c r="L762" s="4"/>
      <c r="M762" s="3"/>
      <c r="N762" s="3" t="s">
        <v>123</v>
      </c>
      <c r="O762">
        <v>3</v>
      </c>
      <c r="P762" t="s">
        <v>29</v>
      </c>
      <c r="Q762" t="s">
        <v>30</v>
      </c>
      <c r="R762" t="s">
        <v>42</v>
      </c>
      <c r="S762" t="s">
        <v>59</v>
      </c>
      <c r="U762">
        <f t="shared" si="70"/>
        <v>1</v>
      </c>
      <c r="V762">
        <f t="shared" si="71"/>
        <v>1</v>
      </c>
      <c r="W762">
        <f t="shared" si="72"/>
        <v>1</v>
      </c>
      <c r="X762">
        <f t="shared" si="73"/>
        <v>2</v>
      </c>
      <c r="Y762">
        <f t="shared" si="74"/>
        <v>1.5</v>
      </c>
      <c r="Z762">
        <f t="shared" si="75"/>
        <v>5.3249999999999993</v>
      </c>
    </row>
    <row r="763" spans="1:26" x14ac:dyDescent="0.2">
      <c r="A763" s="3">
        <v>20200819</v>
      </c>
      <c r="B763" s="3">
        <v>2020</v>
      </c>
      <c r="C763" s="3">
        <v>12</v>
      </c>
      <c r="D763" s="3">
        <v>1</v>
      </c>
      <c r="E763" s="3">
        <v>8</v>
      </c>
      <c r="F763" s="3" t="s">
        <v>126</v>
      </c>
      <c r="G763" s="3" t="s">
        <v>75</v>
      </c>
      <c r="H763" s="3" t="s">
        <v>28</v>
      </c>
      <c r="I763" s="3">
        <v>3.55</v>
      </c>
      <c r="J763" s="3">
        <v>3.33</v>
      </c>
      <c r="K763" s="3"/>
      <c r="L763" s="4"/>
      <c r="M763" s="3"/>
      <c r="N763" s="3" t="s">
        <v>123</v>
      </c>
      <c r="O763">
        <v>3</v>
      </c>
      <c r="P763" t="s">
        <v>29</v>
      </c>
      <c r="Q763" t="s">
        <v>30</v>
      </c>
      <c r="R763" t="s">
        <v>42</v>
      </c>
      <c r="S763" t="s">
        <v>59</v>
      </c>
      <c r="U763">
        <f t="shared" si="70"/>
        <v>1</v>
      </c>
      <c r="V763">
        <f t="shared" si="71"/>
        <v>1</v>
      </c>
      <c r="W763">
        <f t="shared" si="72"/>
        <v>1</v>
      </c>
      <c r="X763">
        <f t="shared" si="73"/>
        <v>2</v>
      </c>
      <c r="Y763">
        <f t="shared" si="74"/>
        <v>1.5</v>
      </c>
      <c r="Z763">
        <f t="shared" si="75"/>
        <v>5.3249999999999993</v>
      </c>
    </row>
    <row r="764" spans="1:26" x14ac:dyDescent="0.2">
      <c r="A764" s="3">
        <v>20200819</v>
      </c>
      <c r="B764" s="3">
        <v>2020</v>
      </c>
      <c r="C764" s="3">
        <v>12</v>
      </c>
      <c r="D764" s="3">
        <v>1</v>
      </c>
      <c r="E764" s="3">
        <v>8</v>
      </c>
      <c r="F764" s="3" t="s">
        <v>126</v>
      </c>
      <c r="G764" s="3" t="s">
        <v>75</v>
      </c>
      <c r="H764" s="3" t="s">
        <v>28</v>
      </c>
      <c r="I764" s="3">
        <v>3.55</v>
      </c>
      <c r="J764" s="3">
        <v>3.33</v>
      </c>
      <c r="K764" s="3"/>
      <c r="L764" s="4"/>
      <c r="M764" s="3"/>
      <c r="N764" s="3" t="s">
        <v>123</v>
      </c>
      <c r="O764">
        <v>3</v>
      </c>
      <c r="P764" t="s">
        <v>29</v>
      </c>
      <c r="Q764" t="s">
        <v>30</v>
      </c>
      <c r="R764" t="s">
        <v>42</v>
      </c>
      <c r="S764" t="s">
        <v>59</v>
      </c>
      <c r="U764">
        <f t="shared" si="70"/>
        <v>1</v>
      </c>
      <c r="V764">
        <f t="shared" si="71"/>
        <v>1</v>
      </c>
      <c r="W764">
        <f t="shared" si="72"/>
        <v>1</v>
      </c>
      <c r="X764">
        <f t="shared" si="73"/>
        <v>2</v>
      </c>
      <c r="Y764">
        <f t="shared" si="74"/>
        <v>1.5</v>
      </c>
      <c r="Z764">
        <f t="shared" si="75"/>
        <v>5.3249999999999993</v>
      </c>
    </row>
    <row r="765" spans="1:26" x14ac:dyDescent="0.2">
      <c r="A765" s="3">
        <v>20200819</v>
      </c>
      <c r="B765" s="3">
        <v>2020</v>
      </c>
      <c r="C765" s="3">
        <v>12</v>
      </c>
      <c r="D765" s="3">
        <v>1</v>
      </c>
      <c r="E765" s="3">
        <v>8</v>
      </c>
      <c r="F765" s="3" t="s">
        <v>126</v>
      </c>
      <c r="G765" s="3" t="s">
        <v>75</v>
      </c>
      <c r="H765" s="3" t="s">
        <v>28</v>
      </c>
      <c r="I765" s="3">
        <v>3.55</v>
      </c>
      <c r="J765" s="3">
        <v>3.33</v>
      </c>
      <c r="K765" s="3"/>
      <c r="L765" s="4"/>
      <c r="M765" s="3"/>
      <c r="N765" s="3" t="s">
        <v>123</v>
      </c>
      <c r="O765">
        <v>3</v>
      </c>
      <c r="P765" t="s">
        <v>29</v>
      </c>
      <c r="Q765" t="s">
        <v>30</v>
      </c>
      <c r="R765" t="s">
        <v>42</v>
      </c>
      <c r="S765" t="s">
        <v>59</v>
      </c>
      <c r="U765">
        <f t="shared" si="70"/>
        <v>1</v>
      </c>
      <c r="V765">
        <f t="shared" si="71"/>
        <v>1</v>
      </c>
      <c r="W765">
        <f t="shared" si="72"/>
        <v>1</v>
      </c>
      <c r="X765">
        <f t="shared" si="73"/>
        <v>2</v>
      </c>
      <c r="Y765">
        <f t="shared" si="74"/>
        <v>1.5</v>
      </c>
      <c r="Z765">
        <f t="shared" si="75"/>
        <v>5.3249999999999993</v>
      </c>
    </row>
    <row r="766" spans="1:26" x14ac:dyDescent="0.2">
      <c r="A766" s="3">
        <v>20200819</v>
      </c>
      <c r="B766" s="3">
        <v>2020</v>
      </c>
      <c r="C766" s="3">
        <v>12</v>
      </c>
      <c r="D766" s="3">
        <v>1</v>
      </c>
      <c r="E766" s="3">
        <v>8</v>
      </c>
      <c r="F766" s="3" t="s">
        <v>126</v>
      </c>
      <c r="G766" s="3" t="s">
        <v>75</v>
      </c>
      <c r="H766" s="3" t="s">
        <v>28</v>
      </c>
      <c r="I766" s="3">
        <v>3.55</v>
      </c>
      <c r="J766" s="3">
        <v>3.33</v>
      </c>
      <c r="K766" s="3"/>
      <c r="L766" s="4"/>
      <c r="M766" s="3"/>
      <c r="N766" s="3" t="s">
        <v>123</v>
      </c>
      <c r="O766">
        <v>3</v>
      </c>
      <c r="P766" t="s">
        <v>29</v>
      </c>
      <c r="Q766" t="s">
        <v>30</v>
      </c>
      <c r="R766" t="s">
        <v>42</v>
      </c>
      <c r="S766" t="s">
        <v>59</v>
      </c>
      <c r="U766">
        <f t="shared" si="70"/>
        <v>1</v>
      </c>
      <c r="V766">
        <f t="shared" si="71"/>
        <v>1</v>
      </c>
      <c r="W766">
        <f t="shared" si="72"/>
        <v>1</v>
      </c>
      <c r="X766">
        <f t="shared" si="73"/>
        <v>2</v>
      </c>
      <c r="Y766">
        <f t="shared" si="74"/>
        <v>1.5</v>
      </c>
      <c r="Z766">
        <f t="shared" si="75"/>
        <v>5.3249999999999993</v>
      </c>
    </row>
    <row r="767" spans="1:26" x14ac:dyDescent="0.2">
      <c r="A767" s="3">
        <v>20200819</v>
      </c>
      <c r="B767" s="3">
        <v>2020</v>
      </c>
      <c r="C767" s="3">
        <v>12</v>
      </c>
      <c r="D767" s="3">
        <v>1</v>
      </c>
      <c r="E767" s="3">
        <v>8</v>
      </c>
      <c r="F767" s="3" t="s">
        <v>126</v>
      </c>
      <c r="G767" s="3" t="s">
        <v>75</v>
      </c>
      <c r="H767" s="3" t="s">
        <v>28</v>
      </c>
      <c r="I767" s="3">
        <v>3.55</v>
      </c>
      <c r="J767" s="3">
        <v>3.33</v>
      </c>
      <c r="K767" s="3"/>
      <c r="L767" s="4"/>
      <c r="M767" s="3"/>
      <c r="N767" s="3" t="s">
        <v>123</v>
      </c>
      <c r="O767">
        <v>3</v>
      </c>
      <c r="P767" t="s">
        <v>29</v>
      </c>
      <c r="Q767" t="s">
        <v>30</v>
      </c>
      <c r="R767" t="s">
        <v>42</v>
      </c>
      <c r="S767" t="s">
        <v>59</v>
      </c>
      <c r="U767">
        <f t="shared" si="70"/>
        <v>1</v>
      </c>
      <c r="V767">
        <f t="shared" si="71"/>
        <v>1</v>
      </c>
      <c r="W767">
        <f t="shared" si="72"/>
        <v>1</v>
      </c>
      <c r="X767">
        <f t="shared" si="73"/>
        <v>2</v>
      </c>
      <c r="Y767">
        <f t="shared" si="74"/>
        <v>1.5</v>
      </c>
      <c r="Z767">
        <f t="shared" si="75"/>
        <v>5.3249999999999993</v>
      </c>
    </row>
    <row r="768" spans="1:26" x14ac:dyDescent="0.2">
      <c r="A768" s="3">
        <v>20200819</v>
      </c>
      <c r="B768" s="3">
        <v>2020</v>
      </c>
      <c r="C768" s="3">
        <v>12</v>
      </c>
      <c r="D768" s="3">
        <v>1</v>
      </c>
      <c r="E768" s="3">
        <v>8</v>
      </c>
      <c r="F768" s="3" t="s">
        <v>126</v>
      </c>
      <c r="G768" s="3" t="s">
        <v>75</v>
      </c>
      <c r="H768" s="3" t="s">
        <v>28</v>
      </c>
      <c r="I768" s="3">
        <v>3.55</v>
      </c>
      <c r="J768" s="3">
        <v>3.33</v>
      </c>
      <c r="K768" s="3"/>
      <c r="L768" s="4"/>
      <c r="M768" s="3"/>
      <c r="N768" s="3" t="s">
        <v>123</v>
      </c>
      <c r="O768">
        <v>3</v>
      </c>
      <c r="P768" t="s">
        <v>29</v>
      </c>
      <c r="Q768" t="s">
        <v>30</v>
      </c>
      <c r="R768" t="s">
        <v>42</v>
      </c>
      <c r="S768" t="s">
        <v>59</v>
      </c>
      <c r="U768">
        <f t="shared" si="70"/>
        <v>1</v>
      </c>
      <c r="V768">
        <f t="shared" si="71"/>
        <v>1</v>
      </c>
      <c r="W768">
        <f t="shared" si="72"/>
        <v>1</v>
      </c>
      <c r="X768">
        <f t="shared" si="73"/>
        <v>2</v>
      </c>
      <c r="Y768">
        <f t="shared" si="74"/>
        <v>1.5</v>
      </c>
      <c r="Z768">
        <f t="shared" si="75"/>
        <v>5.3249999999999993</v>
      </c>
    </row>
    <row r="769" spans="1:26" x14ac:dyDescent="0.2">
      <c r="A769" s="3">
        <v>20200819</v>
      </c>
      <c r="B769" s="3">
        <v>2020</v>
      </c>
      <c r="C769" s="3">
        <v>12</v>
      </c>
      <c r="D769" s="3">
        <v>1</v>
      </c>
      <c r="E769" s="3">
        <v>8</v>
      </c>
      <c r="F769" s="3" t="s">
        <v>126</v>
      </c>
      <c r="G769" s="3" t="s">
        <v>75</v>
      </c>
      <c r="H769" s="3" t="s">
        <v>28</v>
      </c>
      <c r="I769" s="3">
        <v>3.55</v>
      </c>
      <c r="J769" s="3">
        <v>3.33</v>
      </c>
      <c r="K769" s="3"/>
      <c r="L769" s="4"/>
      <c r="M769" s="3"/>
      <c r="N769" s="3" t="s">
        <v>123</v>
      </c>
      <c r="O769">
        <v>3</v>
      </c>
      <c r="P769" t="s">
        <v>29</v>
      </c>
      <c r="Q769" t="s">
        <v>30</v>
      </c>
      <c r="R769" t="s">
        <v>42</v>
      </c>
      <c r="S769" t="s">
        <v>59</v>
      </c>
      <c r="U769">
        <f t="shared" si="70"/>
        <v>1</v>
      </c>
      <c r="V769">
        <f t="shared" si="71"/>
        <v>1</v>
      </c>
      <c r="W769">
        <f t="shared" si="72"/>
        <v>1</v>
      </c>
      <c r="X769">
        <f t="shared" si="73"/>
        <v>2</v>
      </c>
      <c r="Y769">
        <f t="shared" si="74"/>
        <v>1.5</v>
      </c>
      <c r="Z769">
        <f t="shared" si="75"/>
        <v>5.3249999999999993</v>
      </c>
    </row>
    <row r="770" spans="1:26" x14ac:dyDescent="0.2">
      <c r="A770" s="3">
        <v>20200819</v>
      </c>
      <c r="B770" s="3">
        <v>2020</v>
      </c>
      <c r="C770" s="3">
        <v>12</v>
      </c>
      <c r="D770" s="3">
        <v>1</v>
      </c>
      <c r="E770" s="3">
        <v>8</v>
      </c>
      <c r="F770" s="3" t="s">
        <v>126</v>
      </c>
      <c r="G770" s="3" t="s">
        <v>75</v>
      </c>
      <c r="H770" s="3" t="s">
        <v>28</v>
      </c>
      <c r="I770" s="3">
        <v>3.55</v>
      </c>
      <c r="J770" s="3">
        <v>3.33</v>
      </c>
      <c r="K770" s="3"/>
      <c r="L770" s="4"/>
      <c r="M770" s="3"/>
      <c r="N770" s="3" t="s">
        <v>123</v>
      </c>
      <c r="O770">
        <v>3</v>
      </c>
      <c r="P770" t="s">
        <v>29</v>
      </c>
      <c r="Q770" t="s">
        <v>30</v>
      </c>
      <c r="R770" t="s">
        <v>42</v>
      </c>
      <c r="S770" t="s">
        <v>59</v>
      </c>
      <c r="U770">
        <f t="shared" ref="U770:U833" si="76">_xlfn.XLOOKUP(I770,AB$2:AB$11,AC$2:AC$11,,1)</f>
        <v>1</v>
      </c>
      <c r="V770">
        <f t="shared" ref="V770:V833" si="77">1*U770</f>
        <v>1</v>
      </c>
      <c r="W770">
        <f t="shared" ref="W770:W833" si="78">_xlfn.XLOOKUP(G770,AE$2:AE$27,AF$2:AF$27)</f>
        <v>1</v>
      </c>
      <c r="X770">
        <f t="shared" ref="X770:X833" si="79">V770+W770</f>
        <v>2</v>
      </c>
      <c r="Y770">
        <f t="shared" ref="Y770:Y833" si="80">_xlfn.XLOOKUP(G770,AE$2:AE$27,AG$2:AG$27)</f>
        <v>1.5</v>
      </c>
      <c r="Z770">
        <f t="shared" ref="Z770:Z833" si="81">I770*Y770</f>
        <v>5.3249999999999993</v>
      </c>
    </row>
    <row r="771" spans="1:26" x14ac:dyDescent="0.2">
      <c r="A771" s="3">
        <v>20200819</v>
      </c>
      <c r="B771" s="3">
        <v>2020</v>
      </c>
      <c r="C771" s="3">
        <v>12</v>
      </c>
      <c r="D771" s="3">
        <v>1</v>
      </c>
      <c r="E771" s="3">
        <v>8</v>
      </c>
      <c r="F771" s="3" t="s">
        <v>126</v>
      </c>
      <c r="G771" s="3" t="s">
        <v>75</v>
      </c>
      <c r="H771" s="3" t="s">
        <v>28</v>
      </c>
      <c r="I771" s="3">
        <v>3.55</v>
      </c>
      <c r="J771" s="3">
        <v>3.33</v>
      </c>
      <c r="K771" s="3"/>
      <c r="L771" s="4"/>
      <c r="M771" s="3"/>
      <c r="N771" s="3" t="s">
        <v>123</v>
      </c>
      <c r="O771">
        <v>3</v>
      </c>
      <c r="P771" t="s">
        <v>29</v>
      </c>
      <c r="Q771" t="s">
        <v>30</v>
      </c>
      <c r="R771" t="s">
        <v>42</v>
      </c>
      <c r="S771" t="s">
        <v>59</v>
      </c>
      <c r="U771">
        <f t="shared" si="76"/>
        <v>1</v>
      </c>
      <c r="V771">
        <f t="shared" si="77"/>
        <v>1</v>
      </c>
      <c r="W771">
        <f t="shared" si="78"/>
        <v>1</v>
      </c>
      <c r="X771">
        <f t="shared" si="79"/>
        <v>2</v>
      </c>
      <c r="Y771">
        <f t="shared" si="80"/>
        <v>1.5</v>
      </c>
      <c r="Z771">
        <f t="shared" si="81"/>
        <v>5.3249999999999993</v>
      </c>
    </row>
    <row r="772" spans="1:26" x14ac:dyDescent="0.2">
      <c r="A772" s="3">
        <v>20200819</v>
      </c>
      <c r="B772" s="3">
        <v>2020</v>
      </c>
      <c r="C772" s="3">
        <v>12</v>
      </c>
      <c r="D772" s="3">
        <v>1</v>
      </c>
      <c r="E772" s="3">
        <v>8</v>
      </c>
      <c r="F772" s="3" t="s">
        <v>126</v>
      </c>
      <c r="G772" s="3" t="s">
        <v>75</v>
      </c>
      <c r="H772" s="3" t="s">
        <v>28</v>
      </c>
      <c r="I772" s="3">
        <v>3.55</v>
      </c>
      <c r="J772" s="3">
        <v>3.33</v>
      </c>
      <c r="K772" s="3"/>
      <c r="L772" s="4"/>
      <c r="M772" s="3"/>
      <c r="N772" s="3" t="s">
        <v>123</v>
      </c>
      <c r="O772">
        <v>3</v>
      </c>
      <c r="P772" t="s">
        <v>29</v>
      </c>
      <c r="Q772" t="s">
        <v>30</v>
      </c>
      <c r="R772" t="s">
        <v>42</v>
      </c>
      <c r="S772" t="s">
        <v>59</v>
      </c>
      <c r="U772">
        <f t="shared" si="76"/>
        <v>1</v>
      </c>
      <c r="V772">
        <f t="shared" si="77"/>
        <v>1</v>
      </c>
      <c r="W772">
        <f t="shared" si="78"/>
        <v>1</v>
      </c>
      <c r="X772">
        <f t="shared" si="79"/>
        <v>2</v>
      </c>
      <c r="Y772">
        <f t="shared" si="80"/>
        <v>1.5</v>
      </c>
      <c r="Z772">
        <f t="shared" si="81"/>
        <v>5.3249999999999993</v>
      </c>
    </row>
    <row r="773" spans="1:26" x14ac:dyDescent="0.2">
      <c r="A773" s="3">
        <v>20200819</v>
      </c>
      <c r="B773" s="3">
        <v>2020</v>
      </c>
      <c r="C773" s="3">
        <v>12</v>
      </c>
      <c r="D773" s="3">
        <v>1</v>
      </c>
      <c r="E773" s="3">
        <v>8</v>
      </c>
      <c r="F773" s="3" t="s">
        <v>126</v>
      </c>
      <c r="G773" s="3" t="s">
        <v>75</v>
      </c>
      <c r="H773" s="3" t="s">
        <v>28</v>
      </c>
      <c r="I773" s="3">
        <v>3.55</v>
      </c>
      <c r="J773" s="3">
        <v>3.33</v>
      </c>
      <c r="K773" s="3"/>
      <c r="L773" s="4"/>
      <c r="M773" s="3"/>
      <c r="N773" s="3" t="s">
        <v>123</v>
      </c>
      <c r="O773">
        <v>3</v>
      </c>
      <c r="P773" t="s">
        <v>29</v>
      </c>
      <c r="Q773" t="s">
        <v>30</v>
      </c>
      <c r="R773" t="s">
        <v>42</v>
      </c>
      <c r="S773" t="s">
        <v>59</v>
      </c>
      <c r="U773">
        <f t="shared" si="76"/>
        <v>1</v>
      </c>
      <c r="V773">
        <f t="shared" si="77"/>
        <v>1</v>
      </c>
      <c r="W773">
        <f t="shared" si="78"/>
        <v>1</v>
      </c>
      <c r="X773">
        <f t="shared" si="79"/>
        <v>2</v>
      </c>
      <c r="Y773">
        <f t="shared" si="80"/>
        <v>1.5</v>
      </c>
      <c r="Z773">
        <f t="shared" si="81"/>
        <v>5.3249999999999993</v>
      </c>
    </row>
    <row r="774" spans="1:26" x14ac:dyDescent="0.2">
      <c r="A774" s="3">
        <v>20200819</v>
      </c>
      <c r="B774" s="3">
        <v>2020</v>
      </c>
      <c r="C774" s="3">
        <v>12</v>
      </c>
      <c r="D774" s="3">
        <v>1</v>
      </c>
      <c r="E774" s="3">
        <v>8</v>
      </c>
      <c r="F774" s="3" t="s">
        <v>126</v>
      </c>
      <c r="G774" s="3" t="s">
        <v>75</v>
      </c>
      <c r="H774" s="3" t="s">
        <v>28</v>
      </c>
      <c r="I774" s="3">
        <v>3.55</v>
      </c>
      <c r="J774" s="3">
        <v>3.33</v>
      </c>
      <c r="K774" s="3"/>
      <c r="L774" s="4"/>
      <c r="M774" s="3"/>
      <c r="N774" s="3" t="s">
        <v>123</v>
      </c>
      <c r="O774">
        <v>3</v>
      </c>
      <c r="P774" t="s">
        <v>29</v>
      </c>
      <c r="Q774" t="s">
        <v>30</v>
      </c>
      <c r="R774" t="s">
        <v>42</v>
      </c>
      <c r="S774" t="s">
        <v>59</v>
      </c>
      <c r="U774">
        <f t="shared" si="76"/>
        <v>1</v>
      </c>
      <c r="V774">
        <f t="shared" si="77"/>
        <v>1</v>
      </c>
      <c r="W774">
        <f t="shared" si="78"/>
        <v>1</v>
      </c>
      <c r="X774">
        <f t="shared" si="79"/>
        <v>2</v>
      </c>
      <c r="Y774">
        <f t="shared" si="80"/>
        <v>1.5</v>
      </c>
      <c r="Z774">
        <f t="shared" si="81"/>
        <v>5.3249999999999993</v>
      </c>
    </row>
    <row r="775" spans="1:26" x14ac:dyDescent="0.2">
      <c r="A775" s="3">
        <v>20200819</v>
      </c>
      <c r="B775" s="3">
        <v>2020</v>
      </c>
      <c r="C775" s="3">
        <v>12</v>
      </c>
      <c r="D775" s="3">
        <v>1</v>
      </c>
      <c r="E775" s="3">
        <v>8</v>
      </c>
      <c r="F775" s="3" t="s">
        <v>126</v>
      </c>
      <c r="G775" s="3" t="s">
        <v>75</v>
      </c>
      <c r="H775" s="3" t="s">
        <v>28</v>
      </c>
      <c r="I775" s="3">
        <v>3.55</v>
      </c>
      <c r="J775" s="3">
        <v>3.33</v>
      </c>
      <c r="K775" s="3"/>
      <c r="L775" s="4"/>
      <c r="M775" s="3"/>
      <c r="N775" s="3" t="s">
        <v>123</v>
      </c>
      <c r="O775">
        <v>3</v>
      </c>
      <c r="P775" t="s">
        <v>29</v>
      </c>
      <c r="Q775" t="s">
        <v>30</v>
      </c>
      <c r="R775" t="s">
        <v>42</v>
      </c>
      <c r="S775" t="s">
        <v>59</v>
      </c>
      <c r="U775">
        <f t="shared" si="76"/>
        <v>1</v>
      </c>
      <c r="V775">
        <f t="shared" si="77"/>
        <v>1</v>
      </c>
      <c r="W775">
        <f t="shared" si="78"/>
        <v>1</v>
      </c>
      <c r="X775">
        <f t="shared" si="79"/>
        <v>2</v>
      </c>
      <c r="Y775">
        <f t="shared" si="80"/>
        <v>1.5</v>
      </c>
      <c r="Z775">
        <f t="shared" si="81"/>
        <v>5.3249999999999993</v>
      </c>
    </row>
    <row r="776" spans="1:26" x14ac:dyDescent="0.2">
      <c r="A776" s="3">
        <v>20200819</v>
      </c>
      <c r="B776" s="3">
        <v>2020</v>
      </c>
      <c r="C776" s="3">
        <v>12</v>
      </c>
      <c r="D776" s="3">
        <v>1</v>
      </c>
      <c r="E776" s="3">
        <v>8</v>
      </c>
      <c r="F776" s="3" t="s">
        <v>126</v>
      </c>
      <c r="G776" s="3" t="s">
        <v>75</v>
      </c>
      <c r="H776" s="3" t="s">
        <v>28</v>
      </c>
      <c r="I776" s="3">
        <v>3.55</v>
      </c>
      <c r="J776" s="3">
        <v>3.33</v>
      </c>
      <c r="K776" s="3"/>
      <c r="L776" s="4"/>
      <c r="M776" s="3"/>
      <c r="N776" s="3" t="s">
        <v>123</v>
      </c>
      <c r="O776">
        <v>3</v>
      </c>
      <c r="P776" t="s">
        <v>29</v>
      </c>
      <c r="Q776" t="s">
        <v>30</v>
      </c>
      <c r="R776" t="s">
        <v>42</v>
      </c>
      <c r="S776" t="s">
        <v>59</v>
      </c>
      <c r="U776">
        <f t="shared" si="76"/>
        <v>1</v>
      </c>
      <c r="V776">
        <f t="shared" si="77"/>
        <v>1</v>
      </c>
      <c r="W776">
        <f t="shared" si="78"/>
        <v>1</v>
      </c>
      <c r="X776">
        <f t="shared" si="79"/>
        <v>2</v>
      </c>
      <c r="Y776">
        <f t="shared" si="80"/>
        <v>1.5</v>
      </c>
      <c r="Z776">
        <f t="shared" si="81"/>
        <v>5.3249999999999993</v>
      </c>
    </row>
    <row r="777" spans="1:26" x14ac:dyDescent="0.2">
      <c r="A777" s="3">
        <v>20200819</v>
      </c>
      <c r="B777" s="3">
        <v>2020</v>
      </c>
      <c r="C777" s="3">
        <v>12</v>
      </c>
      <c r="D777" s="3">
        <v>1</v>
      </c>
      <c r="E777" s="3">
        <v>8</v>
      </c>
      <c r="F777" s="3" t="s">
        <v>126</v>
      </c>
      <c r="G777" s="3" t="s">
        <v>75</v>
      </c>
      <c r="H777" s="3" t="s">
        <v>28</v>
      </c>
      <c r="I777" s="3">
        <v>3.55</v>
      </c>
      <c r="J777" s="3">
        <v>3.33</v>
      </c>
      <c r="K777" s="3"/>
      <c r="L777" s="4"/>
      <c r="M777" s="3"/>
      <c r="N777" s="3" t="s">
        <v>123</v>
      </c>
      <c r="O777">
        <v>3</v>
      </c>
      <c r="P777" t="s">
        <v>29</v>
      </c>
      <c r="Q777" t="s">
        <v>30</v>
      </c>
      <c r="R777" t="s">
        <v>42</v>
      </c>
      <c r="S777" t="s">
        <v>59</v>
      </c>
      <c r="U777">
        <f t="shared" si="76"/>
        <v>1</v>
      </c>
      <c r="V777">
        <f t="shared" si="77"/>
        <v>1</v>
      </c>
      <c r="W777">
        <f t="shared" si="78"/>
        <v>1</v>
      </c>
      <c r="X777">
        <f t="shared" si="79"/>
        <v>2</v>
      </c>
      <c r="Y777">
        <f t="shared" si="80"/>
        <v>1.5</v>
      </c>
      <c r="Z777">
        <f t="shared" si="81"/>
        <v>5.3249999999999993</v>
      </c>
    </row>
    <row r="778" spans="1:26" x14ac:dyDescent="0.2">
      <c r="A778" s="3">
        <v>20200819</v>
      </c>
      <c r="B778" s="3">
        <v>2020</v>
      </c>
      <c r="C778" s="3">
        <v>12</v>
      </c>
      <c r="D778" s="3">
        <v>1</v>
      </c>
      <c r="E778" s="3">
        <v>8</v>
      </c>
      <c r="F778" s="3" t="s">
        <v>126</v>
      </c>
      <c r="G778" s="3" t="s">
        <v>75</v>
      </c>
      <c r="H778" s="3" t="s">
        <v>28</v>
      </c>
      <c r="I778" s="3">
        <v>3.55</v>
      </c>
      <c r="J778" s="3">
        <v>3.33</v>
      </c>
      <c r="K778" s="3"/>
      <c r="L778" s="4"/>
      <c r="M778" s="3"/>
      <c r="N778" s="3" t="s">
        <v>123</v>
      </c>
      <c r="O778">
        <v>3</v>
      </c>
      <c r="P778" t="s">
        <v>29</v>
      </c>
      <c r="Q778" t="s">
        <v>30</v>
      </c>
      <c r="R778" t="s">
        <v>42</v>
      </c>
      <c r="S778" t="s">
        <v>59</v>
      </c>
      <c r="U778">
        <f t="shared" si="76"/>
        <v>1</v>
      </c>
      <c r="V778">
        <f t="shared" si="77"/>
        <v>1</v>
      </c>
      <c r="W778">
        <f t="shared" si="78"/>
        <v>1</v>
      </c>
      <c r="X778">
        <f t="shared" si="79"/>
        <v>2</v>
      </c>
      <c r="Y778">
        <f t="shared" si="80"/>
        <v>1.5</v>
      </c>
      <c r="Z778">
        <f t="shared" si="81"/>
        <v>5.3249999999999993</v>
      </c>
    </row>
    <row r="779" spans="1:26" x14ac:dyDescent="0.2">
      <c r="A779" s="3">
        <v>20200819</v>
      </c>
      <c r="B779" s="3">
        <v>2020</v>
      </c>
      <c r="C779" s="3">
        <v>12</v>
      </c>
      <c r="D779" s="3">
        <v>1</v>
      </c>
      <c r="E779" s="3">
        <v>8</v>
      </c>
      <c r="F779" s="3" t="s">
        <v>126</v>
      </c>
      <c r="G779" s="3" t="s">
        <v>75</v>
      </c>
      <c r="H779" s="3" t="s">
        <v>28</v>
      </c>
      <c r="I779" s="3">
        <v>3.55</v>
      </c>
      <c r="J779" s="3">
        <v>3.33</v>
      </c>
      <c r="K779" s="3"/>
      <c r="L779" s="4"/>
      <c r="M779" s="3"/>
      <c r="N779" s="3" t="s">
        <v>123</v>
      </c>
      <c r="O779">
        <v>3</v>
      </c>
      <c r="P779" t="s">
        <v>29</v>
      </c>
      <c r="Q779" t="s">
        <v>30</v>
      </c>
      <c r="R779" t="s">
        <v>42</v>
      </c>
      <c r="S779" t="s">
        <v>59</v>
      </c>
      <c r="U779">
        <f t="shared" si="76"/>
        <v>1</v>
      </c>
      <c r="V779">
        <f t="shared" si="77"/>
        <v>1</v>
      </c>
      <c r="W779">
        <f t="shared" si="78"/>
        <v>1</v>
      </c>
      <c r="X779">
        <f t="shared" si="79"/>
        <v>2</v>
      </c>
      <c r="Y779">
        <f t="shared" si="80"/>
        <v>1.5</v>
      </c>
      <c r="Z779">
        <f t="shared" si="81"/>
        <v>5.3249999999999993</v>
      </c>
    </row>
    <row r="780" spans="1:26" x14ac:dyDescent="0.2">
      <c r="A780" s="3">
        <v>20200819</v>
      </c>
      <c r="B780" s="3">
        <v>2020</v>
      </c>
      <c r="C780" s="3">
        <v>12</v>
      </c>
      <c r="D780" s="3">
        <v>1</v>
      </c>
      <c r="E780" s="3">
        <v>8</v>
      </c>
      <c r="F780" s="3" t="s">
        <v>126</v>
      </c>
      <c r="G780" s="3" t="s">
        <v>75</v>
      </c>
      <c r="H780" s="3" t="s">
        <v>28</v>
      </c>
      <c r="I780" s="3">
        <v>3.55</v>
      </c>
      <c r="J780" s="3">
        <v>3.33</v>
      </c>
      <c r="K780" s="3"/>
      <c r="L780" s="4"/>
      <c r="M780" s="3"/>
      <c r="N780" s="3" t="s">
        <v>123</v>
      </c>
      <c r="O780">
        <v>3</v>
      </c>
      <c r="P780" t="s">
        <v>29</v>
      </c>
      <c r="Q780" t="s">
        <v>30</v>
      </c>
      <c r="R780" t="s">
        <v>42</v>
      </c>
      <c r="S780" t="s">
        <v>59</v>
      </c>
      <c r="U780">
        <f t="shared" si="76"/>
        <v>1</v>
      </c>
      <c r="V780">
        <f t="shared" si="77"/>
        <v>1</v>
      </c>
      <c r="W780">
        <f t="shared" si="78"/>
        <v>1</v>
      </c>
      <c r="X780">
        <f t="shared" si="79"/>
        <v>2</v>
      </c>
      <c r="Y780">
        <f t="shared" si="80"/>
        <v>1.5</v>
      </c>
      <c r="Z780">
        <f t="shared" si="81"/>
        <v>5.3249999999999993</v>
      </c>
    </row>
    <row r="781" spans="1:26" x14ac:dyDescent="0.2">
      <c r="A781" s="3">
        <v>20200819</v>
      </c>
      <c r="B781" s="3">
        <v>2020</v>
      </c>
      <c r="C781" s="3">
        <v>12</v>
      </c>
      <c r="D781" s="3">
        <v>1</v>
      </c>
      <c r="E781" s="3">
        <v>8</v>
      </c>
      <c r="F781" s="3" t="s">
        <v>126</v>
      </c>
      <c r="G781" s="3" t="s">
        <v>75</v>
      </c>
      <c r="H781" s="3" t="s">
        <v>28</v>
      </c>
      <c r="I781" s="3">
        <v>3.55</v>
      </c>
      <c r="J781" s="3">
        <v>3.33</v>
      </c>
      <c r="K781" s="3"/>
      <c r="L781" s="4"/>
      <c r="M781" s="3"/>
      <c r="N781" s="3" t="s">
        <v>123</v>
      </c>
      <c r="O781">
        <v>3</v>
      </c>
      <c r="P781" t="s">
        <v>29</v>
      </c>
      <c r="Q781" t="s">
        <v>30</v>
      </c>
      <c r="R781" t="s">
        <v>42</v>
      </c>
      <c r="S781" t="s">
        <v>59</v>
      </c>
      <c r="U781">
        <f t="shared" si="76"/>
        <v>1</v>
      </c>
      <c r="V781">
        <f t="shared" si="77"/>
        <v>1</v>
      </c>
      <c r="W781">
        <f t="shared" si="78"/>
        <v>1</v>
      </c>
      <c r="X781">
        <f t="shared" si="79"/>
        <v>2</v>
      </c>
      <c r="Y781">
        <f t="shared" si="80"/>
        <v>1.5</v>
      </c>
      <c r="Z781">
        <f t="shared" si="81"/>
        <v>5.3249999999999993</v>
      </c>
    </row>
    <row r="782" spans="1:26" x14ac:dyDescent="0.2">
      <c r="A782" s="3">
        <v>20200819</v>
      </c>
      <c r="B782" s="3">
        <v>2020</v>
      </c>
      <c r="C782" s="3">
        <v>12</v>
      </c>
      <c r="D782" s="3">
        <v>1</v>
      </c>
      <c r="E782" s="3">
        <v>8</v>
      </c>
      <c r="F782" s="3" t="s">
        <v>126</v>
      </c>
      <c r="G782" s="3" t="s">
        <v>75</v>
      </c>
      <c r="H782" s="3" t="s">
        <v>28</v>
      </c>
      <c r="I782" s="3">
        <v>3.55</v>
      </c>
      <c r="J782" s="3">
        <v>3.33</v>
      </c>
      <c r="K782" s="3"/>
      <c r="L782" s="4"/>
      <c r="M782" s="3"/>
      <c r="N782" s="3" t="s">
        <v>123</v>
      </c>
      <c r="O782">
        <v>3</v>
      </c>
      <c r="P782" t="s">
        <v>29</v>
      </c>
      <c r="Q782" t="s">
        <v>30</v>
      </c>
      <c r="R782" t="s">
        <v>42</v>
      </c>
      <c r="S782" t="s">
        <v>59</v>
      </c>
      <c r="U782">
        <f t="shared" si="76"/>
        <v>1</v>
      </c>
      <c r="V782">
        <f t="shared" si="77"/>
        <v>1</v>
      </c>
      <c r="W782">
        <f t="shared" si="78"/>
        <v>1</v>
      </c>
      <c r="X782">
        <f t="shared" si="79"/>
        <v>2</v>
      </c>
      <c r="Y782">
        <f t="shared" si="80"/>
        <v>1.5</v>
      </c>
      <c r="Z782">
        <f t="shared" si="81"/>
        <v>5.3249999999999993</v>
      </c>
    </row>
    <row r="783" spans="1:26" x14ac:dyDescent="0.2">
      <c r="A783" s="3">
        <v>20200819</v>
      </c>
      <c r="B783" s="3">
        <v>2020</v>
      </c>
      <c r="C783" s="3">
        <v>12</v>
      </c>
      <c r="D783" s="3">
        <v>1</v>
      </c>
      <c r="E783" s="3">
        <v>8</v>
      </c>
      <c r="F783" s="3" t="s">
        <v>126</v>
      </c>
      <c r="G783" s="3" t="s">
        <v>75</v>
      </c>
      <c r="H783" s="3" t="s">
        <v>28</v>
      </c>
      <c r="I783" s="3">
        <v>3.55</v>
      </c>
      <c r="J783" s="3">
        <v>3.33</v>
      </c>
      <c r="K783" s="3"/>
      <c r="L783" s="4"/>
      <c r="M783" s="3"/>
      <c r="N783" s="3" t="s">
        <v>123</v>
      </c>
      <c r="O783">
        <v>3</v>
      </c>
      <c r="P783" t="s">
        <v>29</v>
      </c>
      <c r="Q783" t="s">
        <v>30</v>
      </c>
      <c r="R783" t="s">
        <v>42</v>
      </c>
      <c r="S783" t="s">
        <v>59</v>
      </c>
      <c r="U783">
        <f t="shared" si="76"/>
        <v>1</v>
      </c>
      <c r="V783">
        <f t="shared" si="77"/>
        <v>1</v>
      </c>
      <c r="W783">
        <f t="shared" si="78"/>
        <v>1</v>
      </c>
      <c r="X783">
        <f t="shared" si="79"/>
        <v>2</v>
      </c>
      <c r="Y783">
        <f t="shared" si="80"/>
        <v>1.5</v>
      </c>
      <c r="Z783">
        <f t="shared" si="81"/>
        <v>5.3249999999999993</v>
      </c>
    </row>
    <row r="784" spans="1:26" x14ac:dyDescent="0.2">
      <c r="A784" s="3">
        <v>20200819</v>
      </c>
      <c r="B784" s="3">
        <v>2020</v>
      </c>
      <c r="C784" s="3">
        <v>12</v>
      </c>
      <c r="D784" s="3">
        <v>1</v>
      </c>
      <c r="E784" s="3">
        <v>8</v>
      </c>
      <c r="F784" s="3" t="s">
        <v>126</v>
      </c>
      <c r="G784" s="3" t="s">
        <v>75</v>
      </c>
      <c r="H784" s="3" t="s">
        <v>28</v>
      </c>
      <c r="I784" s="3">
        <v>3.55</v>
      </c>
      <c r="J784" s="3">
        <v>3.33</v>
      </c>
      <c r="K784" s="3"/>
      <c r="L784" s="4"/>
      <c r="M784" s="3"/>
      <c r="N784" s="3" t="s">
        <v>123</v>
      </c>
      <c r="O784">
        <v>3</v>
      </c>
      <c r="P784" t="s">
        <v>29</v>
      </c>
      <c r="Q784" t="s">
        <v>30</v>
      </c>
      <c r="R784" t="s">
        <v>42</v>
      </c>
      <c r="S784" t="s">
        <v>59</v>
      </c>
      <c r="U784">
        <f t="shared" si="76"/>
        <v>1</v>
      </c>
      <c r="V784">
        <f t="shared" si="77"/>
        <v>1</v>
      </c>
      <c r="W784">
        <f t="shared" si="78"/>
        <v>1</v>
      </c>
      <c r="X784">
        <f t="shared" si="79"/>
        <v>2</v>
      </c>
      <c r="Y784">
        <f t="shared" si="80"/>
        <v>1.5</v>
      </c>
      <c r="Z784">
        <f t="shared" si="81"/>
        <v>5.3249999999999993</v>
      </c>
    </row>
    <row r="785" spans="1:26" x14ac:dyDescent="0.2">
      <c r="A785" s="3">
        <v>20200819</v>
      </c>
      <c r="B785" s="3">
        <v>2020</v>
      </c>
      <c r="C785" s="3">
        <v>12</v>
      </c>
      <c r="D785" s="3">
        <v>1</v>
      </c>
      <c r="E785" s="3">
        <v>8</v>
      </c>
      <c r="F785" s="3" t="s">
        <v>126</v>
      </c>
      <c r="G785" s="3" t="s">
        <v>75</v>
      </c>
      <c r="H785" s="3" t="s">
        <v>28</v>
      </c>
      <c r="I785" s="3">
        <v>3.55</v>
      </c>
      <c r="J785" s="3">
        <v>3.33</v>
      </c>
      <c r="K785" s="3"/>
      <c r="L785" s="4"/>
      <c r="M785" s="3"/>
      <c r="N785" s="3" t="s">
        <v>123</v>
      </c>
      <c r="O785">
        <v>3</v>
      </c>
      <c r="P785" t="s">
        <v>29</v>
      </c>
      <c r="Q785" t="s">
        <v>30</v>
      </c>
      <c r="R785" t="s">
        <v>42</v>
      </c>
      <c r="S785" t="s">
        <v>59</v>
      </c>
      <c r="U785">
        <f t="shared" si="76"/>
        <v>1</v>
      </c>
      <c r="V785">
        <f t="shared" si="77"/>
        <v>1</v>
      </c>
      <c r="W785">
        <f t="shared" si="78"/>
        <v>1</v>
      </c>
      <c r="X785">
        <f t="shared" si="79"/>
        <v>2</v>
      </c>
      <c r="Y785">
        <f t="shared" si="80"/>
        <v>1.5</v>
      </c>
      <c r="Z785">
        <f t="shared" si="81"/>
        <v>5.3249999999999993</v>
      </c>
    </row>
    <row r="786" spans="1:26" x14ac:dyDescent="0.2">
      <c r="A786" s="3">
        <v>20200819</v>
      </c>
      <c r="B786" s="3">
        <v>2020</v>
      </c>
      <c r="C786" s="3">
        <v>12</v>
      </c>
      <c r="D786" s="3">
        <v>1</v>
      </c>
      <c r="E786" s="3">
        <v>8</v>
      </c>
      <c r="F786" s="3" t="s">
        <v>126</v>
      </c>
      <c r="G786" s="3" t="s">
        <v>75</v>
      </c>
      <c r="H786" s="3" t="s">
        <v>28</v>
      </c>
      <c r="I786" s="3">
        <v>3.55</v>
      </c>
      <c r="J786" s="3">
        <v>3.33</v>
      </c>
      <c r="K786" s="3"/>
      <c r="L786" s="4"/>
      <c r="M786" s="3"/>
      <c r="N786" s="3" t="s">
        <v>123</v>
      </c>
      <c r="O786">
        <v>3</v>
      </c>
      <c r="P786" t="s">
        <v>29</v>
      </c>
      <c r="Q786" t="s">
        <v>30</v>
      </c>
      <c r="R786" t="s">
        <v>42</v>
      </c>
      <c r="S786" t="s">
        <v>59</v>
      </c>
      <c r="U786">
        <f t="shared" si="76"/>
        <v>1</v>
      </c>
      <c r="V786">
        <f t="shared" si="77"/>
        <v>1</v>
      </c>
      <c r="W786">
        <f t="shared" si="78"/>
        <v>1</v>
      </c>
      <c r="X786">
        <f t="shared" si="79"/>
        <v>2</v>
      </c>
      <c r="Y786">
        <f t="shared" si="80"/>
        <v>1.5</v>
      </c>
      <c r="Z786">
        <f t="shared" si="81"/>
        <v>5.3249999999999993</v>
      </c>
    </row>
    <row r="787" spans="1:26" x14ac:dyDescent="0.2">
      <c r="A787" s="3">
        <v>20200819</v>
      </c>
      <c r="B787" s="3">
        <v>2020</v>
      </c>
      <c r="C787" s="3">
        <v>12</v>
      </c>
      <c r="D787" s="3">
        <v>1</v>
      </c>
      <c r="E787" s="3">
        <v>8</v>
      </c>
      <c r="F787" s="3" t="s">
        <v>126</v>
      </c>
      <c r="G787" s="3" t="s">
        <v>75</v>
      </c>
      <c r="H787" s="3" t="s">
        <v>28</v>
      </c>
      <c r="I787" s="3">
        <v>3.55</v>
      </c>
      <c r="J787" s="3">
        <v>3.33</v>
      </c>
      <c r="K787" s="3"/>
      <c r="L787" s="4"/>
      <c r="M787" s="3"/>
      <c r="N787" s="3" t="s">
        <v>123</v>
      </c>
      <c r="O787">
        <v>3</v>
      </c>
      <c r="P787" t="s">
        <v>29</v>
      </c>
      <c r="Q787" t="s">
        <v>30</v>
      </c>
      <c r="R787" t="s">
        <v>42</v>
      </c>
      <c r="S787" t="s">
        <v>59</v>
      </c>
      <c r="U787">
        <f t="shared" si="76"/>
        <v>1</v>
      </c>
      <c r="V787">
        <f t="shared" si="77"/>
        <v>1</v>
      </c>
      <c r="W787">
        <f t="shared" si="78"/>
        <v>1</v>
      </c>
      <c r="X787">
        <f t="shared" si="79"/>
        <v>2</v>
      </c>
      <c r="Y787">
        <f t="shared" si="80"/>
        <v>1.5</v>
      </c>
      <c r="Z787">
        <f t="shared" si="81"/>
        <v>5.3249999999999993</v>
      </c>
    </row>
    <row r="788" spans="1:26" x14ac:dyDescent="0.2">
      <c r="A788" s="3">
        <v>20200819</v>
      </c>
      <c r="B788" s="3">
        <v>2020</v>
      </c>
      <c r="C788" s="3">
        <v>12</v>
      </c>
      <c r="D788" s="3">
        <v>1</v>
      </c>
      <c r="E788" s="3">
        <v>8</v>
      </c>
      <c r="F788" s="3" t="s">
        <v>126</v>
      </c>
      <c r="G788" s="3" t="s">
        <v>75</v>
      </c>
      <c r="H788" s="3" t="s">
        <v>28</v>
      </c>
      <c r="I788" s="3">
        <v>3.55</v>
      </c>
      <c r="J788" s="3">
        <v>3.33</v>
      </c>
      <c r="K788" s="3"/>
      <c r="L788" s="4"/>
      <c r="M788" s="3"/>
      <c r="N788" s="3" t="s">
        <v>123</v>
      </c>
      <c r="O788">
        <v>3</v>
      </c>
      <c r="P788" t="s">
        <v>29</v>
      </c>
      <c r="Q788" t="s">
        <v>30</v>
      </c>
      <c r="R788" t="s">
        <v>42</v>
      </c>
      <c r="S788" t="s">
        <v>59</v>
      </c>
      <c r="U788">
        <f t="shared" si="76"/>
        <v>1</v>
      </c>
      <c r="V788">
        <f t="shared" si="77"/>
        <v>1</v>
      </c>
      <c r="W788">
        <f t="shared" si="78"/>
        <v>1</v>
      </c>
      <c r="X788">
        <f t="shared" si="79"/>
        <v>2</v>
      </c>
      <c r="Y788">
        <f t="shared" si="80"/>
        <v>1.5</v>
      </c>
      <c r="Z788">
        <f t="shared" si="81"/>
        <v>5.3249999999999993</v>
      </c>
    </row>
    <row r="789" spans="1:26" x14ac:dyDescent="0.2">
      <c r="A789" s="3">
        <v>20200819</v>
      </c>
      <c r="B789" s="3">
        <v>2020</v>
      </c>
      <c r="C789" s="3">
        <v>12</v>
      </c>
      <c r="D789" s="3">
        <v>1</v>
      </c>
      <c r="E789" s="3">
        <v>8</v>
      </c>
      <c r="F789" s="3" t="s">
        <v>126</v>
      </c>
      <c r="G789" s="3" t="s">
        <v>75</v>
      </c>
      <c r="H789" s="3" t="s">
        <v>28</v>
      </c>
      <c r="I789" s="3">
        <v>3.55</v>
      </c>
      <c r="J789" s="3">
        <v>3.33</v>
      </c>
      <c r="K789" s="3"/>
      <c r="L789" s="4"/>
      <c r="M789" s="3"/>
      <c r="N789" s="3" t="s">
        <v>123</v>
      </c>
      <c r="O789">
        <v>3</v>
      </c>
      <c r="P789" t="s">
        <v>29</v>
      </c>
      <c r="Q789" t="s">
        <v>30</v>
      </c>
      <c r="R789" t="s">
        <v>42</v>
      </c>
      <c r="S789" t="s">
        <v>59</v>
      </c>
      <c r="U789">
        <f t="shared" si="76"/>
        <v>1</v>
      </c>
      <c r="V789">
        <f t="shared" si="77"/>
        <v>1</v>
      </c>
      <c r="W789">
        <f t="shared" si="78"/>
        <v>1</v>
      </c>
      <c r="X789">
        <f t="shared" si="79"/>
        <v>2</v>
      </c>
      <c r="Y789">
        <f t="shared" si="80"/>
        <v>1.5</v>
      </c>
      <c r="Z789">
        <f t="shared" si="81"/>
        <v>5.3249999999999993</v>
      </c>
    </row>
    <row r="790" spans="1:26" x14ac:dyDescent="0.2">
      <c r="A790" s="3">
        <v>20200819</v>
      </c>
      <c r="B790" s="3">
        <v>2020</v>
      </c>
      <c r="C790" s="3">
        <v>12</v>
      </c>
      <c r="D790" s="3">
        <v>1</v>
      </c>
      <c r="E790" s="3">
        <v>8</v>
      </c>
      <c r="F790" s="3" t="s">
        <v>126</v>
      </c>
      <c r="G790" s="3" t="s">
        <v>75</v>
      </c>
      <c r="H790" s="3" t="s">
        <v>28</v>
      </c>
      <c r="I790" s="3">
        <v>3.55</v>
      </c>
      <c r="J790" s="3">
        <v>3.33</v>
      </c>
      <c r="K790" s="3"/>
      <c r="L790" s="4"/>
      <c r="M790" s="3"/>
      <c r="N790" s="3" t="s">
        <v>123</v>
      </c>
      <c r="O790">
        <v>3</v>
      </c>
      <c r="P790" t="s">
        <v>29</v>
      </c>
      <c r="Q790" t="s">
        <v>30</v>
      </c>
      <c r="R790" t="s">
        <v>42</v>
      </c>
      <c r="S790" t="s">
        <v>59</v>
      </c>
      <c r="U790">
        <f t="shared" si="76"/>
        <v>1</v>
      </c>
      <c r="V790">
        <f t="shared" si="77"/>
        <v>1</v>
      </c>
      <c r="W790">
        <f t="shared" si="78"/>
        <v>1</v>
      </c>
      <c r="X790">
        <f t="shared" si="79"/>
        <v>2</v>
      </c>
      <c r="Y790">
        <f t="shared" si="80"/>
        <v>1.5</v>
      </c>
      <c r="Z790">
        <f t="shared" si="81"/>
        <v>5.3249999999999993</v>
      </c>
    </row>
    <row r="791" spans="1:26" x14ac:dyDescent="0.2">
      <c r="A791" s="3">
        <v>20200819</v>
      </c>
      <c r="B791" s="3">
        <v>2020</v>
      </c>
      <c r="C791" s="3">
        <v>12</v>
      </c>
      <c r="D791" s="3">
        <v>1</v>
      </c>
      <c r="E791" s="3">
        <v>8</v>
      </c>
      <c r="F791" s="3" t="s">
        <v>126</v>
      </c>
      <c r="G791" s="3" t="s">
        <v>75</v>
      </c>
      <c r="H791" s="3" t="s">
        <v>28</v>
      </c>
      <c r="I791" s="3">
        <v>3.55</v>
      </c>
      <c r="J791" s="3">
        <v>3.33</v>
      </c>
      <c r="K791" s="3"/>
      <c r="L791" s="4"/>
      <c r="M791" s="3"/>
      <c r="N791" s="3" t="s">
        <v>123</v>
      </c>
      <c r="O791">
        <v>3</v>
      </c>
      <c r="P791" t="s">
        <v>29</v>
      </c>
      <c r="Q791" t="s">
        <v>30</v>
      </c>
      <c r="R791" t="s">
        <v>42</v>
      </c>
      <c r="S791" t="s">
        <v>59</v>
      </c>
      <c r="U791">
        <f t="shared" si="76"/>
        <v>1</v>
      </c>
      <c r="V791">
        <f t="shared" si="77"/>
        <v>1</v>
      </c>
      <c r="W791">
        <f t="shared" si="78"/>
        <v>1</v>
      </c>
      <c r="X791">
        <f t="shared" si="79"/>
        <v>2</v>
      </c>
      <c r="Y791">
        <f t="shared" si="80"/>
        <v>1.5</v>
      </c>
      <c r="Z791">
        <f t="shared" si="81"/>
        <v>5.3249999999999993</v>
      </c>
    </row>
    <row r="792" spans="1:26" x14ac:dyDescent="0.2">
      <c r="A792" s="3">
        <v>20200819</v>
      </c>
      <c r="B792" s="3">
        <v>2020</v>
      </c>
      <c r="C792" s="3">
        <v>12</v>
      </c>
      <c r="D792" s="3">
        <v>1</v>
      </c>
      <c r="E792" s="3">
        <v>8</v>
      </c>
      <c r="F792" s="3" t="s">
        <v>126</v>
      </c>
      <c r="G792" s="3" t="s">
        <v>75</v>
      </c>
      <c r="H792" s="3" t="s">
        <v>28</v>
      </c>
      <c r="I792" s="3">
        <v>3.55</v>
      </c>
      <c r="J792" s="3">
        <v>3.33</v>
      </c>
      <c r="K792" s="3"/>
      <c r="L792" s="4"/>
      <c r="M792" s="3"/>
      <c r="N792" s="3" t="s">
        <v>123</v>
      </c>
      <c r="O792">
        <v>3</v>
      </c>
      <c r="P792" t="s">
        <v>29</v>
      </c>
      <c r="Q792" t="s">
        <v>30</v>
      </c>
      <c r="R792" t="s">
        <v>42</v>
      </c>
      <c r="S792" t="s">
        <v>59</v>
      </c>
      <c r="U792">
        <f t="shared" si="76"/>
        <v>1</v>
      </c>
      <c r="V792">
        <f t="shared" si="77"/>
        <v>1</v>
      </c>
      <c r="W792">
        <f t="shared" si="78"/>
        <v>1</v>
      </c>
      <c r="X792">
        <f t="shared" si="79"/>
        <v>2</v>
      </c>
      <c r="Y792">
        <f t="shared" si="80"/>
        <v>1.5</v>
      </c>
      <c r="Z792">
        <f t="shared" si="81"/>
        <v>5.3249999999999993</v>
      </c>
    </row>
    <row r="793" spans="1:26" x14ac:dyDescent="0.2">
      <c r="A793" s="3">
        <v>20200819</v>
      </c>
      <c r="B793" s="3">
        <v>2020</v>
      </c>
      <c r="C793" s="3">
        <v>12</v>
      </c>
      <c r="D793" s="3">
        <v>1</v>
      </c>
      <c r="E793" s="3">
        <v>8</v>
      </c>
      <c r="F793" s="3" t="s">
        <v>126</v>
      </c>
      <c r="G793" s="3" t="s">
        <v>75</v>
      </c>
      <c r="H793" s="3" t="s">
        <v>28</v>
      </c>
      <c r="I793" s="3">
        <v>3.55</v>
      </c>
      <c r="J793" s="3">
        <v>3.33</v>
      </c>
      <c r="K793" s="3"/>
      <c r="L793" s="4"/>
      <c r="M793" s="3"/>
      <c r="N793" s="3" t="s">
        <v>123</v>
      </c>
      <c r="O793">
        <v>3</v>
      </c>
      <c r="P793" t="s">
        <v>29</v>
      </c>
      <c r="Q793" t="s">
        <v>30</v>
      </c>
      <c r="R793" t="s">
        <v>42</v>
      </c>
      <c r="S793" t="s">
        <v>59</v>
      </c>
      <c r="U793">
        <f t="shared" si="76"/>
        <v>1</v>
      </c>
      <c r="V793">
        <f t="shared" si="77"/>
        <v>1</v>
      </c>
      <c r="W793">
        <f t="shared" si="78"/>
        <v>1</v>
      </c>
      <c r="X793">
        <f t="shared" si="79"/>
        <v>2</v>
      </c>
      <c r="Y793">
        <f t="shared" si="80"/>
        <v>1.5</v>
      </c>
      <c r="Z793">
        <f t="shared" si="81"/>
        <v>5.3249999999999993</v>
      </c>
    </row>
    <row r="794" spans="1:26" x14ac:dyDescent="0.2">
      <c r="A794" s="3">
        <v>20200819</v>
      </c>
      <c r="B794" s="3">
        <v>2020</v>
      </c>
      <c r="C794" s="3">
        <v>12</v>
      </c>
      <c r="D794" s="3">
        <v>1</v>
      </c>
      <c r="E794" s="3">
        <v>8</v>
      </c>
      <c r="F794" s="3" t="s">
        <v>126</v>
      </c>
      <c r="G794" s="3" t="s">
        <v>75</v>
      </c>
      <c r="H794" s="3" t="s">
        <v>28</v>
      </c>
      <c r="I794" s="3">
        <v>3.55</v>
      </c>
      <c r="J794" s="3">
        <v>3.33</v>
      </c>
      <c r="K794" s="3"/>
      <c r="L794" s="4"/>
      <c r="M794" s="3"/>
      <c r="N794" s="3" t="s">
        <v>123</v>
      </c>
      <c r="O794">
        <v>3</v>
      </c>
      <c r="P794" t="s">
        <v>29</v>
      </c>
      <c r="Q794" t="s">
        <v>30</v>
      </c>
      <c r="R794" t="s">
        <v>42</v>
      </c>
      <c r="S794" t="s">
        <v>59</v>
      </c>
      <c r="U794">
        <f t="shared" si="76"/>
        <v>1</v>
      </c>
      <c r="V794">
        <f t="shared" si="77"/>
        <v>1</v>
      </c>
      <c r="W794">
        <f t="shared" si="78"/>
        <v>1</v>
      </c>
      <c r="X794">
        <f t="shared" si="79"/>
        <v>2</v>
      </c>
      <c r="Y794">
        <f t="shared" si="80"/>
        <v>1.5</v>
      </c>
      <c r="Z794">
        <f t="shared" si="81"/>
        <v>5.3249999999999993</v>
      </c>
    </row>
    <row r="795" spans="1:26" x14ac:dyDescent="0.2">
      <c r="A795" s="3">
        <v>20200819</v>
      </c>
      <c r="B795" s="3">
        <v>2020</v>
      </c>
      <c r="C795" s="3">
        <v>12</v>
      </c>
      <c r="D795" s="3">
        <v>1</v>
      </c>
      <c r="E795" s="3">
        <v>8</v>
      </c>
      <c r="F795" s="3" t="s">
        <v>126</v>
      </c>
      <c r="G795" s="3" t="s">
        <v>75</v>
      </c>
      <c r="H795" s="3" t="s">
        <v>28</v>
      </c>
      <c r="I795" s="3">
        <v>3.55</v>
      </c>
      <c r="J795" s="3">
        <v>3.33</v>
      </c>
      <c r="K795" s="3"/>
      <c r="L795" s="4"/>
      <c r="M795" s="3"/>
      <c r="N795" s="3" t="s">
        <v>123</v>
      </c>
      <c r="O795">
        <v>3</v>
      </c>
      <c r="P795" t="s">
        <v>29</v>
      </c>
      <c r="Q795" t="s">
        <v>30</v>
      </c>
      <c r="R795" t="s">
        <v>42</v>
      </c>
      <c r="S795" t="s">
        <v>59</v>
      </c>
      <c r="U795">
        <f t="shared" si="76"/>
        <v>1</v>
      </c>
      <c r="V795">
        <f t="shared" si="77"/>
        <v>1</v>
      </c>
      <c r="W795">
        <f t="shared" si="78"/>
        <v>1</v>
      </c>
      <c r="X795">
        <f t="shared" si="79"/>
        <v>2</v>
      </c>
      <c r="Y795">
        <f t="shared" si="80"/>
        <v>1.5</v>
      </c>
      <c r="Z795">
        <f t="shared" si="81"/>
        <v>5.3249999999999993</v>
      </c>
    </row>
    <row r="796" spans="1:26" x14ac:dyDescent="0.2">
      <c r="A796" s="3">
        <v>20200819</v>
      </c>
      <c r="B796" s="3">
        <v>2020</v>
      </c>
      <c r="C796" s="3">
        <v>12</v>
      </c>
      <c r="D796" s="3">
        <v>1</v>
      </c>
      <c r="E796" s="3">
        <v>8</v>
      </c>
      <c r="F796" s="3" t="s">
        <v>126</v>
      </c>
      <c r="G796" s="3" t="s">
        <v>75</v>
      </c>
      <c r="H796" s="3" t="s">
        <v>28</v>
      </c>
      <c r="I796" s="3">
        <v>3.55</v>
      </c>
      <c r="J796" s="3">
        <v>3.33</v>
      </c>
      <c r="K796" s="3"/>
      <c r="L796" s="4"/>
      <c r="M796" s="3"/>
      <c r="N796" s="3" t="s">
        <v>123</v>
      </c>
      <c r="O796">
        <v>3</v>
      </c>
      <c r="P796" t="s">
        <v>29</v>
      </c>
      <c r="Q796" t="s">
        <v>30</v>
      </c>
      <c r="R796" t="s">
        <v>42</v>
      </c>
      <c r="S796" t="s">
        <v>59</v>
      </c>
      <c r="U796">
        <f t="shared" si="76"/>
        <v>1</v>
      </c>
      <c r="V796">
        <f t="shared" si="77"/>
        <v>1</v>
      </c>
      <c r="W796">
        <f t="shared" si="78"/>
        <v>1</v>
      </c>
      <c r="X796">
        <f t="shared" si="79"/>
        <v>2</v>
      </c>
      <c r="Y796">
        <f t="shared" si="80"/>
        <v>1.5</v>
      </c>
      <c r="Z796">
        <f t="shared" si="81"/>
        <v>5.3249999999999993</v>
      </c>
    </row>
    <row r="797" spans="1:26" x14ac:dyDescent="0.2">
      <c r="A797" s="3">
        <v>20200819</v>
      </c>
      <c r="B797" s="3">
        <v>2020</v>
      </c>
      <c r="C797" s="3">
        <v>12</v>
      </c>
      <c r="D797" s="3">
        <v>1</v>
      </c>
      <c r="E797" s="3">
        <v>8</v>
      </c>
      <c r="F797" s="3" t="s">
        <v>126</v>
      </c>
      <c r="G797" s="3" t="s">
        <v>75</v>
      </c>
      <c r="H797" s="3" t="s">
        <v>28</v>
      </c>
      <c r="I797" s="3">
        <v>3.55</v>
      </c>
      <c r="J797" s="3">
        <v>3.33</v>
      </c>
      <c r="K797" s="3"/>
      <c r="L797" s="4"/>
      <c r="M797" s="3"/>
      <c r="N797" s="3" t="s">
        <v>123</v>
      </c>
      <c r="O797">
        <v>3</v>
      </c>
      <c r="P797" t="s">
        <v>29</v>
      </c>
      <c r="Q797" t="s">
        <v>30</v>
      </c>
      <c r="R797" t="s">
        <v>42</v>
      </c>
      <c r="S797" t="s">
        <v>59</v>
      </c>
      <c r="U797">
        <f t="shared" si="76"/>
        <v>1</v>
      </c>
      <c r="V797">
        <f t="shared" si="77"/>
        <v>1</v>
      </c>
      <c r="W797">
        <f t="shared" si="78"/>
        <v>1</v>
      </c>
      <c r="X797">
        <f t="shared" si="79"/>
        <v>2</v>
      </c>
      <c r="Y797">
        <f t="shared" si="80"/>
        <v>1.5</v>
      </c>
      <c r="Z797">
        <f t="shared" si="81"/>
        <v>5.3249999999999993</v>
      </c>
    </row>
    <row r="798" spans="1:26" x14ac:dyDescent="0.2">
      <c r="A798" s="3">
        <v>20200819</v>
      </c>
      <c r="B798" s="3">
        <v>2020</v>
      </c>
      <c r="C798" s="3">
        <v>12</v>
      </c>
      <c r="D798" s="3">
        <v>1</v>
      </c>
      <c r="E798" s="3">
        <v>8</v>
      </c>
      <c r="F798" s="3" t="s">
        <v>126</v>
      </c>
      <c r="G798" s="3" t="s">
        <v>75</v>
      </c>
      <c r="H798" s="3" t="s">
        <v>28</v>
      </c>
      <c r="I798" s="3">
        <v>3.55</v>
      </c>
      <c r="J798" s="3">
        <v>3.33</v>
      </c>
      <c r="K798" s="3"/>
      <c r="L798" s="4"/>
      <c r="M798" s="3"/>
      <c r="N798" s="3" t="s">
        <v>123</v>
      </c>
      <c r="O798">
        <v>3</v>
      </c>
      <c r="P798" t="s">
        <v>29</v>
      </c>
      <c r="Q798" t="s">
        <v>30</v>
      </c>
      <c r="R798" t="s">
        <v>42</v>
      </c>
      <c r="S798" t="s">
        <v>59</v>
      </c>
      <c r="U798">
        <f t="shared" si="76"/>
        <v>1</v>
      </c>
      <c r="V798">
        <f t="shared" si="77"/>
        <v>1</v>
      </c>
      <c r="W798">
        <f t="shared" si="78"/>
        <v>1</v>
      </c>
      <c r="X798">
        <f t="shared" si="79"/>
        <v>2</v>
      </c>
      <c r="Y798">
        <f t="shared" si="80"/>
        <v>1.5</v>
      </c>
      <c r="Z798">
        <f t="shared" si="81"/>
        <v>5.3249999999999993</v>
      </c>
    </row>
    <row r="799" spans="1:26" x14ac:dyDescent="0.2">
      <c r="A799" s="3">
        <v>20200819</v>
      </c>
      <c r="B799" s="3">
        <v>2020</v>
      </c>
      <c r="C799" s="3">
        <v>12</v>
      </c>
      <c r="D799" s="3">
        <v>1</v>
      </c>
      <c r="E799" s="3">
        <v>8</v>
      </c>
      <c r="F799" s="3" t="s">
        <v>126</v>
      </c>
      <c r="G799" s="3" t="s">
        <v>75</v>
      </c>
      <c r="H799" s="3" t="s">
        <v>28</v>
      </c>
      <c r="I799" s="3">
        <v>3.55</v>
      </c>
      <c r="J799" s="3">
        <v>3.33</v>
      </c>
      <c r="K799" s="3"/>
      <c r="L799" s="4"/>
      <c r="M799" s="3"/>
      <c r="N799" s="3" t="s">
        <v>123</v>
      </c>
      <c r="O799">
        <v>3</v>
      </c>
      <c r="P799" t="s">
        <v>29</v>
      </c>
      <c r="Q799" t="s">
        <v>30</v>
      </c>
      <c r="R799" t="s">
        <v>42</v>
      </c>
      <c r="S799" t="s">
        <v>59</v>
      </c>
      <c r="U799">
        <f t="shared" si="76"/>
        <v>1</v>
      </c>
      <c r="V799">
        <f t="shared" si="77"/>
        <v>1</v>
      </c>
      <c r="W799">
        <f t="shared" si="78"/>
        <v>1</v>
      </c>
      <c r="X799">
        <f t="shared" si="79"/>
        <v>2</v>
      </c>
      <c r="Y799">
        <f t="shared" si="80"/>
        <v>1.5</v>
      </c>
      <c r="Z799">
        <f t="shared" si="81"/>
        <v>5.3249999999999993</v>
      </c>
    </row>
    <row r="800" spans="1:26" x14ac:dyDescent="0.2">
      <c r="A800" s="3">
        <v>20200819</v>
      </c>
      <c r="B800" s="3">
        <v>2020</v>
      </c>
      <c r="C800" s="3">
        <v>12</v>
      </c>
      <c r="D800" s="3">
        <v>1</v>
      </c>
      <c r="E800" s="3">
        <v>8</v>
      </c>
      <c r="F800" s="3" t="s">
        <v>126</v>
      </c>
      <c r="G800" s="3" t="s">
        <v>75</v>
      </c>
      <c r="H800" s="3" t="s">
        <v>28</v>
      </c>
      <c r="I800" s="3">
        <v>3.55</v>
      </c>
      <c r="J800" s="3">
        <v>3.33</v>
      </c>
      <c r="K800" s="3"/>
      <c r="L800" s="4"/>
      <c r="M800" s="3"/>
      <c r="N800" s="3" t="s">
        <v>123</v>
      </c>
      <c r="O800">
        <v>3</v>
      </c>
      <c r="P800" t="s">
        <v>29</v>
      </c>
      <c r="Q800" t="s">
        <v>30</v>
      </c>
      <c r="R800" t="s">
        <v>42</v>
      </c>
      <c r="S800" t="s">
        <v>59</v>
      </c>
      <c r="U800">
        <f t="shared" si="76"/>
        <v>1</v>
      </c>
      <c r="V800">
        <f t="shared" si="77"/>
        <v>1</v>
      </c>
      <c r="W800">
        <f t="shared" si="78"/>
        <v>1</v>
      </c>
      <c r="X800">
        <f t="shared" si="79"/>
        <v>2</v>
      </c>
      <c r="Y800">
        <f t="shared" si="80"/>
        <v>1.5</v>
      </c>
      <c r="Z800">
        <f t="shared" si="81"/>
        <v>5.3249999999999993</v>
      </c>
    </row>
    <row r="801" spans="1:26" x14ac:dyDescent="0.2">
      <c r="A801" s="3">
        <v>20200819</v>
      </c>
      <c r="B801" s="3">
        <v>2020</v>
      </c>
      <c r="C801" s="3">
        <v>12</v>
      </c>
      <c r="D801" s="3">
        <v>1</v>
      </c>
      <c r="E801" s="3">
        <v>8</v>
      </c>
      <c r="F801" s="3" t="s">
        <v>126</v>
      </c>
      <c r="G801" s="3" t="s">
        <v>75</v>
      </c>
      <c r="H801" s="3" t="s">
        <v>28</v>
      </c>
      <c r="I801" s="3">
        <v>3.55</v>
      </c>
      <c r="J801" s="3">
        <v>3.33</v>
      </c>
      <c r="K801" s="3"/>
      <c r="L801" s="4"/>
      <c r="M801" s="3"/>
      <c r="N801" s="3" t="s">
        <v>123</v>
      </c>
      <c r="O801">
        <v>3</v>
      </c>
      <c r="P801" t="s">
        <v>29</v>
      </c>
      <c r="Q801" t="s">
        <v>30</v>
      </c>
      <c r="R801" t="s">
        <v>42</v>
      </c>
      <c r="S801" t="s">
        <v>59</v>
      </c>
      <c r="U801">
        <f t="shared" si="76"/>
        <v>1</v>
      </c>
      <c r="V801">
        <f t="shared" si="77"/>
        <v>1</v>
      </c>
      <c r="W801">
        <f t="shared" si="78"/>
        <v>1</v>
      </c>
      <c r="X801">
        <f t="shared" si="79"/>
        <v>2</v>
      </c>
      <c r="Y801">
        <f t="shared" si="80"/>
        <v>1.5</v>
      </c>
      <c r="Z801">
        <f t="shared" si="81"/>
        <v>5.3249999999999993</v>
      </c>
    </row>
    <row r="802" spans="1:26" x14ac:dyDescent="0.2">
      <c r="A802" s="3">
        <v>20200819</v>
      </c>
      <c r="B802" s="3">
        <v>2020</v>
      </c>
      <c r="C802" s="3">
        <v>12</v>
      </c>
      <c r="D802" s="3">
        <v>1</v>
      </c>
      <c r="E802" s="3">
        <v>8</v>
      </c>
      <c r="F802" s="3" t="s">
        <v>126</v>
      </c>
      <c r="G802" s="3" t="s">
        <v>75</v>
      </c>
      <c r="H802" s="3" t="s">
        <v>28</v>
      </c>
      <c r="I802" s="3">
        <v>3.55</v>
      </c>
      <c r="J802" s="3">
        <v>3.33</v>
      </c>
      <c r="K802" s="3"/>
      <c r="L802" s="4"/>
      <c r="M802" s="3"/>
      <c r="N802" s="3" t="s">
        <v>123</v>
      </c>
      <c r="O802">
        <v>3</v>
      </c>
      <c r="P802" t="s">
        <v>29</v>
      </c>
      <c r="Q802" t="s">
        <v>30</v>
      </c>
      <c r="R802" t="s">
        <v>42</v>
      </c>
      <c r="S802" t="s">
        <v>59</v>
      </c>
      <c r="U802">
        <f t="shared" si="76"/>
        <v>1</v>
      </c>
      <c r="V802">
        <f t="shared" si="77"/>
        <v>1</v>
      </c>
      <c r="W802">
        <f t="shared" si="78"/>
        <v>1</v>
      </c>
      <c r="X802">
        <f t="shared" si="79"/>
        <v>2</v>
      </c>
      <c r="Y802">
        <f t="shared" si="80"/>
        <v>1.5</v>
      </c>
      <c r="Z802">
        <f t="shared" si="81"/>
        <v>5.3249999999999993</v>
      </c>
    </row>
    <row r="803" spans="1:26" x14ac:dyDescent="0.2">
      <c r="A803" s="3">
        <v>20200819</v>
      </c>
      <c r="B803" s="3">
        <v>2020</v>
      </c>
      <c r="C803" s="3">
        <v>12</v>
      </c>
      <c r="D803" s="3">
        <v>1</v>
      </c>
      <c r="E803" s="3">
        <v>8</v>
      </c>
      <c r="F803" s="3" t="s">
        <v>126</v>
      </c>
      <c r="G803" s="3" t="s">
        <v>75</v>
      </c>
      <c r="H803" s="3" t="s">
        <v>28</v>
      </c>
      <c r="I803" s="3">
        <v>3.55</v>
      </c>
      <c r="J803" s="3">
        <v>3.33</v>
      </c>
      <c r="K803" s="3"/>
      <c r="L803" s="4"/>
      <c r="M803" s="3"/>
      <c r="N803" s="3" t="s">
        <v>123</v>
      </c>
      <c r="O803">
        <v>3</v>
      </c>
      <c r="P803" t="s">
        <v>29</v>
      </c>
      <c r="Q803" t="s">
        <v>30</v>
      </c>
      <c r="R803" t="s">
        <v>42</v>
      </c>
      <c r="S803" t="s">
        <v>59</v>
      </c>
      <c r="U803">
        <f t="shared" si="76"/>
        <v>1</v>
      </c>
      <c r="V803">
        <f t="shared" si="77"/>
        <v>1</v>
      </c>
      <c r="W803">
        <f t="shared" si="78"/>
        <v>1</v>
      </c>
      <c r="X803">
        <f t="shared" si="79"/>
        <v>2</v>
      </c>
      <c r="Y803">
        <f t="shared" si="80"/>
        <v>1.5</v>
      </c>
      <c r="Z803">
        <f t="shared" si="81"/>
        <v>5.3249999999999993</v>
      </c>
    </row>
    <row r="804" spans="1:26" x14ac:dyDescent="0.2">
      <c r="A804" s="3">
        <v>20200819</v>
      </c>
      <c r="B804" s="3">
        <v>2020</v>
      </c>
      <c r="C804" s="3">
        <v>12</v>
      </c>
      <c r="D804" s="3">
        <v>1</v>
      </c>
      <c r="E804" s="3">
        <v>8</v>
      </c>
      <c r="F804" s="3" t="s">
        <v>126</v>
      </c>
      <c r="G804" s="3" t="s">
        <v>75</v>
      </c>
      <c r="H804" s="3" t="s">
        <v>28</v>
      </c>
      <c r="I804" s="3">
        <v>3.55</v>
      </c>
      <c r="J804" s="3">
        <v>3.33</v>
      </c>
      <c r="K804" s="3"/>
      <c r="L804" s="4"/>
      <c r="M804" s="3"/>
      <c r="N804" s="3" t="s">
        <v>123</v>
      </c>
      <c r="O804">
        <v>3</v>
      </c>
      <c r="P804" t="s">
        <v>29</v>
      </c>
      <c r="Q804" t="s">
        <v>30</v>
      </c>
      <c r="R804" t="s">
        <v>42</v>
      </c>
      <c r="S804" t="s">
        <v>59</v>
      </c>
      <c r="U804">
        <f t="shared" si="76"/>
        <v>1</v>
      </c>
      <c r="V804">
        <f t="shared" si="77"/>
        <v>1</v>
      </c>
      <c r="W804">
        <f t="shared" si="78"/>
        <v>1</v>
      </c>
      <c r="X804">
        <f t="shared" si="79"/>
        <v>2</v>
      </c>
      <c r="Y804">
        <f t="shared" si="80"/>
        <v>1.5</v>
      </c>
      <c r="Z804">
        <f t="shared" si="81"/>
        <v>5.3249999999999993</v>
      </c>
    </row>
    <row r="805" spans="1:26" x14ac:dyDescent="0.2">
      <c r="A805" s="3">
        <v>20200819</v>
      </c>
      <c r="B805" s="3">
        <v>2020</v>
      </c>
      <c r="C805" s="3">
        <v>12</v>
      </c>
      <c r="D805" s="3">
        <v>1</v>
      </c>
      <c r="E805" s="3">
        <v>8</v>
      </c>
      <c r="F805" s="3" t="s">
        <v>126</v>
      </c>
      <c r="G805" s="3" t="s">
        <v>75</v>
      </c>
      <c r="H805" s="3" t="s">
        <v>28</v>
      </c>
      <c r="I805" s="3">
        <v>3.55</v>
      </c>
      <c r="J805" s="3">
        <v>3.33</v>
      </c>
      <c r="K805" s="3"/>
      <c r="L805" s="4"/>
      <c r="M805" s="3"/>
      <c r="N805" s="3" t="s">
        <v>123</v>
      </c>
      <c r="O805">
        <v>3</v>
      </c>
      <c r="P805" t="s">
        <v>29</v>
      </c>
      <c r="Q805" t="s">
        <v>30</v>
      </c>
      <c r="R805" t="s">
        <v>42</v>
      </c>
      <c r="S805" t="s">
        <v>59</v>
      </c>
      <c r="U805">
        <f t="shared" si="76"/>
        <v>1</v>
      </c>
      <c r="V805">
        <f t="shared" si="77"/>
        <v>1</v>
      </c>
      <c r="W805">
        <f t="shared" si="78"/>
        <v>1</v>
      </c>
      <c r="X805">
        <f t="shared" si="79"/>
        <v>2</v>
      </c>
      <c r="Y805">
        <f t="shared" si="80"/>
        <v>1.5</v>
      </c>
      <c r="Z805">
        <f t="shared" si="81"/>
        <v>5.3249999999999993</v>
      </c>
    </row>
    <row r="806" spans="1:26" x14ac:dyDescent="0.2">
      <c r="A806" s="3">
        <v>20200819</v>
      </c>
      <c r="B806" s="3">
        <v>2020</v>
      </c>
      <c r="C806" s="3">
        <v>12</v>
      </c>
      <c r="D806" s="3">
        <v>1</v>
      </c>
      <c r="E806" s="3">
        <v>8</v>
      </c>
      <c r="F806" s="3" t="s">
        <v>126</v>
      </c>
      <c r="G806" s="3" t="s">
        <v>75</v>
      </c>
      <c r="H806" s="3" t="s">
        <v>28</v>
      </c>
      <c r="I806" s="3">
        <v>3.55</v>
      </c>
      <c r="J806" s="3">
        <v>3.33</v>
      </c>
      <c r="K806" s="3"/>
      <c r="L806" s="4"/>
      <c r="M806" s="3"/>
      <c r="N806" s="3" t="s">
        <v>123</v>
      </c>
      <c r="O806">
        <v>3</v>
      </c>
      <c r="P806" t="s">
        <v>29</v>
      </c>
      <c r="Q806" t="s">
        <v>30</v>
      </c>
      <c r="R806" t="s">
        <v>42</v>
      </c>
      <c r="S806" t="s">
        <v>59</v>
      </c>
      <c r="U806">
        <f t="shared" si="76"/>
        <v>1</v>
      </c>
      <c r="V806">
        <f t="shared" si="77"/>
        <v>1</v>
      </c>
      <c r="W806">
        <f t="shared" si="78"/>
        <v>1</v>
      </c>
      <c r="X806">
        <f t="shared" si="79"/>
        <v>2</v>
      </c>
      <c r="Y806">
        <f t="shared" si="80"/>
        <v>1.5</v>
      </c>
      <c r="Z806">
        <f t="shared" si="81"/>
        <v>5.3249999999999993</v>
      </c>
    </row>
    <row r="807" spans="1:26" x14ac:dyDescent="0.2">
      <c r="A807" s="3">
        <v>20200819</v>
      </c>
      <c r="B807" s="3">
        <v>2020</v>
      </c>
      <c r="C807" s="3">
        <v>12</v>
      </c>
      <c r="D807" s="3">
        <v>1</v>
      </c>
      <c r="E807" s="3">
        <v>8</v>
      </c>
      <c r="F807" s="3" t="s">
        <v>126</v>
      </c>
      <c r="G807" s="3" t="s">
        <v>75</v>
      </c>
      <c r="H807" s="3" t="s">
        <v>28</v>
      </c>
      <c r="I807" s="3">
        <v>3.55</v>
      </c>
      <c r="J807" s="3">
        <v>3.33</v>
      </c>
      <c r="K807" s="3"/>
      <c r="L807" s="4"/>
      <c r="M807" s="3"/>
      <c r="N807" s="3" t="s">
        <v>123</v>
      </c>
      <c r="O807">
        <v>3</v>
      </c>
      <c r="P807" t="s">
        <v>29</v>
      </c>
      <c r="Q807" t="s">
        <v>30</v>
      </c>
      <c r="R807" t="s">
        <v>42</v>
      </c>
      <c r="S807" t="s">
        <v>59</v>
      </c>
      <c r="U807">
        <f t="shared" si="76"/>
        <v>1</v>
      </c>
      <c r="V807">
        <f t="shared" si="77"/>
        <v>1</v>
      </c>
      <c r="W807">
        <f t="shared" si="78"/>
        <v>1</v>
      </c>
      <c r="X807">
        <f t="shared" si="79"/>
        <v>2</v>
      </c>
      <c r="Y807">
        <f t="shared" si="80"/>
        <v>1.5</v>
      </c>
      <c r="Z807">
        <f t="shared" si="81"/>
        <v>5.3249999999999993</v>
      </c>
    </row>
    <row r="808" spans="1:26" x14ac:dyDescent="0.2">
      <c r="A808" s="3">
        <v>20200819</v>
      </c>
      <c r="B808" s="3">
        <v>2020</v>
      </c>
      <c r="C808" s="3">
        <v>12</v>
      </c>
      <c r="D808" s="3">
        <v>1</v>
      </c>
      <c r="E808" s="3">
        <v>8</v>
      </c>
      <c r="F808" s="3" t="s">
        <v>126</v>
      </c>
      <c r="G808" s="3" t="s">
        <v>75</v>
      </c>
      <c r="H808" s="3" t="s">
        <v>28</v>
      </c>
      <c r="I808" s="3">
        <v>3.55</v>
      </c>
      <c r="J808" s="3">
        <v>3.33</v>
      </c>
      <c r="K808" s="3"/>
      <c r="L808" s="4"/>
      <c r="M808" s="3"/>
      <c r="N808" s="3" t="s">
        <v>123</v>
      </c>
      <c r="O808">
        <v>3</v>
      </c>
      <c r="P808" t="s">
        <v>29</v>
      </c>
      <c r="Q808" t="s">
        <v>30</v>
      </c>
      <c r="R808" t="s">
        <v>42</v>
      </c>
      <c r="S808" t="s">
        <v>59</v>
      </c>
      <c r="U808">
        <f t="shared" si="76"/>
        <v>1</v>
      </c>
      <c r="V808">
        <f t="shared" si="77"/>
        <v>1</v>
      </c>
      <c r="W808">
        <f t="shared" si="78"/>
        <v>1</v>
      </c>
      <c r="X808">
        <f t="shared" si="79"/>
        <v>2</v>
      </c>
      <c r="Y808">
        <f t="shared" si="80"/>
        <v>1.5</v>
      </c>
      <c r="Z808">
        <f t="shared" si="81"/>
        <v>5.3249999999999993</v>
      </c>
    </row>
    <row r="809" spans="1:26" x14ac:dyDescent="0.2">
      <c r="A809" s="3">
        <v>20200819</v>
      </c>
      <c r="B809" s="3">
        <v>2020</v>
      </c>
      <c r="C809" s="3">
        <v>12</v>
      </c>
      <c r="D809" s="3">
        <v>1</v>
      </c>
      <c r="E809" s="3">
        <v>8</v>
      </c>
      <c r="F809" s="3" t="s">
        <v>126</v>
      </c>
      <c r="G809" s="3" t="s">
        <v>75</v>
      </c>
      <c r="H809" s="3" t="s">
        <v>28</v>
      </c>
      <c r="I809" s="3">
        <v>3.55</v>
      </c>
      <c r="J809" s="3">
        <v>3.33</v>
      </c>
      <c r="K809" s="3"/>
      <c r="L809" s="4"/>
      <c r="M809" s="3"/>
      <c r="N809" s="3" t="s">
        <v>123</v>
      </c>
      <c r="O809">
        <v>3</v>
      </c>
      <c r="P809" t="s">
        <v>29</v>
      </c>
      <c r="Q809" t="s">
        <v>30</v>
      </c>
      <c r="R809" t="s">
        <v>42</v>
      </c>
      <c r="S809" t="s">
        <v>59</v>
      </c>
      <c r="U809">
        <f t="shared" si="76"/>
        <v>1</v>
      </c>
      <c r="V809">
        <f t="shared" si="77"/>
        <v>1</v>
      </c>
      <c r="W809">
        <f t="shared" si="78"/>
        <v>1</v>
      </c>
      <c r="X809">
        <f t="shared" si="79"/>
        <v>2</v>
      </c>
      <c r="Y809">
        <f t="shared" si="80"/>
        <v>1.5</v>
      </c>
      <c r="Z809">
        <f t="shared" si="81"/>
        <v>5.3249999999999993</v>
      </c>
    </row>
    <row r="810" spans="1:26" x14ac:dyDescent="0.2">
      <c r="A810" s="3">
        <v>20200819</v>
      </c>
      <c r="B810" s="3">
        <v>2020</v>
      </c>
      <c r="C810" s="3">
        <v>12</v>
      </c>
      <c r="D810" s="3">
        <v>1</v>
      </c>
      <c r="E810" s="3">
        <v>8</v>
      </c>
      <c r="F810" s="3" t="s">
        <v>126</v>
      </c>
      <c r="G810" s="3" t="s">
        <v>75</v>
      </c>
      <c r="H810" s="3" t="s">
        <v>28</v>
      </c>
      <c r="I810" s="3">
        <v>3.55</v>
      </c>
      <c r="J810" s="3">
        <v>3.33</v>
      </c>
      <c r="K810" s="3"/>
      <c r="L810" s="4"/>
      <c r="M810" s="3"/>
      <c r="N810" s="3" t="s">
        <v>123</v>
      </c>
      <c r="O810">
        <v>3</v>
      </c>
      <c r="P810" t="s">
        <v>29</v>
      </c>
      <c r="Q810" t="s">
        <v>30</v>
      </c>
      <c r="R810" t="s">
        <v>42</v>
      </c>
      <c r="S810" t="s">
        <v>59</v>
      </c>
      <c r="U810">
        <f t="shared" si="76"/>
        <v>1</v>
      </c>
      <c r="V810">
        <f t="shared" si="77"/>
        <v>1</v>
      </c>
      <c r="W810">
        <f t="shared" si="78"/>
        <v>1</v>
      </c>
      <c r="X810">
        <f t="shared" si="79"/>
        <v>2</v>
      </c>
      <c r="Y810">
        <f t="shared" si="80"/>
        <v>1.5</v>
      </c>
      <c r="Z810">
        <f t="shared" si="81"/>
        <v>5.3249999999999993</v>
      </c>
    </row>
    <row r="811" spans="1:26" x14ac:dyDescent="0.2">
      <c r="A811" s="3">
        <v>20200819</v>
      </c>
      <c r="B811" s="3">
        <v>2020</v>
      </c>
      <c r="C811" s="3">
        <v>12</v>
      </c>
      <c r="D811" s="3">
        <v>1</v>
      </c>
      <c r="E811" s="3">
        <v>8</v>
      </c>
      <c r="F811" s="3" t="s">
        <v>126</v>
      </c>
      <c r="G811" s="3" t="s">
        <v>75</v>
      </c>
      <c r="H811" s="3" t="s">
        <v>28</v>
      </c>
      <c r="I811" s="3">
        <v>3.55</v>
      </c>
      <c r="J811" s="3">
        <v>3.33</v>
      </c>
      <c r="K811" s="3"/>
      <c r="L811" s="4"/>
      <c r="M811" s="3"/>
      <c r="N811" s="3" t="s">
        <v>123</v>
      </c>
      <c r="O811">
        <v>3</v>
      </c>
      <c r="P811" t="s">
        <v>29</v>
      </c>
      <c r="Q811" t="s">
        <v>30</v>
      </c>
      <c r="R811" t="s">
        <v>42</v>
      </c>
      <c r="S811" t="s">
        <v>59</v>
      </c>
      <c r="U811">
        <f t="shared" si="76"/>
        <v>1</v>
      </c>
      <c r="V811">
        <f t="shared" si="77"/>
        <v>1</v>
      </c>
      <c r="W811">
        <f t="shared" si="78"/>
        <v>1</v>
      </c>
      <c r="X811">
        <f t="shared" si="79"/>
        <v>2</v>
      </c>
      <c r="Y811">
        <f t="shared" si="80"/>
        <v>1.5</v>
      </c>
      <c r="Z811">
        <f t="shared" si="81"/>
        <v>5.3249999999999993</v>
      </c>
    </row>
    <row r="812" spans="1:26" x14ac:dyDescent="0.2">
      <c r="A812" s="3">
        <v>20200819</v>
      </c>
      <c r="B812" s="3">
        <v>2020</v>
      </c>
      <c r="C812" s="3">
        <v>12</v>
      </c>
      <c r="D812" s="3">
        <v>1</v>
      </c>
      <c r="E812" s="3">
        <v>8</v>
      </c>
      <c r="F812" s="3" t="s">
        <v>126</v>
      </c>
      <c r="G812" s="3" t="s">
        <v>75</v>
      </c>
      <c r="H812" s="3" t="s">
        <v>28</v>
      </c>
      <c r="I812" s="3">
        <v>3.55</v>
      </c>
      <c r="J812" s="3">
        <v>3.33</v>
      </c>
      <c r="K812" s="3"/>
      <c r="L812" s="4"/>
      <c r="M812" s="3"/>
      <c r="N812" s="3" t="s">
        <v>123</v>
      </c>
      <c r="O812">
        <v>3</v>
      </c>
      <c r="P812" t="s">
        <v>29</v>
      </c>
      <c r="Q812" t="s">
        <v>30</v>
      </c>
      <c r="R812" t="s">
        <v>42</v>
      </c>
      <c r="S812" t="s">
        <v>59</v>
      </c>
      <c r="U812">
        <f t="shared" si="76"/>
        <v>1</v>
      </c>
      <c r="V812">
        <f t="shared" si="77"/>
        <v>1</v>
      </c>
      <c r="W812">
        <f t="shared" si="78"/>
        <v>1</v>
      </c>
      <c r="X812">
        <f t="shared" si="79"/>
        <v>2</v>
      </c>
      <c r="Y812">
        <f t="shared" si="80"/>
        <v>1.5</v>
      </c>
      <c r="Z812">
        <f t="shared" si="81"/>
        <v>5.3249999999999993</v>
      </c>
    </row>
    <row r="813" spans="1:26" x14ac:dyDescent="0.2">
      <c r="A813" s="3">
        <v>20200819</v>
      </c>
      <c r="B813" s="3">
        <v>2020</v>
      </c>
      <c r="C813" s="3">
        <v>12</v>
      </c>
      <c r="D813" s="3">
        <v>1</v>
      </c>
      <c r="E813" s="3">
        <v>8</v>
      </c>
      <c r="F813" s="3" t="s">
        <v>126</v>
      </c>
      <c r="G813" s="3" t="s">
        <v>75</v>
      </c>
      <c r="H813" s="3" t="s">
        <v>28</v>
      </c>
      <c r="I813" s="3">
        <v>3.55</v>
      </c>
      <c r="J813" s="3">
        <v>3.33</v>
      </c>
      <c r="K813" s="3"/>
      <c r="L813" s="4"/>
      <c r="M813" s="3"/>
      <c r="N813" s="3" t="s">
        <v>123</v>
      </c>
      <c r="O813">
        <v>3</v>
      </c>
      <c r="P813" t="s">
        <v>29</v>
      </c>
      <c r="Q813" t="s">
        <v>30</v>
      </c>
      <c r="R813" t="s">
        <v>42</v>
      </c>
      <c r="S813" t="s">
        <v>59</v>
      </c>
      <c r="U813">
        <f t="shared" si="76"/>
        <v>1</v>
      </c>
      <c r="V813">
        <f t="shared" si="77"/>
        <v>1</v>
      </c>
      <c r="W813">
        <f t="shared" si="78"/>
        <v>1</v>
      </c>
      <c r="X813">
        <f t="shared" si="79"/>
        <v>2</v>
      </c>
      <c r="Y813">
        <f t="shared" si="80"/>
        <v>1.5</v>
      </c>
      <c r="Z813">
        <f t="shared" si="81"/>
        <v>5.3249999999999993</v>
      </c>
    </row>
    <row r="814" spans="1:26" x14ac:dyDescent="0.2">
      <c r="A814" s="3">
        <v>20200819</v>
      </c>
      <c r="B814" s="3">
        <v>2020</v>
      </c>
      <c r="C814" s="3">
        <v>12</v>
      </c>
      <c r="D814" s="3">
        <v>1</v>
      </c>
      <c r="E814" s="3">
        <v>8</v>
      </c>
      <c r="F814" s="3" t="s">
        <v>126</v>
      </c>
      <c r="G814" s="3" t="s">
        <v>75</v>
      </c>
      <c r="H814" s="3" t="s">
        <v>28</v>
      </c>
      <c r="I814" s="3">
        <v>3.55</v>
      </c>
      <c r="J814" s="3">
        <v>3.33</v>
      </c>
      <c r="K814" s="3"/>
      <c r="L814" s="4"/>
      <c r="M814" s="3"/>
      <c r="N814" s="3" t="s">
        <v>123</v>
      </c>
      <c r="O814">
        <v>3</v>
      </c>
      <c r="P814" t="s">
        <v>29</v>
      </c>
      <c r="Q814" t="s">
        <v>30</v>
      </c>
      <c r="R814" t="s">
        <v>42</v>
      </c>
      <c r="S814" t="s">
        <v>59</v>
      </c>
      <c r="U814">
        <f t="shared" si="76"/>
        <v>1</v>
      </c>
      <c r="V814">
        <f t="shared" si="77"/>
        <v>1</v>
      </c>
      <c r="W814">
        <f t="shared" si="78"/>
        <v>1</v>
      </c>
      <c r="X814">
        <f t="shared" si="79"/>
        <v>2</v>
      </c>
      <c r="Y814">
        <f t="shared" si="80"/>
        <v>1.5</v>
      </c>
      <c r="Z814">
        <f t="shared" si="81"/>
        <v>5.3249999999999993</v>
      </c>
    </row>
    <row r="815" spans="1:26" x14ac:dyDescent="0.2">
      <c r="A815" s="3">
        <v>20200819</v>
      </c>
      <c r="B815" s="3">
        <v>2020</v>
      </c>
      <c r="C815" s="3">
        <v>12</v>
      </c>
      <c r="D815" s="3">
        <v>1</v>
      </c>
      <c r="E815" s="3">
        <v>8</v>
      </c>
      <c r="F815" s="3" t="s">
        <v>126</v>
      </c>
      <c r="G815" s="3" t="s">
        <v>75</v>
      </c>
      <c r="H815" s="3" t="s">
        <v>28</v>
      </c>
      <c r="I815" s="3">
        <v>3.55</v>
      </c>
      <c r="J815" s="3">
        <v>3.33</v>
      </c>
      <c r="K815" s="3"/>
      <c r="L815" s="4"/>
      <c r="M815" s="3"/>
      <c r="N815" s="3" t="s">
        <v>123</v>
      </c>
      <c r="O815">
        <v>3</v>
      </c>
      <c r="P815" t="s">
        <v>29</v>
      </c>
      <c r="Q815" t="s">
        <v>30</v>
      </c>
      <c r="R815" t="s">
        <v>42</v>
      </c>
      <c r="S815" t="s">
        <v>59</v>
      </c>
      <c r="U815">
        <f t="shared" si="76"/>
        <v>1</v>
      </c>
      <c r="V815">
        <f t="shared" si="77"/>
        <v>1</v>
      </c>
      <c r="W815">
        <f t="shared" si="78"/>
        <v>1</v>
      </c>
      <c r="X815">
        <f t="shared" si="79"/>
        <v>2</v>
      </c>
      <c r="Y815">
        <f t="shared" si="80"/>
        <v>1.5</v>
      </c>
      <c r="Z815">
        <f t="shared" si="81"/>
        <v>5.3249999999999993</v>
      </c>
    </row>
    <row r="816" spans="1:26" x14ac:dyDescent="0.2">
      <c r="A816" s="3">
        <v>20200819</v>
      </c>
      <c r="B816" s="3">
        <v>2020</v>
      </c>
      <c r="C816" s="3">
        <v>12</v>
      </c>
      <c r="D816" s="3">
        <v>1</v>
      </c>
      <c r="E816" s="3">
        <v>8</v>
      </c>
      <c r="F816" s="3" t="s">
        <v>126</v>
      </c>
      <c r="G816" s="3" t="s">
        <v>75</v>
      </c>
      <c r="H816" s="3" t="s">
        <v>28</v>
      </c>
      <c r="I816" s="3">
        <v>3.55</v>
      </c>
      <c r="J816" s="3">
        <v>3.33</v>
      </c>
      <c r="K816" s="3"/>
      <c r="L816" s="4"/>
      <c r="M816" s="3"/>
      <c r="N816" s="3" t="s">
        <v>123</v>
      </c>
      <c r="O816">
        <v>3</v>
      </c>
      <c r="P816" t="s">
        <v>29</v>
      </c>
      <c r="Q816" t="s">
        <v>30</v>
      </c>
      <c r="R816" t="s">
        <v>42</v>
      </c>
      <c r="S816" t="s">
        <v>59</v>
      </c>
      <c r="U816">
        <f t="shared" si="76"/>
        <v>1</v>
      </c>
      <c r="V816">
        <f t="shared" si="77"/>
        <v>1</v>
      </c>
      <c r="W816">
        <f t="shared" si="78"/>
        <v>1</v>
      </c>
      <c r="X816">
        <f t="shared" si="79"/>
        <v>2</v>
      </c>
      <c r="Y816">
        <f t="shared" si="80"/>
        <v>1.5</v>
      </c>
      <c r="Z816">
        <f t="shared" si="81"/>
        <v>5.3249999999999993</v>
      </c>
    </row>
    <row r="817" spans="1:26" x14ac:dyDescent="0.2">
      <c r="A817" s="3">
        <v>20200819</v>
      </c>
      <c r="B817" s="3">
        <v>2020</v>
      </c>
      <c r="C817" s="3">
        <v>12</v>
      </c>
      <c r="D817" s="3">
        <v>1</v>
      </c>
      <c r="E817" s="3">
        <v>8</v>
      </c>
      <c r="F817" s="3" t="s">
        <v>126</v>
      </c>
      <c r="G817" s="3" t="s">
        <v>75</v>
      </c>
      <c r="H817" s="3" t="s">
        <v>28</v>
      </c>
      <c r="I817" s="3">
        <v>3.55</v>
      </c>
      <c r="J817" s="3">
        <v>3.33</v>
      </c>
      <c r="K817" s="3"/>
      <c r="L817" s="4"/>
      <c r="M817" s="3"/>
      <c r="N817" s="3" t="s">
        <v>123</v>
      </c>
      <c r="O817">
        <v>3</v>
      </c>
      <c r="P817" t="s">
        <v>29</v>
      </c>
      <c r="Q817" t="s">
        <v>30</v>
      </c>
      <c r="R817" t="s">
        <v>42</v>
      </c>
      <c r="S817" t="s">
        <v>59</v>
      </c>
      <c r="U817">
        <f t="shared" si="76"/>
        <v>1</v>
      </c>
      <c r="V817">
        <f t="shared" si="77"/>
        <v>1</v>
      </c>
      <c r="W817">
        <f t="shared" si="78"/>
        <v>1</v>
      </c>
      <c r="X817">
        <f t="shared" si="79"/>
        <v>2</v>
      </c>
      <c r="Y817">
        <f t="shared" si="80"/>
        <v>1.5</v>
      </c>
      <c r="Z817">
        <f t="shared" si="81"/>
        <v>5.3249999999999993</v>
      </c>
    </row>
    <row r="818" spans="1:26" x14ac:dyDescent="0.2">
      <c r="A818" s="3">
        <v>20200819</v>
      </c>
      <c r="B818" s="3">
        <v>2020</v>
      </c>
      <c r="C818" s="3">
        <v>12</v>
      </c>
      <c r="D818" s="3">
        <v>1</v>
      </c>
      <c r="E818" s="3">
        <v>8</v>
      </c>
      <c r="F818" s="3" t="s">
        <v>126</v>
      </c>
      <c r="G818" s="3" t="s">
        <v>75</v>
      </c>
      <c r="H818" s="3" t="s">
        <v>28</v>
      </c>
      <c r="I818" s="3">
        <v>3.55</v>
      </c>
      <c r="J818" s="3">
        <v>3.33</v>
      </c>
      <c r="K818" s="3"/>
      <c r="L818" s="4"/>
      <c r="M818" s="3"/>
      <c r="N818" s="3" t="s">
        <v>123</v>
      </c>
      <c r="O818">
        <v>3</v>
      </c>
      <c r="P818" t="s">
        <v>29</v>
      </c>
      <c r="Q818" t="s">
        <v>30</v>
      </c>
      <c r="R818" t="s">
        <v>42</v>
      </c>
      <c r="S818" t="s">
        <v>59</v>
      </c>
      <c r="U818">
        <f t="shared" si="76"/>
        <v>1</v>
      </c>
      <c r="V818">
        <f t="shared" si="77"/>
        <v>1</v>
      </c>
      <c r="W818">
        <f t="shared" si="78"/>
        <v>1</v>
      </c>
      <c r="X818">
        <f t="shared" si="79"/>
        <v>2</v>
      </c>
      <c r="Y818">
        <f t="shared" si="80"/>
        <v>1.5</v>
      </c>
      <c r="Z818">
        <f t="shared" si="81"/>
        <v>5.3249999999999993</v>
      </c>
    </row>
    <row r="819" spans="1:26" x14ac:dyDescent="0.2">
      <c r="A819" s="3">
        <v>20200819</v>
      </c>
      <c r="B819" s="3">
        <v>2020</v>
      </c>
      <c r="C819" s="3">
        <v>12</v>
      </c>
      <c r="D819" s="3">
        <v>1</v>
      </c>
      <c r="E819" s="3">
        <v>8</v>
      </c>
      <c r="F819" s="3" t="s">
        <v>126</v>
      </c>
      <c r="G819" s="3" t="s">
        <v>75</v>
      </c>
      <c r="H819" s="3" t="s">
        <v>28</v>
      </c>
      <c r="I819" s="3">
        <v>3.55</v>
      </c>
      <c r="J819" s="3">
        <v>3.33</v>
      </c>
      <c r="K819" s="3"/>
      <c r="L819" s="4"/>
      <c r="M819" s="3"/>
      <c r="N819" s="3" t="s">
        <v>123</v>
      </c>
      <c r="O819">
        <v>3</v>
      </c>
      <c r="P819" t="s">
        <v>29</v>
      </c>
      <c r="Q819" t="s">
        <v>30</v>
      </c>
      <c r="R819" t="s">
        <v>42</v>
      </c>
      <c r="S819" t="s">
        <v>59</v>
      </c>
      <c r="U819">
        <f t="shared" si="76"/>
        <v>1</v>
      </c>
      <c r="V819">
        <f t="shared" si="77"/>
        <v>1</v>
      </c>
      <c r="W819">
        <f t="shared" si="78"/>
        <v>1</v>
      </c>
      <c r="X819">
        <f t="shared" si="79"/>
        <v>2</v>
      </c>
      <c r="Y819">
        <f t="shared" si="80"/>
        <v>1.5</v>
      </c>
      <c r="Z819">
        <f t="shared" si="81"/>
        <v>5.3249999999999993</v>
      </c>
    </row>
    <row r="820" spans="1:26" x14ac:dyDescent="0.2">
      <c r="A820" s="3">
        <v>20200819</v>
      </c>
      <c r="B820" s="3">
        <v>2020</v>
      </c>
      <c r="C820" s="3">
        <v>12</v>
      </c>
      <c r="D820" s="3">
        <v>1</v>
      </c>
      <c r="E820" s="3">
        <v>8</v>
      </c>
      <c r="F820" s="3" t="s">
        <v>126</v>
      </c>
      <c r="G820" s="3" t="s">
        <v>75</v>
      </c>
      <c r="H820" s="3" t="s">
        <v>28</v>
      </c>
      <c r="I820" s="3">
        <v>3.55</v>
      </c>
      <c r="J820" s="3">
        <v>3.33</v>
      </c>
      <c r="K820" s="3"/>
      <c r="L820" s="4"/>
      <c r="M820" s="3"/>
      <c r="N820" s="3" t="s">
        <v>123</v>
      </c>
      <c r="O820">
        <v>3</v>
      </c>
      <c r="P820" t="s">
        <v>29</v>
      </c>
      <c r="Q820" t="s">
        <v>30</v>
      </c>
      <c r="R820" t="s">
        <v>42</v>
      </c>
      <c r="S820" t="s">
        <v>59</v>
      </c>
      <c r="U820">
        <f t="shared" si="76"/>
        <v>1</v>
      </c>
      <c r="V820">
        <f t="shared" si="77"/>
        <v>1</v>
      </c>
      <c r="W820">
        <f t="shared" si="78"/>
        <v>1</v>
      </c>
      <c r="X820">
        <f t="shared" si="79"/>
        <v>2</v>
      </c>
      <c r="Y820">
        <f t="shared" si="80"/>
        <v>1.5</v>
      </c>
      <c r="Z820">
        <f t="shared" si="81"/>
        <v>5.3249999999999993</v>
      </c>
    </row>
    <row r="821" spans="1:26" x14ac:dyDescent="0.2">
      <c r="A821" s="3">
        <v>20200819</v>
      </c>
      <c r="B821" s="3">
        <v>2020</v>
      </c>
      <c r="C821" s="3">
        <v>12</v>
      </c>
      <c r="D821" s="3">
        <v>1</v>
      </c>
      <c r="E821" s="3">
        <v>8</v>
      </c>
      <c r="F821" s="3" t="s">
        <v>126</v>
      </c>
      <c r="G821" s="3" t="s">
        <v>75</v>
      </c>
      <c r="H821" s="3" t="s">
        <v>28</v>
      </c>
      <c r="I821" s="3">
        <v>3.55</v>
      </c>
      <c r="J821" s="3">
        <v>3.33</v>
      </c>
      <c r="K821" s="3"/>
      <c r="L821" s="4"/>
      <c r="M821" s="3"/>
      <c r="N821" s="3" t="s">
        <v>123</v>
      </c>
      <c r="O821">
        <v>3</v>
      </c>
      <c r="P821" t="s">
        <v>29</v>
      </c>
      <c r="Q821" t="s">
        <v>30</v>
      </c>
      <c r="R821" t="s">
        <v>42</v>
      </c>
      <c r="S821" t="s">
        <v>59</v>
      </c>
      <c r="U821">
        <f t="shared" si="76"/>
        <v>1</v>
      </c>
      <c r="V821">
        <f t="shared" si="77"/>
        <v>1</v>
      </c>
      <c r="W821">
        <f t="shared" si="78"/>
        <v>1</v>
      </c>
      <c r="X821">
        <f t="shared" si="79"/>
        <v>2</v>
      </c>
      <c r="Y821">
        <f t="shared" si="80"/>
        <v>1.5</v>
      </c>
      <c r="Z821">
        <f t="shared" si="81"/>
        <v>5.3249999999999993</v>
      </c>
    </row>
    <row r="822" spans="1:26" x14ac:dyDescent="0.2">
      <c r="A822" s="3">
        <v>20200819</v>
      </c>
      <c r="B822" s="3">
        <v>2020</v>
      </c>
      <c r="C822" s="3">
        <v>12</v>
      </c>
      <c r="D822" s="3">
        <v>1</v>
      </c>
      <c r="E822" s="3">
        <v>8</v>
      </c>
      <c r="F822" s="3" t="s">
        <v>126</v>
      </c>
      <c r="G822" s="3" t="s">
        <v>75</v>
      </c>
      <c r="H822" s="3" t="s">
        <v>28</v>
      </c>
      <c r="I822" s="3">
        <v>3.55</v>
      </c>
      <c r="J822" s="3">
        <v>3.33</v>
      </c>
      <c r="K822" s="3"/>
      <c r="L822" s="4"/>
      <c r="M822" s="3"/>
      <c r="N822" s="3" t="s">
        <v>123</v>
      </c>
      <c r="O822">
        <v>3</v>
      </c>
      <c r="P822" t="s">
        <v>29</v>
      </c>
      <c r="Q822" t="s">
        <v>30</v>
      </c>
      <c r="R822" t="s">
        <v>42</v>
      </c>
      <c r="S822" t="s">
        <v>59</v>
      </c>
      <c r="U822">
        <f t="shared" si="76"/>
        <v>1</v>
      </c>
      <c r="V822">
        <f t="shared" si="77"/>
        <v>1</v>
      </c>
      <c r="W822">
        <f t="shared" si="78"/>
        <v>1</v>
      </c>
      <c r="X822">
        <f t="shared" si="79"/>
        <v>2</v>
      </c>
      <c r="Y822">
        <f t="shared" si="80"/>
        <v>1.5</v>
      </c>
      <c r="Z822">
        <f t="shared" si="81"/>
        <v>5.3249999999999993</v>
      </c>
    </row>
    <row r="823" spans="1:26" x14ac:dyDescent="0.2">
      <c r="A823" s="3">
        <v>20200819</v>
      </c>
      <c r="B823" s="3">
        <v>2020</v>
      </c>
      <c r="C823" s="3">
        <v>12</v>
      </c>
      <c r="D823" s="3">
        <v>1</v>
      </c>
      <c r="E823" s="3">
        <v>8</v>
      </c>
      <c r="F823" s="3" t="s">
        <v>126</v>
      </c>
      <c r="G823" s="3" t="s">
        <v>75</v>
      </c>
      <c r="H823" s="3" t="s">
        <v>28</v>
      </c>
      <c r="I823" s="3">
        <v>3.55</v>
      </c>
      <c r="J823" s="3">
        <v>3.33</v>
      </c>
      <c r="K823" s="3"/>
      <c r="L823" s="4"/>
      <c r="M823" s="3"/>
      <c r="N823" s="3" t="s">
        <v>123</v>
      </c>
      <c r="O823">
        <v>3</v>
      </c>
      <c r="P823" t="s">
        <v>29</v>
      </c>
      <c r="Q823" t="s">
        <v>30</v>
      </c>
      <c r="R823" t="s">
        <v>42</v>
      </c>
      <c r="S823" t="s">
        <v>59</v>
      </c>
      <c r="U823">
        <f t="shared" si="76"/>
        <v>1</v>
      </c>
      <c r="V823">
        <f t="shared" si="77"/>
        <v>1</v>
      </c>
      <c r="W823">
        <f t="shared" si="78"/>
        <v>1</v>
      </c>
      <c r="X823">
        <f t="shared" si="79"/>
        <v>2</v>
      </c>
      <c r="Y823">
        <f t="shared" si="80"/>
        <v>1.5</v>
      </c>
      <c r="Z823">
        <f t="shared" si="81"/>
        <v>5.3249999999999993</v>
      </c>
    </row>
    <row r="824" spans="1:26" x14ac:dyDescent="0.2">
      <c r="A824" s="3">
        <v>20200819</v>
      </c>
      <c r="B824" s="3">
        <v>2020</v>
      </c>
      <c r="C824" s="3">
        <v>12</v>
      </c>
      <c r="D824" s="3">
        <v>1</v>
      </c>
      <c r="E824" s="3">
        <v>8</v>
      </c>
      <c r="F824" s="3" t="s">
        <v>126</v>
      </c>
      <c r="G824" s="3" t="s">
        <v>75</v>
      </c>
      <c r="H824" s="3" t="s">
        <v>28</v>
      </c>
      <c r="I824" s="3">
        <v>3.55</v>
      </c>
      <c r="J824" s="3">
        <v>3.33</v>
      </c>
      <c r="K824" s="3"/>
      <c r="L824" s="4"/>
      <c r="M824" s="3"/>
      <c r="N824" s="3" t="s">
        <v>123</v>
      </c>
      <c r="O824">
        <v>3</v>
      </c>
      <c r="P824" t="s">
        <v>29</v>
      </c>
      <c r="Q824" t="s">
        <v>30</v>
      </c>
      <c r="R824" t="s">
        <v>42</v>
      </c>
      <c r="S824" t="s">
        <v>59</v>
      </c>
      <c r="U824">
        <f t="shared" si="76"/>
        <v>1</v>
      </c>
      <c r="V824">
        <f t="shared" si="77"/>
        <v>1</v>
      </c>
      <c r="W824">
        <f t="shared" si="78"/>
        <v>1</v>
      </c>
      <c r="X824">
        <f t="shared" si="79"/>
        <v>2</v>
      </c>
      <c r="Y824">
        <f t="shared" si="80"/>
        <v>1.5</v>
      </c>
      <c r="Z824">
        <f t="shared" si="81"/>
        <v>5.3249999999999993</v>
      </c>
    </row>
    <row r="825" spans="1:26" x14ac:dyDescent="0.2">
      <c r="A825" s="3">
        <v>20200819</v>
      </c>
      <c r="B825" s="3">
        <v>2020</v>
      </c>
      <c r="C825" s="3">
        <v>12</v>
      </c>
      <c r="D825" s="3">
        <v>1</v>
      </c>
      <c r="E825" s="3">
        <v>8</v>
      </c>
      <c r="F825" s="3" t="s">
        <v>126</v>
      </c>
      <c r="G825" s="3" t="s">
        <v>75</v>
      </c>
      <c r="H825" s="3" t="s">
        <v>28</v>
      </c>
      <c r="I825" s="3">
        <v>3.55</v>
      </c>
      <c r="J825" s="3">
        <v>3.33</v>
      </c>
      <c r="K825" s="3"/>
      <c r="L825" s="4"/>
      <c r="M825" s="3"/>
      <c r="N825" s="3" t="s">
        <v>123</v>
      </c>
      <c r="O825">
        <v>3</v>
      </c>
      <c r="P825" t="s">
        <v>29</v>
      </c>
      <c r="Q825" t="s">
        <v>30</v>
      </c>
      <c r="R825" t="s">
        <v>42</v>
      </c>
      <c r="S825" t="s">
        <v>59</v>
      </c>
      <c r="U825">
        <f t="shared" si="76"/>
        <v>1</v>
      </c>
      <c r="V825">
        <f t="shared" si="77"/>
        <v>1</v>
      </c>
      <c r="W825">
        <f t="shared" si="78"/>
        <v>1</v>
      </c>
      <c r="X825">
        <f t="shared" si="79"/>
        <v>2</v>
      </c>
      <c r="Y825">
        <f t="shared" si="80"/>
        <v>1.5</v>
      </c>
      <c r="Z825">
        <f t="shared" si="81"/>
        <v>5.3249999999999993</v>
      </c>
    </row>
    <row r="826" spans="1:26" x14ac:dyDescent="0.2">
      <c r="A826" s="3">
        <v>20200819</v>
      </c>
      <c r="B826" s="3">
        <v>2020</v>
      </c>
      <c r="C826" s="3">
        <v>12</v>
      </c>
      <c r="D826" s="3">
        <v>1</v>
      </c>
      <c r="E826" s="3">
        <v>8</v>
      </c>
      <c r="F826" s="3" t="s">
        <v>126</v>
      </c>
      <c r="G826" s="3" t="s">
        <v>75</v>
      </c>
      <c r="H826" s="3" t="s">
        <v>28</v>
      </c>
      <c r="I826" s="3">
        <v>3.55</v>
      </c>
      <c r="J826" s="3">
        <v>3.33</v>
      </c>
      <c r="K826" s="3"/>
      <c r="L826" s="4"/>
      <c r="M826" s="3"/>
      <c r="N826" s="3" t="s">
        <v>123</v>
      </c>
      <c r="O826">
        <v>3</v>
      </c>
      <c r="P826" t="s">
        <v>29</v>
      </c>
      <c r="Q826" t="s">
        <v>30</v>
      </c>
      <c r="R826" t="s">
        <v>42</v>
      </c>
      <c r="S826" t="s">
        <v>59</v>
      </c>
      <c r="U826">
        <f t="shared" si="76"/>
        <v>1</v>
      </c>
      <c r="V826">
        <f t="shared" si="77"/>
        <v>1</v>
      </c>
      <c r="W826">
        <f t="shared" si="78"/>
        <v>1</v>
      </c>
      <c r="X826">
        <f t="shared" si="79"/>
        <v>2</v>
      </c>
      <c r="Y826">
        <f t="shared" si="80"/>
        <v>1.5</v>
      </c>
      <c r="Z826">
        <f t="shared" si="81"/>
        <v>5.3249999999999993</v>
      </c>
    </row>
    <row r="827" spans="1:26" x14ac:dyDescent="0.2">
      <c r="A827" s="3">
        <v>20200819</v>
      </c>
      <c r="B827" s="3">
        <v>2020</v>
      </c>
      <c r="C827" s="3">
        <v>12</v>
      </c>
      <c r="D827" s="3">
        <v>1</v>
      </c>
      <c r="E827" s="3">
        <v>8</v>
      </c>
      <c r="F827" s="3" t="s">
        <v>126</v>
      </c>
      <c r="G827" s="3" t="s">
        <v>75</v>
      </c>
      <c r="H827" s="3" t="s">
        <v>28</v>
      </c>
      <c r="I827" s="3">
        <v>3.55</v>
      </c>
      <c r="J827" s="3">
        <v>3.33</v>
      </c>
      <c r="K827" s="3"/>
      <c r="L827" s="4"/>
      <c r="M827" s="3"/>
      <c r="N827" s="3" t="s">
        <v>123</v>
      </c>
      <c r="O827">
        <v>3</v>
      </c>
      <c r="P827" t="s">
        <v>29</v>
      </c>
      <c r="Q827" t="s">
        <v>30</v>
      </c>
      <c r="R827" t="s">
        <v>42</v>
      </c>
      <c r="S827" t="s">
        <v>59</v>
      </c>
      <c r="U827">
        <f t="shared" si="76"/>
        <v>1</v>
      </c>
      <c r="V827">
        <f t="shared" si="77"/>
        <v>1</v>
      </c>
      <c r="W827">
        <f t="shared" si="78"/>
        <v>1</v>
      </c>
      <c r="X827">
        <f t="shared" si="79"/>
        <v>2</v>
      </c>
      <c r="Y827">
        <f t="shared" si="80"/>
        <v>1.5</v>
      </c>
      <c r="Z827">
        <f t="shared" si="81"/>
        <v>5.3249999999999993</v>
      </c>
    </row>
    <row r="828" spans="1:26" x14ac:dyDescent="0.2">
      <c r="A828" s="3">
        <v>20200819</v>
      </c>
      <c r="B828" s="3">
        <v>2020</v>
      </c>
      <c r="C828" s="3">
        <v>12</v>
      </c>
      <c r="D828" s="3">
        <v>1</v>
      </c>
      <c r="E828" s="3">
        <v>8</v>
      </c>
      <c r="F828" s="3" t="s">
        <v>126</v>
      </c>
      <c r="G828" s="3" t="s">
        <v>75</v>
      </c>
      <c r="H828" s="3" t="s">
        <v>28</v>
      </c>
      <c r="I828" s="3">
        <v>3.55</v>
      </c>
      <c r="J828" s="3">
        <v>3.33</v>
      </c>
      <c r="K828" s="3"/>
      <c r="L828" s="4"/>
      <c r="M828" s="3"/>
      <c r="N828" s="3" t="s">
        <v>123</v>
      </c>
      <c r="O828">
        <v>3</v>
      </c>
      <c r="P828" t="s">
        <v>29</v>
      </c>
      <c r="Q828" t="s">
        <v>30</v>
      </c>
      <c r="R828" t="s">
        <v>42</v>
      </c>
      <c r="S828" t="s">
        <v>59</v>
      </c>
      <c r="U828">
        <f t="shared" si="76"/>
        <v>1</v>
      </c>
      <c r="V828">
        <f t="shared" si="77"/>
        <v>1</v>
      </c>
      <c r="W828">
        <f t="shared" si="78"/>
        <v>1</v>
      </c>
      <c r="X828">
        <f t="shared" si="79"/>
        <v>2</v>
      </c>
      <c r="Y828">
        <f t="shared" si="80"/>
        <v>1.5</v>
      </c>
      <c r="Z828">
        <f t="shared" si="81"/>
        <v>5.3249999999999993</v>
      </c>
    </row>
    <row r="829" spans="1:26" x14ac:dyDescent="0.2">
      <c r="A829" s="3">
        <v>20200819</v>
      </c>
      <c r="B829" s="3">
        <v>2020</v>
      </c>
      <c r="C829" s="3">
        <v>12</v>
      </c>
      <c r="D829" s="3">
        <v>1</v>
      </c>
      <c r="E829" s="3">
        <v>8</v>
      </c>
      <c r="F829" s="3" t="s">
        <v>126</v>
      </c>
      <c r="G829" s="3" t="s">
        <v>75</v>
      </c>
      <c r="H829" s="3" t="s">
        <v>28</v>
      </c>
      <c r="I829" s="3">
        <v>3.55</v>
      </c>
      <c r="J829" s="3">
        <v>3.33</v>
      </c>
      <c r="K829" s="3"/>
      <c r="L829" s="4"/>
      <c r="M829" s="3"/>
      <c r="N829" s="3" t="s">
        <v>123</v>
      </c>
      <c r="O829">
        <v>3</v>
      </c>
      <c r="P829" t="s">
        <v>29</v>
      </c>
      <c r="Q829" t="s">
        <v>30</v>
      </c>
      <c r="R829" t="s">
        <v>42</v>
      </c>
      <c r="S829" t="s">
        <v>59</v>
      </c>
      <c r="U829">
        <f t="shared" si="76"/>
        <v>1</v>
      </c>
      <c r="V829">
        <f t="shared" si="77"/>
        <v>1</v>
      </c>
      <c r="W829">
        <f t="shared" si="78"/>
        <v>1</v>
      </c>
      <c r="X829">
        <f t="shared" si="79"/>
        <v>2</v>
      </c>
      <c r="Y829">
        <f t="shared" si="80"/>
        <v>1.5</v>
      </c>
      <c r="Z829">
        <f t="shared" si="81"/>
        <v>5.3249999999999993</v>
      </c>
    </row>
    <row r="830" spans="1:26" x14ac:dyDescent="0.2">
      <c r="A830" s="3">
        <v>20200819</v>
      </c>
      <c r="B830" s="3">
        <v>2020</v>
      </c>
      <c r="C830" s="3">
        <v>12</v>
      </c>
      <c r="D830" s="3">
        <v>1</v>
      </c>
      <c r="E830" s="3">
        <v>8</v>
      </c>
      <c r="F830" s="3" t="s">
        <v>126</v>
      </c>
      <c r="G830" s="3" t="s">
        <v>75</v>
      </c>
      <c r="H830" s="3" t="s">
        <v>28</v>
      </c>
      <c r="I830" s="3">
        <v>3.55</v>
      </c>
      <c r="J830" s="3">
        <v>3.33</v>
      </c>
      <c r="K830" s="3"/>
      <c r="L830" s="4"/>
      <c r="M830" s="3"/>
      <c r="N830" s="3" t="s">
        <v>123</v>
      </c>
      <c r="O830">
        <v>3</v>
      </c>
      <c r="P830" t="s">
        <v>29</v>
      </c>
      <c r="Q830" t="s">
        <v>30</v>
      </c>
      <c r="R830" t="s">
        <v>42</v>
      </c>
      <c r="S830" t="s">
        <v>59</v>
      </c>
      <c r="U830">
        <f t="shared" si="76"/>
        <v>1</v>
      </c>
      <c r="V830">
        <f t="shared" si="77"/>
        <v>1</v>
      </c>
      <c r="W830">
        <f t="shared" si="78"/>
        <v>1</v>
      </c>
      <c r="X830">
        <f t="shared" si="79"/>
        <v>2</v>
      </c>
      <c r="Y830">
        <f t="shared" si="80"/>
        <v>1.5</v>
      </c>
      <c r="Z830">
        <f t="shared" si="81"/>
        <v>5.3249999999999993</v>
      </c>
    </row>
    <row r="831" spans="1:26" x14ac:dyDescent="0.2">
      <c r="A831" s="3">
        <v>20200819</v>
      </c>
      <c r="B831" s="3">
        <v>2020</v>
      </c>
      <c r="C831" s="3">
        <v>12</v>
      </c>
      <c r="D831" s="3">
        <v>1</v>
      </c>
      <c r="E831" s="3">
        <v>8</v>
      </c>
      <c r="F831" s="3" t="s">
        <v>126</v>
      </c>
      <c r="G831" s="3" t="s">
        <v>75</v>
      </c>
      <c r="H831" s="3" t="s">
        <v>28</v>
      </c>
      <c r="I831" s="3">
        <v>3.55</v>
      </c>
      <c r="J831" s="3">
        <v>3.33</v>
      </c>
      <c r="K831" s="3"/>
      <c r="L831" s="4"/>
      <c r="M831" s="3"/>
      <c r="N831" s="3" t="s">
        <v>123</v>
      </c>
      <c r="O831">
        <v>3</v>
      </c>
      <c r="P831" t="s">
        <v>29</v>
      </c>
      <c r="Q831" t="s">
        <v>30</v>
      </c>
      <c r="R831" t="s">
        <v>42</v>
      </c>
      <c r="S831" t="s">
        <v>59</v>
      </c>
      <c r="U831">
        <f t="shared" si="76"/>
        <v>1</v>
      </c>
      <c r="V831">
        <f t="shared" si="77"/>
        <v>1</v>
      </c>
      <c r="W831">
        <f t="shared" si="78"/>
        <v>1</v>
      </c>
      <c r="X831">
        <f t="shared" si="79"/>
        <v>2</v>
      </c>
      <c r="Y831">
        <f t="shared" si="80"/>
        <v>1.5</v>
      </c>
      <c r="Z831">
        <f t="shared" si="81"/>
        <v>5.3249999999999993</v>
      </c>
    </row>
    <row r="832" spans="1:26" x14ac:dyDescent="0.2">
      <c r="A832" s="3">
        <v>20200819</v>
      </c>
      <c r="B832" s="3">
        <v>2020</v>
      </c>
      <c r="C832" s="3">
        <v>12</v>
      </c>
      <c r="D832" s="3">
        <v>1</v>
      </c>
      <c r="E832" s="3">
        <v>8</v>
      </c>
      <c r="F832" s="3" t="s">
        <v>126</v>
      </c>
      <c r="G832" s="3" t="s">
        <v>75</v>
      </c>
      <c r="H832" s="3" t="s">
        <v>28</v>
      </c>
      <c r="I832" s="3">
        <v>3.55</v>
      </c>
      <c r="J832" s="3">
        <v>3.33</v>
      </c>
      <c r="K832" s="3"/>
      <c r="L832" s="4"/>
      <c r="M832" s="3"/>
      <c r="N832" s="3" t="s">
        <v>123</v>
      </c>
      <c r="O832">
        <v>3</v>
      </c>
      <c r="P832" t="s">
        <v>29</v>
      </c>
      <c r="Q832" t="s">
        <v>30</v>
      </c>
      <c r="R832" t="s">
        <v>42</v>
      </c>
      <c r="S832" t="s">
        <v>59</v>
      </c>
      <c r="U832">
        <f t="shared" si="76"/>
        <v>1</v>
      </c>
      <c r="V832">
        <f t="shared" si="77"/>
        <v>1</v>
      </c>
      <c r="W832">
        <f t="shared" si="78"/>
        <v>1</v>
      </c>
      <c r="X832">
        <f t="shared" si="79"/>
        <v>2</v>
      </c>
      <c r="Y832">
        <f t="shared" si="80"/>
        <v>1.5</v>
      </c>
      <c r="Z832">
        <f t="shared" si="81"/>
        <v>5.3249999999999993</v>
      </c>
    </row>
    <row r="833" spans="1:26" x14ac:dyDescent="0.2">
      <c r="A833" s="3">
        <v>20200819</v>
      </c>
      <c r="B833" s="3">
        <v>2020</v>
      </c>
      <c r="C833" s="3">
        <v>12</v>
      </c>
      <c r="D833" s="3">
        <v>1</v>
      </c>
      <c r="E833" s="3">
        <v>8</v>
      </c>
      <c r="F833" s="3" t="s">
        <v>126</v>
      </c>
      <c r="G833" s="3" t="s">
        <v>75</v>
      </c>
      <c r="H833" s="3" t="s">
        <v>28</v>
      </c>
      <c r="I833" s="3">
        <v>3.55</v>
      </c>
      <c r="J833" s="3">
        <v>3.33</v>
      </c>
      <c r="K833" s="3"/>
      <c r="L833" s="4"/>
      <c r="M833" s="3"/>
      <c r="N833" s="3" t="s">
        <v>123</v>
      </c>
      <c r="O833">
        <v>3</v>
      </c>
      <c r="P833" t="s">
        <v>29</v>
      </c>
      <c r="Q833" t="s">
        <v>30</v>
      </c>
      <c r="R833" t="s">
        <v>42</v>
      </c>
      <c r="S833" t="s">
        <v>59</v>
      </c>
      <c r="U833">
        <f t="shared" si="76"/>
        <v>1</v>
      </c>
      <c r="V833">
        <f t="shared" si="77"/>
        <v>1</v>
      </c>
      <c r="W833">
        <f t="shared" si="78"/>
        <v>1</v>
      </c>
      <c r="X833">
        <f t="shared" si="79"/>
        <v>2</v>
      </c>
      <c r="Y833">
        <f t="shared" si="80"/>
        <v>1.5</v>
      </c>
      <c r="Z833">
        <f t="shared" si="81"/>
        <v>5.3249999999999993</v>
      </c>
    </row>
    <row r="834" spans="1:26" x14ac:dyDescent="0.2">
      <c r="A834" s="3">
        <v>20200819</v>
      </c>
      <c r="B834" s="3">
        <v>2020</v>
      </c>
      <c r="C834" s="3">
        <v>12</v>
      </c>
      <c r="D834" s="3">
        <v>1</v>
      </c>
      <c r="E834" s="3">
        <v>8</v>
      </c>
      <c r="F834" s="3" t="s">
        <v>126</v>
      </c>
      <c r="G834" s="3" t="s">
        <v>75</v>
      </c>
      <c r="H834" s="3" t="s">
        <v>28</v>
      </c>
      <c r="I834" s="3">
        <v>3.55</v>
      </c>
      <c r="J834" s="3">
        <v>3.33</v>
      </c>
      <c r="K834" s="3"/>
      <c r="L834" s="4"/>
      <c r="M834" s="3"/>
      <c r="N834" s="3" t="s">
        <v>123</v>
      </c>
      <c r="O834">
        <v>3</v>
      </c>
      <c r="P834" t="s">
        <v>29</v>
      </c>
      <c r="Q834" t="s">
        <v>30</v>
      </c>
      <c r="R834" t="s">
        <v>42</v>
      </c>
      <c r="S834" t="s">
        <v>59</v>
      </c>
      <c r="U834">
        <f t="shared" ref="U834:U897" si="82">_xlfn.XLOOKUP(I834,AB$2:AB$11,AC$2:AC$11,,1)</f>
        <v>1</v>
      </c>
      <c r="V834">
        <f t="shared" ref="V834:V897" si="83">1*U834</f>
        <v>1</v>
      </c>
      <c r="W834">
        <f t="shared" ref="W834:W897" si="84">_xlfn.XLOOKUP(G834,AE$2:AE$27,AF$2:AF$27)</f>
        <v>1</v>
      </c>
      <c r="X834">
        <f t="shared" ref="X834:X897" si="85">V834+W834</f>
        <v>2</v>
      </c>
      <c r="Y834">
        <f t="shared" ref="Y834:Y897" si="86">_xlfn.XLOOKUP(G834,AE$2:AE$27,AG$2:AG$27)</f>
        <v>1.5</v>
      </c>
      <c r="Z834">
        <f t="shared" ref="Z834:Z897" si="87">I834*Y834</f>
        <v>5.3249999999999993</v>
      </c>
    </row>
    <row r="835" spans="1:26" x14ac:dyDescent="0.2">
      <c r="A835" s="3">
        <v>20200819</v>
      </c>
      <c r="B835" s="3">
        <v>2020</v>
      </c>
      <c r="C835" s="3">
        <v>12</v>
      </c>
      <c r="D835" s="3">
        <v>1</v>
      </c>
      <c r="E835" s="3">
        <v>8</v>
      </c>
      <c r="F835" s="3" t="s">
        <v>126</v>
      </c>
      <c r="G835" s="3" t="s">
        <v>75</v>
      </c>
      <c r="H835" s="3" t="s">
        <v>28</v>
      </c>
      <c r="I835" s="3">
        <v>3.55</v>
      </c>
      <c r="J835" s="3">
        <v>3.33</v>
      </c>
      <c r="K835" s="3"/>
      <c r="L835" s="4"/>
      <c r="M835" s="3"/>
      <c r="N835" s="3" t="s">
        <v>123</v>
      </c>
      <c r="O835">
        <v>3</v>
      </c>
      <c r="P835" t="s">
        <v>29</v>
      </c>
      <c r="Q835" t="s">
        <v>30</v>
      </c>
      <c r="R835" t="s">
        <v>42</v>
      </c>
      <c r="S835" t="s">
        <v>59</v>
      </c>
      <c r="U835">
        <f t="shared" si="82"/>
        <v>1</v>
      </c>
      <c r="V835">
        <f t="shared" si="83"/>
        <v>1</v>
      </c>
      <c r="W835">
        <f t="shared" si="84"/>
        <v>1</v>
      </c>
      <c r="X835">
        <f t="shared" si="85"/>
        <v>2</v>
      </c>
      <c r="Y835">
        <f t="shared" si="86"/>
        <v>1.5</v>
      </c>
      <c r="Z835">
        <f t="shared" si="87"/>
        <v>5.3249999999999993</v>
      </c>
    </row>
    <row r="836" spans="1:26" x14ac:dyDescent="0.2">
      <c r="A836" s="3">
        <v>20200819</v>
      </c>
      <c r="B836" s="3">
        <v>2020</v>
      </c>
      <c r="C836" s="3">
        <v>12</v>
      </c>
      <c r="D836" s="3">
        <v>1</v>
      </c>
      <c r="E836" s="3">
        <v>8</v>
      </c>
      <c r="F836" s="3" t="s">
        <v>126</v>
      </c>
      <c r="G836" s="3" t="s">
        <v>75</v>
      </c>
      <c r="H836" s="3" t="s">
        <v>28</v>
      </c>
      <c r="I836" s="3">
        <v>3.55</v>
      </c>
      <c r="J836" s="3">
        <v>3.33</v>
      </c>
      <c r="K836" s="3"/>
      <c r="L836" s="4"/>
      <c r="M836" s="3"/>
      <c r="N836" s="3" t="s">
        <v>123</v>
      </c>
      <c r="O836">
        <v>3</v>
      </c>
      <c r="P836" t="s">
        <v>29</v>
      </c>
      <c r="Q836" t="s">
        <v>30</v>
      </c>
      <c r="R836" t="s">
        <v>42</v>
      </c>
      <c r="S836" t="s">
        <v>59</v>
      </c>
      <c r="U836">
        <f t="shared" si="82"/>
        <v>1</v>
      </c>
      <c r="V836">
        <f t="shared" si="83"/>
        <v>1</v>
      </c>
      <c r="W836">
        <f t="shared" si="84"/>
        <v>1</v>
      </c>
      <c r="X836">
        <f t="shared" si="85"/>
        <v>2</v>
      </c>
      <c r="Y836">
        <f t="shared" si="86"/>
        <v>1.5</v>
      </c>
      <c r="Z836">
        <f t="shared" si="87"/>
        <v>5.3249999999999993</v>
      </c>
    </row>
    <row r="837" spans="1:26" x14ac:dyDescent="0.2">
      <c r="A837" s="3">
        <v>20200819</v>
      </c>
      <c r="B837" s="3">
        <v>2020</v>
      </c>
      <c r="C837" s="3">
        <v>12</v>
      </c>
      <c r="D837" s="3">
        <v>1</v>
      </c>
      <c r="E837" s="3">
        <v>8</v>
      </c>
      <c r="F837" s="3" t="s">
        <v>126</v>
      </c>
      <c r="G837" s="3" t="s">
        <v>75</v>
      </c>
      <c r="H837" s="3" t="s">
        <v>28</v>
      </c>
      <c r="I837" s="3">
        <v>3.55</v>
      </c>
      <c r="J837" s="3">
        <v>3.33</v>
      </c>
      <c r="K837" s="3"/>
      <c r="L837" s="4"/>
      <c r="M837" s="3"/>
      <c r="N837" s="3" t="s">
        <v>123</v>
      </c>
      <c r="O837">
        <v>3</v>
      </c>
      <c r="P837" t="s">
        <v>29</v>
      </c>
      <c r="Q837" t="s">
        <v>30</v>
      </c>
      <c r="R837" t="s">
        <v>42</v>
      </c>
      <c r="S837" t="s">
        <v>59</v>
      </c>
      <c r="U837">
        <f t="shared" si="82"/>
        <v>1</v>
      </c>
      <c r="V837">
        <f t="shared" si="83"/>
        <v>1</v>
      </c>
      <c r="W837">
        <f t="shared" si="84"/>
        <v>1</v>
      </c>
      <c r="X837">
        <f t="shared" si="85"/>
        <v>2</v>
      </c>
      <c r="Y837">
        <f t="shared" si="86"/>
        <v>1.5</v>
      </c>
      <c r="Z837">
        <f t="shared" si="87"/>
        <v>5.3249999999999993</v>
      </c>
    </row>
    <row r="838" spans="1:26" x14ac:dyDescent="0.2">
      <c r="A838" s="3">
        <v>20200819</v>
      </c>
      <c r="B838" s="3">
        <v>2020</v>
      </c>
      <c r="C838" s="3">
        <v>12</v>
      </c>
      <c r="D838" s="3">
        <v>1</v>
      </c>
      <c r="E838" s="3">
        <v>8</v>
      </c>
      <c r="F838" s="3" t="s">
        <v>126</v>
      </c>
      <c r="G838" s="3" t="s">
        <v>75</v>
      </c>
      <c r="H838" s="3" t="s">
        <v>28</v>
      </c>
      <c r="I838" s="3">
        <v>3.55</v>
      </c>
      <c r="J838" s="3">
        <v>3.33</v>
      </c>
      <c r="K838" s="3"/>
      <c r="L838" s="4"/>
      <c r="M838" s="3"/>
      <c r="N838" s="3" t="s">
        <v>123</v>
      </c>
      <c r="O838">
        <v>3</v>
      </c>
      <c r="P838" t="s">
        <v>29</v>
      </c>
      <c r="Q838" t="s">
        <v>30</v>
      </c>
      <c r="R838" t="s">
        <v>42</v>
      </c>
      <c r="S838" t="s">
        <v>59</v>
      </c>
      <c r="U838">
        <f t="shared" si="82"/>
        <v>1</v>
      </c>
      <c r="V838">
        <f t="shared" si="83"/>
        <v>1</v>
      </c>
      <c r="W838">
        <f t="shared" si="84"/>
        <v>1</v>
      </c>
      <c r="X838">
        <f t="shared" si="85"/>
        <v>2</v>
      </c>
      <c r="Y838">
        <f t="shared" si="86"/>
        <v>1.5</v>
      </c>
      <c r="Z838">
        <f t="shared" si="87"/>
        <v>5.3249999999999993</v>
      </c>
    </row>
    <row r="839" spans="1:26" x14ac:dyDescent="0.2">
      <c r="A839" s="3">
        <v>20200819</v>
      </c>
      <c r="B839" s="3">
        <v>2020</v>
      </c>
      <c r="C839" s="3">
        <v>12</v>
      </c>
      <c r="D839" s="3">
        <v>1</v>
      </c>
      <c r="E839" s="3">
        <v>8</v>
      </c>
      <c r="F839" s="3" t="s">
        <v>126</v>
      </c>
      <c r="G839" s="3" t="s">
        <v>75</v>
      </c>
      <c r="H839" s="3" t="s">
        <v>28</v>
      </c>
      <c r="I839" s="3">
        <v>3.55</v>
      </c>
      <c r="J839" s="3">
        <v>3.33</v>
      </c>
      <c r="K839" s="3"/>
      <c r="L839" s="4"/>
      <c r="M839" s="3"/>
      <c r="N839" s="3" t="s">
        <v>123</v>
      </c>
      <c r="O839">
        <v>3</v>
      </c>
      <c r="P839" t="s">
        <v>29</v>
      </c>
      <c r="Q839" t="s">
        <v>30</v>
      </c>
      <c r="R839" t="s">
        <v>42</v>
      </c>
      <c r="S839" t="s">
        <v>59</v>
      </c>
      <c r="U839">
        <f t="shared" si="82"/>
        <v>1</v>
      </c>
      <c r="V839">
        <f t="shared" si="83"/>
        <v>1</v>
      </c>
      <c r="W839">
        <f t="shared" si="84"/>
        <v>1</v>
      </c>
      <c r="X839">
        <f t="shared" si="85"/>
        <v>2</v>
      </c>
      <c r="Y839">
        <f t="shared" si="86"/>
        <v>1.5</v>
      </c>
      <c r="Z839">
        <f t="shared" si="87"/>
        <v>5.3249999999999993</v>
      </c>
    </row>
    <row r="840" spans="1:26" x14ac:dyDescent="0.2">
      <c r="A840" s="3">
        <v>20200819</v>
      </c>
      <c r="B840" s="3">
        <v>2020</v>
      </c>
      <c r="C840" s="3">
        <v>12</v>
      </c>
      <c r="D840" s="3">
        <v>1</v>
      </c>
      <c r="E840" s="3">
        <v>8</v>
      </c>
      <c r="F840" s="3" t="s">
        <v>126</v>
      </c>
      <c r="G840" s="3" t="s">
        <v>75</v>
      </c>
      <c r="H840" s="3" t="s">
        <v>28</v>
      </c>
      <c r="I840" s="3">
        <v>3.55</v>
      </c>
      <c r="J840" s="3">
        <v>3.33</v>
      </c>
      <c r="K840" s="3"/>
      <c r="L840" s="4"/>
      <c r="M840" s="3"/>
      <c r="N840" s="3" t="s">
        <v>123</v>
      </c>
      <c r="O840">
        <v>3</v>
      </c>
      <c r="P840" t="s">
        <v>29</v>
      </c>
      <c r="Q840" t="s">
        <v>30</v>
      </c>
      <c r="R840" t="s">
        <v>42</v>
      </c>
      <c r="S840" t="s">
        <v>59</v>
      </c>
      <c r="U840">
        <f t="shared" si="82"/>
        <v>1</v>
      </c>
      <c r="V840">
        <f t="shared" si="83"/>
        <v>1</v>
      </c>
      <c r="W840">
        <f t="shared" si="84"/>
        <v>1</v>
      </c>
      <c r="X840">
        <f t="shared" si="85"/>
        <v>2</v>
      </c>
      <c r="Y840">
        <f t="shared" si="86"/>
        <v>1.5</v>
      </c>
      <c r="Z840">
        <f t="shared" si="87"/>
        <v>5.3249999999999993</v>
      </c>
    </row>
    <row r="841" spans="1:26" x14ac:dyDescent="0.2">
      <c r="A841" s="3">
        <v>20200819</v>
      </c>
      <c r="B841" s="3">
        <v>2020</v>
      </c>
      <c r="C841" s="3">
        <v>12</v>
      </c>
      <c r="D841" s="3">
        <v>1</v>
      </c>
      <c r="E841" s="3">
        <v>8</v>
      </c>
      <c r="F841" s="3" t="s">
        <v>126</v>
      </c>
      <c r="G841" s="3" t="s">
        <v>75</v>
      </c>
      <c r="H841" s="3" t="s">
        <v>28</v>
      </c>
      <c r="I841" s="3">
        <v>3.55</v>
      </c>
      <c r="J841" s="3">
        <v>3.33</v>
      </c>
      <c r="K841" s="3"/>
      <c r="L841" s="4"/>
      <c r="M841" s="3"/>
      <c r="N841" s="3" t="s">
        <v>123</v>
      </c>
      <c r="O841">
        <v>3</v>
      </c>
      <c r="P841" t="s">
        <v>29</v>
      </c>
      <c r="Q841" t="s">
        <v>30</v>
      </c>
      <c r="R841" t="s">
        <v>42</v>
      </c>
      <c r="S841" t="s">
        <v>59</v>
      </c>
      <c r="U841">
        <f t="shared" si="82"/>
        <v>1</v>
      </c>
      <c r="V841">
        <f t="shared" si="83"/>
        <v>1</v>
      </c>
      <c r="W841">
        <f t="shared" si="84"/>
        <v>1</v>
      </c>
      <c r="X841">
        <f t="shared" si="85"/>
        <v>2</v>
      </c>
      <c r="Y841">
        <f t="shared" si="86"/>
        <v>1.5</v>
      </c>
      <c r="Z841">
        <f t="shared" si="87"/>
        <v>5.3249999999999993</v>
      </c>
    </row>
    <row r="842" spans="1:26" x14ac:dyDescent="0.2">
      <c r="A842" s="3">
        <v>20200819</v>
      </c>
      <c r="B842" s="3">
        <v>2020</v>
      </c>
      <c r="C842" s="3">
        <v>12</v>
      </c>
      <c r="D842" s="3">
        <v>1</v>
      </c>
      <c r="E842" s="3">
        <v>8</v>
      </c>
      <c r="F842" s="3" t="s">
        <v>126</v>
      </c>
      <c r="G842" s="3" t="s">
        <v>75</v>
      </c>
      <c r="H842" s="3" t="s">
        <v>28</v>
      </c>
      <c r="I842" s="3">
        <v>3.55</v>
      </c>
      <c r="J842" s="3">
        <v>3.33</v>
      </c>
      <c r="K842" s="3"/>
      <c r="L842" s="4"/>
      <c r="M842" s="3"/>
      <c r="N842" s="3" t="s">
        <v>123</v>
      </c>
      <c r="O842">
        <v>3</v>
      </c>
      <c r="P842" t="s">
        <v>29</v>
      </c>
      <c r="Q842" t="s">
        <v>30</v>
      </c>
      <c r="R842" t="s">
        <v>42</v>
      </c>
      <c r="S842" t="s">
        <v>59</v>
      </c>
      <c r="U842">
        <f t="shared" si="82"/>
        <v>1</v>
      </c>
      <c r="V842">
        <f t="shared" si="83"/>
        <v>1</v>
      </c>
      <c r="W842">
        <f t="shared" si="84"/>
        <v>1</v>
      </c>
      <c r="X842">
        <f t="shared" si="85"/>
        <v>2</v>
      </c>
      <c r="Y842">
        <f t="shared" si="86"/>
        <v>1.5</v>
      </c>
      <c r="Z842">
        <f t="shared" si="87"/>
        <v>5.3249999999999993</v>
      </c>
    </row>
    <row r="843" spans="1:26" x14ac:dyDescent="0.2">
      <c r="A843" s="3">
        <v>20200819</v>
      </c>
      <c r="B843" s="3">
        <v>2020</v>
      </c>
      <c r="C843" s="3">
        <v>12</v>
      </c>
      <c r="D843" s="3">
        <v>1</v>
      </c>
      <c r="E843" s="3">
        <v>8</v>
      </c>
      <c r="F843" s="3" t="s">
        <v>126</v>
      </c>
      <c r="G843" s="3" t="s">
        <v>75</v>
      </c>
      <c r="H843" s="3" t="s">
        <v>28</v>
      </c>
      <c r="I843" s="3">
        <v>3.55</v>
      </c>
      <c r="J843" s="3">
        <v>3.33</v>
      </c>
      <c r="K843" s="3"/>
      <c r="L843" s="4"/>
      <c r="M843" s="3"/>
      <c r="N843" s="3" t="s">
        <v>123</v>
      </c>
      <c r="O843">
        <v>3</v>
      </c>
      <c r="P843" t="s">
        <v>29</v>
      </c>
      <c r="Q843" t="s">
        <v>30</v>
      </c>
      <c r="R843" t="s">
        <v>42</v>
      </c>
      <c r="S843" t="s">
        <v>59</v>
      </c>
      <c r="U843">
        <f t="shared" si="82"/>
        <v>1</v>
      </c>
      <c r="V843">
        <f t="shared" si="83"/>
        <v>1</v>
      </c>
      <c r="W843">
        <f t="shared" si="84"/>
        <v>1</v>
      </c>
      <c r="X843">
        <f t="shared" si="85"/>
        <v>2</v>
      </c>
      <c r="Y843">
        <f t="shared" si="86"/>
        <v>1.5</v>
      </c>
      <c r="Z843">
        <f t="shared" si="87"/>
        <v>5.3249999999999993</v>
      </c>
    </row>
    <row r="844" spans="1:26" x14ac:dyDescent="0.2">
      <c r="A844" s="3">
        <v>20200819</v>
      </c>
      <c r="B844" s="3">
        <v>2020</v>
      </c>
      <c r="C844" s="3">
        <v>12</v>
      </c>
      <c r="D844" s="3">
        <v>1</v>
      </c>
      <c r="E844" s="3">
        <v>8</v>
      </c>
      <c r="F844" s="3" t="s">
        <v>126</v>
      </c>
      <c r="G844" s="3" t="s">
        <v>75</v>
      </c>
      <c r="H844" s="3" t="s">
        <v>28</v>
      </c>
      <c r="I844" s="3">
        <v>3.55</v>
      </c>
      <c r="J844" s="3">
        <v>3.33</v>
      </c>
      <c r="K844" s="3"/>
      <c r="L844" s="4"/>
      <c r="M844" s="3"/>
      <c r="N844" s="3" t="s">
        <v>123</v>
      </c>
      <c r="O844">
        <v>3</v>
      </c>
      <c r="P844" t="s">
        <v>29</v>
      </c>
      <c r="Q844" t="s">
        <v>30</v>
      </c>
      <c r="R844" t="s">
        <v>42</v>
      </c>
      <c r="S844" t="s">
        <v>59</v>
      </c>
      <c r="U844">
        <f t="shared" si="82"/>
        <v>1</v>
      </c>
      <c r="V844">
        <f t="shared" si="83"/>
        <v>1</v>
      </c>
      <c r="W844">
        <f t="shared" si="84"/>
        <v>1</v>
      </c>
      <c r="X844">
        <f t="shared" si="85"/>
        <v>2</v>
      </c>
      <c r="Y844">
        <f t="shared" si="86"/>
        <v>1.5</v>
      </c>
      <c r="Z844">
        <f t="shared" si="87"/>
        <v>5.3249999999999993</v>
      </c>
    </row>
    <row r="845" spans="1:26" x14ac:dyDescent="0.2">
      <c r="A845" s="3">
        <v>20200819</v>
      </c>
      <c r="B845" s="3">
        <v>2020</v>
      </c>
      <c r="C845" s="3">
        <v>12</v>
      </c>
      <c r="D845" s="3">
        <v>1</v>
      </c>
      <c r="E845" s="3">
        <v>8</v>
      </c>
      <c r="F845" s="3" t="s">
        <v>126</v>
      </c>
      <c r="G845" s="3" t="s">
        <v>75</v>
      </c>
      <c r="H845" s="3" t="s">
        <v>28</v>
      </c>
      <c r="I845" s="3">
        <v>3.55</v>
      </c>
      <c r="J845" s="3">
        <v>3.33</v>
      </c>
      <c r="K845" s="3"/>
      <c r="L845" s="4"/>
      <c r="M845" s="3"/>
      <c r="N845" s="3" t="s">
        <v>123</v>
      </c>
      <c r="O845">
        <v>3</v>
      </c>
      <c r="P845" t="s">
        <v>29</v>
      </c>
      <c r="Q845" t="s">
        <v>30</v>
      </c>
      <c r="R845" t="s">
        <v>42</v>
      </c>
      <c r="S845" t="s">
        <v>59</v>
      </c>
      <c r="U845">
        <f t="shared" si="82"/>
        <v>1</v>
      </c>
      <c r="V845">
        <f t="shared" si="83"/>
        <v>1</v>
      </c>
      <c r="W845">
        <f t="shared" si="84"/>
        <v>1</v>
      </c>
      <c r="X845">
        <f t="shared" si="85"/>
        <v>2</v>
      </c>
      <c r="Y845">
        <f t="shared" si="86"/>
        <v>1.5</v>
      </c>
      <c r="Z845">
        <f t="shared" si="87"/>
        <v>5.3249999999999993</v>
      </c>
    </row>
    <row r="846" spans="1:26" x14ac:dyDescent="0.2">
      <c r="A846" s="3">
        <v>20200819</v>
      </c>
      <c r="B846" s="3">
        <v>2020</v>
      </c>
      <c r="C846" s="3">
        <v>12</v>
      </c>
      <c r="D846" s="3">
        <v>1</v>
      </c>
      <c r="E846" s="3">
        <v>8</v>
      </c>
      <c r="F846" s="3" t="s">
        <v>126</v>
      </c>
      <c r="G846" s="3" t="s">
        <v>75</v>
      </c>
      <c r="H846" s="3" t="s">
        <v>28</v>
      </c>
      <c r="I846" s="3">
        <v>3.55</v>
      </c>
      <c r="J846" s="3">
        <v>3.33</v>
      </c>
      <c r="K846" s="3"/>
      <c r="L846" s="4"/>
      <c r="M846" s="3"/>
      <c r="N846" s="3" t="s">
        <v>123</v>
      </c>
      <c r="O846">
        <v>3</v>
      </c>
      <c r="P846" t="s">
        <v>29</v>
      </c>
      <c r="Q846" t="s">
        <v>30</v>
      </c>
      <c r="R846" t="s">
        <v>42</v>
      </c>
      <c r="S846" t="s">
        <v>59</v>
      </c>
      <c r="U846">
        <f t="shared" si="82"/>
        <v>1</v>
      </c>
      <c r="V846">
        <f t="shared" si="83"/>
        <v>1</v>
      </c>
      <c r="W846">
        <f t="shared" si="84"/>
        <v>1</v>
      </c>
      <c r="X846">
        <f t="shared" si="85"/>
        <v>2</v>
      </c>
      <c r="Y846">
        <f t="shared" si="86"/>
        <v>1.5</v>
      </c>
      <c r="Z846">
        <f t="shared" si="87"/>
        <v>5.3249999999999993</v>
      </c>
    </row>
    <row r="847" spans="1:26" x14ac:dyDescent="0.2">
      <c r="A847" s="3">
        <v>20200819</v>
      </c>
      <c r="B847" s="3">
        <v>2020</v>
      </c>
      <c r="C847" s="3">
        <v>12</v>
      </c>
      <c r="D847" s="3">
        <v>1</v>
      </c>
      <c r="E847" s="3">
        <v>8</v>
      </c>
      <c r="F847" s="3" t="s">
        <v>126</v>
      </c>
      <c r="G847" s="3" t="s">
        <v>75</v>
      </c>
      <c r="H847" s="3" t="s">
        <v>28</v>
      </c>
      <c r="I847" s="3">
        <v>3.55</v>
      </c>
      <c r="J847" s="3">
        <v>3.33</v>
      </c>
      <c r="K847" s="3"/>
      <c r="L847" s="4"/>
      <c r="M847" s="3"/>
      <c r="N847" s="3" t="s">
        <v>123</v>
      </c>
      <c r="O847">
        <v>3</v>
      </c>
      <c r="P847" t="s">
        <v>29</v>
      </c>
      <c r="Q847" t="s">
        <v>30</v>
      </c>
      <c r="R847" t="s">
        <v>42</v>
      </c>
      <c r="S847" t="s">
        <v>59</v>
      </c>
      <c r="U847">
        <f t="shared" si="82"/>
        <v>1</v>
      </c>
      <c r="V847">
        <f t="shared" si="83"/>
        <v>1</v>
      </c>
      <c r="W847">
        <f t="shared" si="84"/>
        <v>1</v>
      </c>
      <c r="X847">
        <f t="shared" si="85"/>
        <v>2</v>
      </c>
      <c r="Y847">
        <f t="shared" si="86"/>
        <v>1.5</v>
      </c>
      <c r="Z847">
        <f t="shared" si="87"/>
        <v>5.3249999999999993</v>
      </c>
    </row>
    <row r="848" spans="1:26" x14ac:dyDescent="0.2">
      <c r="A848" s="3">
        <v>20200819</v>
      </c>
      <c r="B848" s="3">
        <v>2020</v>
      </c>
      <c r="C848" s="3">
        <v>12</v>
      </c>
      <c r="D848" s="3">
        <v>1</v>
      </c>
      <c r="E848" s="3">
        <v>8</v>
      </c>
      <c r="F848" s="3" t="s">
        <v>126</v>
      </c>
      <c r="G848" s="3" t="s">
        <v>75</v>
      </c>
      <c r="H848" s="3" t="s">
        <v>28</v>
      </c>
      <c r="I848" s="3">
        <v>3.55</v>
      </c>
      <c r="J848" s="3">
        <v>3.33</v>
      </c>
      <c r="K848" s="3"/>
      <c r="L848" s="4"/>
      <c r="M848" s="3"/>
      <c r="N848" s="3" t="s">
        <v>123</v>
      </c>
      <c r="O848">
        <v>3</v>
      </c>
      <c r="P848" t="s">
        <v>29</v>
      </c>
      <c r="Q848" t="s">
        <v>30</v>
      </c>
      <c r="R848" t="s">
        <v>42</v>
      </c>
      <c r="S848" t="s">
        <v>59</v>
      </c>
      <c r="U848">
        <f t="shared" si="82"/>
        <v>1</v>
      </c>
      <c r="V848">
        <f t="shared" si="83"/>
        <v>1</v>
      </c>
      <c r="W848">
        <f t="shared" si="84"/>
        <v>1</v>
      </c>
      <c r="X848">
        <f t="shared" si="85"/>
        <v>2</v>
      </c>
      <c r="Y848">
        <f t="shared" si="86"/>
        <v>1.5</v>
      </c>
      <c r="Z848">
        <f t="shared" si="87"/>
        <v>5.3249999999999993</v>
      </c>
    </row>
    <row r="849" spans="1:26" x14ac:dyDescent="0.2">
      <c r="A849" s="3">
        <v>20200819</v>
      </c>
      <c r="B849" s="3">
        <v>2020</v>
      </c>
      <c r="C849" s="3">
        <v>12</v>
      </c>
      <c r="D849" s="3">
        <v>1</v>
      </c>
      <c r="E849" s="3">
        <v>8</v>
      </c>
      <c r="F849" s="3" t="s">
        <v>126</v>
      </c>
      <c r="G849" s="3" t="s">
        <v>75</v>
      </c>
      <c r="H849" s="3" t="s">
        <v>28</v>
      </c>
      <c r="I849" s="3">
        <v>3.55</v>
      </c>
      <c r="J849" s="3">
        <v>3.33</v>
      </c>
      <c r="K849" s="3"/>
      <c r="L849" s="4"/>
      <c r="M849" s="3"/>
      <c r="N849" s="3" t="s">
        <v>123</v>
      </c>
      <c r="O849">
        <v>3</v>
      </c>
      <c r="P849" t="s">
        <v>29</v>
      </c>
      <c r="Q849" t="s">
        <v>30</v>
      </c>
      <c r="R849" t="s">
        <v>42</v>
      </c>
      <c r="S849" t="s">
        <v>59</v>
      </c>
      <c r="U849">
        <f t="shared" si="82"/>
        <v>1</v>
      </c>
      <c r="V849">
        <f t="shared" si="83"/>
        <v>1</v>
      </c>
      <c r="W849">
        <f t="shared" si="84"/>
        <v>1</v>
      </c>
      <c r="X849">
        <f t="shared" si="85"/>
        <v>2</v>
      </c>
      <c r="Y849">
        <f t="shared" si="86"/>
        <v>1.5</v>
      </c>
      <c r="Z849">
        <f t="shared" si="87"/>
        <v>5.3249999999999993</v>
      </c>
    </row>
    <row r="850" spans="1:26" x14ac:dyDescent="0.2">
      <c r="A850" s="3">
        <v>20200819</v>
      </c>
      <c r="B850" s="3">
        <v>2020</v>
      </c>
      <c r="C850" s="3">
        <v>12</v>
      </c>
      <c r="D850" s="3">
        <v>1</v>
      </c>
      <c r="E850" s="3">
        <v>8</v>
      </c>
      <c r="F850" s="3" t="s">
        <v>126</v>
      </c>
      <c r="G850" s="3" t="s">
        <v>75</v>
      </c>
      <c r="H850" s="3" t="s">
        <v>28</v>
      </c>
      <c r="I850" s="3">
        <v>3.55</v>
      </c>
      <c r="J850" s="3">
        <v>3.33</v>
      </c>
      <c r="K850" s="3"/>
      <c r="L850" s="4"/>
      <c r="M850" s="3"/>
      <c r="N850" s="3" t="s">
        <v>123</v>
      </c>
      <c r="O850">
        <v>3</v>
      </c>
      <c r="P850" t="s">
        <v>29</v>
      </c>
      <c r="Q850" t="s">
        <v>30</v>
      </c>
      <c r="R850" t="s">
        <v>42</v>
      </c>
      <c r="S850" t="s">
        <v>59</v>
      </c>
      <c r="U850">
        <f t="shared" si="82"/>
        <v>1</v>
      </c>
      <c r="V850">
        <f t="shared" si="83"/>
        <v>1</v>
      </c>
      <c r="W850">
        <f t="shared" si="84"/>
        <v>1</v>
      </c>
      <c r="X850">
        <f t="shared" si="85"/>
        <v>2</v>
      </c>
      <c r="Y850">
        <f t="shared" si="86"/>
        <v>1.5</v>
      </c>
      <c r="Z850">
        <f t="shared" si="87"/>
        <v>5.3249999999999993</v>
      </c>
    </row>
    <row r="851" spans="1:26" x14ac:dyDescent="0.2">
      <c r="A851" s="3">
        <v>20200819</v>
      </c>
      <c r="B851" s="3">
        <v>2020</v>
      </c>
      <c r="C851" s="3">
        <v>12</v>
      </c>
      <c r="D851" s="3">
        <v>1</v>
      </c>
      <c r="E851" s="3">
        <v>8</v>
      </c>
      <c r="F851" s="3" t="s">
        <v>126</v>
      </c>
      <c r="G851" s="3" t="s">
        <v>75</v>
      </c>
      <c r="H851" s="3" t="s">
        <v>28</v>
      </c>
      <c r="I851" s="3">
        <v>3.55</v>
      </c>
      <c r="J851" s="3">
        <v>3.33</v>
      </c>
      <c r="K851" s="3"/>
      <c r="L851" s="4"/>
      <c r="M851" s="3"/>
      <c r="N851" s="3" t="s">
        <v>123</v>
      </c>
      <c r="O851">
        <v>3</v>
      </c>
      <c r="P851" t="s">
        <v>29</v>
      </c>
      <c r="Q851" t="s">
        <v>30</v>
      </c>
      <c r="R851" t="s">
        <v>42</v>
      </c>
      <c r="S851" t="s">
        <v>59</v>
      </c>
      <c r="U851">
        <f t="shared" si="82"/>
        <v>1</v>
      </c>
      <c r="V851">
        <f t="shared" si="83"/>
        <v>1</v>
      </c>
      <c r="W851">
        <f t="shared" si="84"/>
        <v>1</v>
      </c>
      <c r="X851">
        <f t="shared" si="85"/>
        <v>2</v>
      </c>
      <c r="Y851">
        <f t="shared" si="86"/>
        <v>1.5</v>
      </c>
      <c r="Z851">
        <f t="shared" si="87"/>
        <v>5.3249999999999993</v>
      </c>
    </row>
    <row r="852" spans="1:26" x14ac:dyDescent="0.2">
      <c r="A852" s="3">
        <v>20200819</v>
      </c>
      <c r="B852" s="3">
        <v>2020</v>
      </c>
      <c r="C852" s="3">
        <v>12</v>
      </c>
      <c r="D852" s="3">
        <v>1</v>
      </c>
      <c r="E852" s="3">
        <v>8</v>
      </c>
      <c r="F852" s="3" t="s">
        <v>126</v>
      </c>
      <c r="G852" s="3" t="s">
        <v>75</v>
      </c>
      <c r="H852" s="3" t="s">
        <v>28</v>
      </c>
      <c r="I852" s="3">
        <v>3.55</v>
      </c>
      <c r="J852" s="3">
        <v>3.33</v>
      </c>
      <c r="K852" s="3"/>
      <c r="L852" s="4"/>
      <c r="M852" s="3"/>
      <c r="N852" s="3" t="s">
        <v>123</v>
      </c>
      <c r="O852">
        <v>3</v>
      </c>
      <c r="P852" t="s">
        <v>29</v>
      </c>
      <c r="Q852" t="s">
        <v>30</v>
      </c>
      <c r="R852" t="s">
        <v>42</v>
      </c>
      <c r="S852" t="s">
        <v>59</v>
      </c>
      <c r="U852">
        <f t="shared" si="82"/>
        <v>1</v>
      </c>
      <c r="V852">
        <f t="shared" si="83"/>
        <v>1</v>
      </c>
      <c r="W852">
        <f t="shared" si="84"/>
        <v>1</v>
      </c>
      <c r="X852">
        <f t="shared" si="85"/>
        <v>2</v>
      </c>
      <c r="Y852">
        <f t="shared" si="86"/>
        <v>1.5</v>
      </c>
      <c r="Z852">
        <f t="shared" si="87"/>
        <v>5.3249999999999993</v>
      </c>
    </row>
    <row r="853" spans="1:26" x14ac:dyDescent="0.2">
      <c r="A853" s="3">
        <v>20200819</v>
      </c>
      <c r="B853" s="3">
        <v>2020</v>
      </c>
      <c r="C853" s="3">
        <v>12</v>
      </c>
      <c r="D853" s="3">
        <v>1</v>
      </c>
      <c r="E853" s="3">
        <v>8</v>
      </c>
      <c r="F853" s="3" t="s">
        <v>126</v>
      </c>
      <c r="G853" s="3" t="s">
        <v>75</v>
      </c>
      <c r="H853" s="3" t="s">
        <v>28</v>
      </c>
      <c r="I853" s="3">
        <v>3.55</v>
      </c>
      <c r="J853" s="3">
        <v>3.33</v>
      </c>
      <c r="K853" s="3"/>
      <c r="L853" s="4"/>
      <c r="M853" s="3"/>
      <c r="N853" s="3" t="s">
        <v>123</v>
      </c>
      <c r="O853">
        <v>3</v>
      </c>
      <c r="P853" t="s">
        <v>29</v>
      </c>
      <c r="Q853" t="s">
        <v>30</v>
      </c>
      <c r="R853" t="s">
        <v>42</v>
      </c>
      <c r="S853" t="s">
        <v>59</v>
      </c>
      <c r="U853">
        <f t="shared" si="82"/>
        <v>1</v>
      </c>
      <c r="V853">
        <f t="shared" si="83"/>
        <v>1</v>
      </c>
      <c r="W853">
        <f t="shared" si="84"/>
        <v>1</v>
      </c>
      <c r="X853">
        <f t="shared" si="85"/>
        <v>2</v>
      </c>
      <c r="Y853">
        <f t="shared" si="86"/>
        <v>1.5</v>
      </c>
      <c r="Z853">
        <f t="shared" si="87"/>
        <v>5.3249999999999993</v>
      </c>
    </row>
    <row r="854" spans="1:26" x14ac:dyDescent="0.2">
      <c r="A854" s="3">
        <v>20200819</v>
      </c>
      <c r="B854" s="3">
        <v>2020</v>
      </c>
      <c r="C854" s="3">
        <v>12</v>
      </c>
      <c r="D854" s="3">
        <v>1</v>
      </c>
      <c r="E854" s="3">
        <v>8</v>
      </c>
      <c r="F854" s="3" t="s">
        <v>126</v>
      </c>
      <c r="G854" s="3" t="s">
        <v>75</v>
      </c>
      <c r="H854" s="3" t="s">
        <v>28</v>
      </c>
      <c r="I854" s="3">
        <v>3.55</v>
      </c>
      <c r="J854" s="3">
        <v>3.33</v>
      </c>
      <c r="K854" s="3"/>
      <c r="L854" s="4"/>
      <c r="M854" s="3"/>
      <c r="N854" s="3" t="s">
        <v>123</v>
      </c>
      <c r="O854">
        <v>3</v>
      </c>
      <c r="P854" t="s">
        <v>29</v>
      </c>
      <c r="Q854" t="s">
        <v>30</v>
      </c>
      <c r="R854" t="s">
        <v>42</v>
      </c>
      <c r="S854" t="s">
        <v>59</v>
      </c>
      <c r="U854">
        <f t="shared" si="82"/>
        <v>1</v>
      </c>
      <c r="V854">
        <f t="shared" si="83"/>
        <v>1</v>
      </c>
      <c r="W854">
        <f t="shared" si="84"/>
        <v>1</v>
      </c>
      <c r="X854">
        <f t="shared" si="85"/>
        <v>2</v>
      </c>
      <c r="Y854">
        <f t="shared" si="86"/>
        <v>1.5</v>
      </c>
      <c r="Z854">
        <f t="shared" si="87"/>
        <v>5.3249999999999993</v>
      </c>
    </row>
    <row r="855" spans="1:26" x14ac:dyDescent="0.2">
      <c r="A855" s="3">
        <v>20200819</v>
      </c>
      <c r="B855" s="3">
        <v>2020</v>
      </c>
      <c r="C855" s="3">
        <v>12</v>
      </c>
      <c r="D855" s="3">
        <v>1</v>
      </c>
      <c r="E855" s="3">
        <v>8</v>
      </c>
      <c r="F855" s="3" t="s">
        <v>126</v>
      </c>
      <c r="G855" s="3" t="s">
        <v>75</v>
      </c>
      <c r="H855" s="3" t="s">
        <v>28</v>
      </c>
      <c r="I855" s="3">
        <v>3.55</v>
      </c>
      <c r="J855" s="3">
        <v>3.33</v>
      </c>
      <c r="K855" s="3"/>
      <c r="L855" s="4"/>
      <c r="M855" s="3"/>
      <c r="N855" s="3" t="s">
        <v>123</v>
      </c>
      <c r="O855">
        <v>3</v>
      </c>
      <c r="P855" t="s">
        <v>29</v>
      </c>
      <c r="Q855" t="s">
        <v>30</v>
      </c>
      <c r="R855" t="s">
        <v>42</v>
      </c>
      <c r="S855" t="s">
        <v>59</v>
      </c>
      <c r="U855">
        <f t="shared" si="82"/>
        <v>1</v>
      </c>
      <c r="V855">
        <f t="shared" si="83"/>
        <v>1</v>
      </c>
      <c r="W855">
        <f t="shared" si="84"/>
        <v>1</v>
      </c>
      <c r="X855">
        <f t="shared" si="85"/>
        <v>2</v>
      </c>
      <c r="Y855">
        <f t="shared" si="86"/>
        <v>1.5</v>
      </c>
      <c r="Z855">
        <f t="shared" si="87"/>
        <v>5.3249999999999993</v>
      </c>
    </row>
    <row r="856" spans="1:26" x14ac:dyDescent="0.2">
      <c r="A856" s="3">
        <v>20200819</v>
      </c>
      <c r="B856" s="3">
        <v>2020</v>
      </c>
      <c r="C856" s="3">
        <v>12</v>
      </c>
      <c r="D856" s="3">
        <v>1</v>
      </c>
      <c r="E856" s="3">
        <v>8</v>
      </c>
      <c r="F856" s="3" t="s">
        <v>126</v>
      </c>
      <c r="G856" s="3" t="s">
        <v>75</v>
      </c>
      <c r="H856" s="3" t="s">
        <v>28</v>
      </c>
      <c r="I856" s="3">
        <v>3.55</v>
      </c>
      <c r="J856" s="3">
        <v>3.33</v>
      </c>
      <c r="K856" s="3"/>
      <c r="L856" s="4"/>
      <c r="M856" s="3"/>
      <c r="N856" s="3" t="s">
        <v>123</v>
      </c>
      <c r="O856">
        <v>3</v>
      </c>
      <c r="P856" t="s">
        <v>29</v>
      </c>
      <c r="Q856" t="s">
        <v>30</v>
      </c>
      <c r="R856" t="s">
        <v>42</v>
      </c>
      <c r="S856" t="s">
        <v>59</v>
      </c>
      <c r="U856">
        <f t="shared" si="82"/>
        <v>1</v>
      </c>
      <c r="V856">
        <f t="shared" si="83"/>
        <v>1</v>
      </c>
      <c r="W856">
        <f t="shared" si="84"/>
        <v>1</v>
      </c>
      <c r="X856">
        <f t="shared" si="85"/>
        <v>2</v>
      </c>
      <c r="Y856">
        <f t="shared" si="86"/>
        <v>1.5</v>
      </c>
      <c r="Z856">
        <f t="shared" si="87"/>
        <v>5.3249999999999993</v>
      </c>
    </row>
    <row r="857" spans="1:26" x14ac:dyDescent="0.2">
      <c r="A857" s="3">
        <v>20200819</v>
      </c>
      <c r="B857" s="3">
        <v>2020</v>
      </c>
      <c r="C857" s="3">
        <v>12</v>
      </c>
      <c r="D857" s="3">
        <v>1</v>
      </c>
      <c r="E857" s="3">
        <v>8</v>
      </c>
      <c r="F857" s="3" t="s">
        <v>126</v>
      </c>
      <c r="G857" s="3" t="s">
        <v>75</v>
      </c>
      <c r="H857" s="3" t="s">
        <v>28</v>
      </c>
      <c r="I857" s="3">
        <v>3.55</v>
      </c>
      <c r="J857" s="3">
        <v>3.33</v>
      </c>
      <c r="K857" s="3"/>
      <c r="L857" s="4"/>
      <c r="M857" s="3"/>
      <c r="N857" s="3" t="s">
        <v>123</v>
      </c>
      <c r="O857">
        <v>3</v>
      </c>
      <c r="P857" t="s">
        <v>29</v>
      </c>
      <c r="Q857" t="s">
        <v>30</v>
      </c>
      <c r="R857" t="s">
        <v>42</v>
      </c>
      <c r="S857" t="s">
        <v>59</v>
      </c>
      <c r="U857">
        <f t="shared" si="82"/>
        <v>1</v>
      </c>
      <c r="V857">
        <f t="shared" si="83"/>
        <v>1</v>
      </c>
      <c r="W857">
        <f t="shared" si="84"/>
        <v>1</v>
      </c>
      <c r="X857">
        <f t="shared" si="85"/>
        <v>2</v>
      </c>
      <c r="Y857">
        <f t="shared" si="86"/>
        <v>1.5</v>
      </c>
      <c r="Z857">
        <f t="shared" si="87"/>
        <v>5.3249999999999993</v>
      </c>
    </row>
    <row r="858" spans="1:26" x14ac:dyDescent="0.2">
      <c r="A858" s="3">
        <v>20200819</v>
      </c>
      <c r="B858" s="3">
        <v>2020</v>
      </c>
      <c r="C858" s="3">
        <v>12</v>
      </c>
      <c r="D858" s="3">
        <v>1</v>
      </c>
      <c r="E858" s="3">
        <v>8</v>
      </c>
      <c r="F858" s="3" t="s">
        <v>126</v>
      </c>
      <c r="G858" s="3" t="s">
        <v>75</v>
      </c>
      <c r="H858" s="3" t="s">
        <v>28</v>
      </c>
      <c r="I858" s="3">
        <v>3.55</v>
      </c>
      <c r="J858" s="3">
        <v>3.33</v>
      </c>
      <c r="K858" s="3"/>
      <c r="L858" s="4"/>
      <c r="M858" s="3"/>
      <c r="N858" s="3" t="s">
        <v>123</v>
      </c>
      <c r="O858">
        <v>3</v>
      </c>
      <c r="P858" t="s">
        <v>29</v>
      </c>
      <c r="Q858" t="s">
        <v>30</v>
      </c>
      <c r="R858" t="s">
        <v>42</v>
      </c>
      <c r="S858" t="s">
        <v>59</v>
      </c>
      <c r="U858">
        <f t="shared" si="82"/>
        <v>1</v>
      </c>
      <c r="V858">
        <f t="shared" si="83"/>
        <v>1</v>
      </c>
      <c r="W858">
        <f t="shared" si="84"/>
        <v>1</v>
      </c>
      <c r="X858">
        <f t="shared" si="85"/>
        <v>2</v>
      </c>
      <c r="Y858">
        <f t="shared" si="86"/>
        <v>1.5</v>
      </c>
      <c r="Z858">
        <f t="shared" si="87"/>
        <v>5.3249999999999993</v>
      </c>
    </row>
    <row r="859" spans="1:26" x14ac:dyDescent="0.2">
      <c r="A859" s="3">
        <v>20200819</v>
      </c>
      <c r="B859" s="3">
        <v>2020</v>
      </c>
      <c r="C859" s="3">
        <v>12</v>
      </c>
      <c r="D859" s="3">
        <v>1</v>
      </c>
      <c r="E859" s="3">
        <v>8</v>
      </c>
      <c r="F859" s="3" t="s">
        <v>126</v>
      </c>
      <c r="G859" s="3" t="s">
        <v>75</v>
      </c>
      <c r="H859" s="3" t="s">
        <v>28</v>
      </c>
      <c r="I859" s="3">
        <v>3.55</v>
      </c>
      <c r="J859" s="3">
        <v>3.33</v>
      </c>
      <c r="K859" s="3"/>
      <c r="L859" s="4"/>
      <c r="M859" s="3"/>
      <c r="N859" s="3" t="s">
        <v>123</v>
      </c>
      <c r="O859">
        <v>3</v>
      </c>
      <c r="P859" t="s">
        <v>29</v>
      </c>
      <c r="Q859" t="s">
        <v>30</v>
      </c>
      <c r="R859" t="s">
        <v>42</v>
      </c>
      <c r="S859" t="s">
        <v>59</v>
      </c>
      <c r="U859">
        <f t="shared" si="82"/>
        <v>1</v>
      </c>
      <c r="V859">
        <f t="shared" si="83"/>
        <v>1</v>
      </c>
      <c r="W859">
        <f t="shared" si="84"/>
        <v>1</v>
      </c>
      <c r="X859">
        <f t="shared" si="85"/>
        <v>2</v>
      </c>
      <c r="Y859">
        <f t="shared" si="86"/>
        <v>1.5</v>
      </c>
      <c r="Z859">
        <f t="shared" si="87"/>
        <v>5.3249999999999993</v>
      </c>
    </row>
    <row r="860" spans="1:26" x14ac:dyDescent="0.2">
      <c r="A860" s="3">
        <v>20200819</v>
      </c>
      <c r="B860" s="3">
        <v>2020</v>
      </c>
      <c r="C860" s="3">
        <v>12</v>
      </c>
      <c r="D860" s="3">
        <v>1</v>
      </c>
      <c r="E860" s="3">
        <v>8</v>
      </c>
      <c r="F860" s="3" t="s">
        <v>126</v>
      </c>
      <c r="G860" s="3" t="s">
        <v>75</v>
      </c>
      <c r="H860" s="3" t="s">
        <v>28</v>
      </c>
      <c r="I860" s="3">
        <v>3.55</v>
      </c>
      <c r="J860" s="3">
        <v>3.33</v>
      </c>
      <c r="K860" s="3"/>
      <c r="L860" s="4"/>
      <c r="M860" s="3"/>
      <c r="N860" s="3" t="s">
        <v>123</v>
      </c>
      <c r="O860">
        <v>3</v>
      </c>
      <c r="P860" t="s">
        <v>29</v>
      </c>
      <c r="Q860" t="s">
        <v>30</v>
      </c>
      <c r="R860" t="s">
        <v>42</v>
      </c>
      <c r="S860" t="s">
        <v>59</v>
      </c>
      <c r="U860">
        <f t="shared" si="82"/>
        <v>1</v>
      </c>
      <c r="V860">
        <f t="shared" si="83"/>
        <v>1</v>
      </c>
      <c r="W860">
        <f t="shared" si="84"/>
        <v>1</v>
      </c>
      <c r="X860">
        <f t="shared" si="85"/>
        <v>2</v>
      </c>
      <c r="Y860">
        <f t="shared" si="86"/>
        <v>1.5</v>
      </c>
      <c r="Z860">
        <f t="shared" si="87"/>
        <v>5.3249999999999993</v>
      </c>
    </row>
    <row r="861" spans="1:26" x14ac:dyDescent="0.2">
      <c r="A861" s="3">
        <v>20200819</v>
      </c>
      <c r="B861" s="3">
        <v>2020</v>
      </c>
      <c r="C861" s="3">
        <v>12</v>
      </c>
      <c r="D861" s="3">
        <v>1</v>
      </c>
      <c r="E861" s="3">
        <v>8</v>
      </c>
      <c r="F861" s="3" t="s">
        <v>126</v>
      </c>
      <c r="G861" s="3" t="s">
        <v>75</v>
      </c>
      <c r="H861" s="3" t="s">
        <v>28</v>
      </c>
      <c r="I861" s="3">
        <v>3.55</v>
      </c>
      <c r="J861" s="3">
        <v>3.33</v>
      </c>
      <c r="K861" s="3"/>
      <c r="L861" s="4"/>
      <c r="M861" s="3"/>
      <c r="N861" s="3" t="s">
        <v>123</v>
      </c>
      <c r="O861">
        <v>3</v>
      </c>
      <c r="P861" t="s">
        <v>29</v>
      </c>
      <c r="Q861" t="s">
        <v>30</v>
      </c>
      <c r="R861" t="s">
        <v>42</v>
      </c>
      <c r="S861" t="s">
        <v>59</v>
      </c>
      <c r="U861">
        <f t="shared" si="82"/>
        <v>1</v>
      </c>
      <c r="V861">
        <f t="shared" si="83"/>
        <v>1</v>
      </c>
      <c r="W861">
        <f t="shared" si="84"/>
        <v>1</v>
      </c>
      <c r="X861">
        <f t="shared" si="85"/>
        <v>2</v>
      </c>
      <c r="Y861">
        <f t="shared" si="86"/>
        <v>1.5</v>
      </c>
      <c r="Z861">
        <f t="shared" si="87"/>
        <v>5.3249999999999993</v>
      </c>
    </row>
    <row r="862" spans="1:26" x14ac:dyDescent="0.2">
      <c r="A862" s="3">
        <v>20200819</v>
      </c>
      <c r="B862" s="3">
        <v>2020</v>
      </c>
      <c r="C862" s="3">
        <v>12</v>
      </c>
      <c r="D862" s="3">
        <v>1</v>
      </c>
      <c r="E862" s="3">
        <v>8</v>
      </c>
      <c r="F862" s="3" t="s">
        <v>126</v>
      </c>
      <c r="G862" s="3" t="s">
        <v>75</v>
      </c>
      <c r="H862" s="3" t="s">
        <v>28</v>
      </c>
      <c r="I862" s="3">
        <v>3.55</v>
      </c>
      <c r="J862" s="3">
        <v>3.33</v>
      </c>
      <c r="K862" s="3"/>
      <c r="L862" s="4"/>
      <c r="M862" s="3"/>
      <c r="N862" s="3" t="s">
        <v>123</v>
      </c>
      <c r="O862">
        <v>3</v>
      </c>
      <c r="P862" t="s">
        <v>29</v>
      </c>
      <c r="Q862" t="s">
        <v>30</v>
      </c>
      <c r="R862" t="s">
        <v>42</v>
      </c>
      <c r="S862" t="s">
        <v>59</v>
      </c>
      <c r="U862">
        <f t="shared" si="82"/>
        <v>1</v>
      </c>
      <c r="V862">
        <f t="shared" si="83"/>
        <v>1</v>
      </c>
      <c r="W862">
        <f t="shared" si="84"/>
        <v>1</v>
      </c>
      <c r="X862">
        <f t="shared" si="85"/>
        <v>2</v>
      </c>
      <c r="Y862">
        <f t="shared" si="86"/>
        <v>1.5</v>
      </c>
      <c r="Z862">
        <f t="shared" si="87"/>
        <v>5.3249999999999993</v>
      </c>
    </row>
    <row r="863" spans="1:26" x14ac:dyDescent="0.2">
      <c r="A863" s="3">
        <v>20200819</v>
      </c>
      <c r="B863" s="3">
        <v>2020</v>
      </c>
      <c r="C863" s="3">
        <v>12</v>
      </c>
      <c r="D863" s="3">
        <v>1</v>
      </c>
      <c r="E863" s="3">
        <v>8</v>
      </c>
      <c r="F863" s="3" t="s">
        <v>126</v>
      </c>
      <c r="G863" s="3" t="s">
        <v>75</v>
      </c>
      <c r="H863" s="3" t="s">
        <v>28</v>
      </c>
      <c r="I863" s="3">
        <v>3.55</v>
      </c>
      <c r="J863" s="3">
        <v>3.33</v>
      </c>
      <c r="K863" s="3"/>
      <c r="L863" s="4"/>
      <c r="M863" s="3"/>
      <c r="N863" s="3" t="s">
        <v>123</v>
      </c>
      <c r="O863">
        <v>3</v>
      </c>
      <c r="P863" t="s">
        <v>29</v>
      </c>
      <c r="Q863" t="s">
        <v>30</v>
      </c>
      <c r="R863" t="s">
        <v>42</v>
      </c>
      <c r="S863" t="s">
        <v>59</v>
      </c>
      <c r="U863">
        <f t="shared" si="82"/>
        <v>1</v>
      </c>
      <c r="V863">
        <f t="shared" si="83"/>
        <v>1</v>
      </c>
      <c r="W863">
        <f t="shared" si="84"/>
        <v>1</v>
      </c>
      <c r="X863">
        <f t="shared" si="85"/>
        <v>2</v>
      </c>
      <c r="Y863">
        <f t="shared" si="86"/>
        <v>1.5</v>
      </c>
      <c r="Z863">
        <f t="shared" si="87"/>
        <v>5.3249999999999993</v>
      </c>
    </row>
    <row r="864" spans="1:26" x14ac:dyDescent="0.2">
      <c r="A864" s="3">
        <v>20200819</v>
      </c>
      <c r="B864" s="3">
        <v>2020</v>
      </c>
      <c r="C864" s="3">
        <v>12</v>
      </c>
      <c r="D864" s="3">
        <v>1</v>
      </c>
      <c r="E864" s="3">
        <v>8</v>
      </c>
      <c r="F864" s="3" t="s">
        <v>126</v>
      </c>
      <c r="G864" s="3" t="s">
        <v>75</v>
      </c>
      <c r="H864" s="3" t="s">
        <v>28</v>
      </c>
      <c r="I864" s="3">
        <v>3.55</v>
      </c>
      <c r="J864" s="3">
        <v>3.33</v>
      </c>
      <c r="K864" s="3"/>
      <c r="L864" s="4"/>
      <c r="M864" s="3"/>
      <c r="N864" s="3" t="s">
        <v>123</v>
      </c>
      <c r="O864">
        <v>3</v>
      </c>
      <c r="P864" t="s">
        <v>29</v>
      </c>
      <c r="Q864" t="s">
        <v>30</v>
      </c>
      <c r="R864" t="s">
        <v>42</v>
      </c>
      <c r="S864" t="s">
        <v>59</v>
      </c>
      <c r="U864">
        <f t="shared" si="82"/>
        <v>1</v>
      </c>
      <c r="V864">
        <f t="shared" si="83"/>
        <v>1</v>
      </c>
      <c r="W864">
        <f t="shared" si="84"/>
        <v>1</v>
      </c>
      <c r="X864">
        <f t="shared" si="85"/>
        <v>2</v>
      </c>
      <c r="Y864">
        <f t="shared" si="86"/>
        <v>1.5</v>
      </c>
      <c r="Z864">
        <f t="shared" si="87"/>
        <v>5.3249999999999993</v>
      </c>
    </row>
    <row r="865" spans="1:26" x14ac:dyDescent="0.2">
      <c r="A865" s="3">
        <v>20200819</v>
      </c>
      <c r="B865" s="3">
        <v>2020</v>
      </c>
      <c r="C865" s="3">
        <v>12</v>
      </c>
      <c r="D865" s="3">
        <v>1</v>
      </c>
      <c r="E865" s="3">
        <v>8</v>
      </c>
      <c r="F865" s="3" t="s">
        <v>126</v>
      </c>
      <c r="G865" s="3" t="s">
        <v>75</v>
      </c>
      <c r="H865" s="3" t="s">
        <v>28</v>
      </c>
      <c r="I865" s="3">
        <v>3.55</v>
      </c>
      <c r="J865" s="3">
        <v>3.33</v>
      </c>
      <c r="K865" s="3"/>
      <c r="L865" s="4"/>
      <c r="M865" s="3"/>
      <c r="N865" s="3" t="s">
        <v>123</v>
      </c>
      <c r="O865">
        <v>3</v>
      </c>
      <c r="P865" t="s">
        <v>29</v>
      </c>
      <c r="Q865" t="s">
        <v>30</v>
      </c>
      <c r="R865" t="s">
        <v>42</v>
      </c>
      <c r="S865" t="s">
        <v>59</v>
      </c>
      <c r="U865">
        <f t="shared" si="82"/>
        <v>1</v>
      </c>
      <c r="V865">
        <f t="shared" si="83"/>
        <v>1</v>
      </c>
      <c r="W865">
        <f t="shared" si="84"/>
        <v>1</v>
      </c>
      <c r="X865">
        <f t="shared" si="85"/>
        <v>2</v>
      </c>
      <c r="Y865">
        <f t="shared" si="86"/>
        <v>1.5</v>
      </c>
      <c r="Z865">
        <f t="shared" si="87"/>
        <v>5.3249999999999993</v>
      </c>
    </row>
    <row r="866" spans="1:26" x14ac:dyDescent="0.2">
      <c r="A866" s="3">
        <v>20200819</v>
      </c>
      <c r="B866" s="3">
        <v>2020</v>
      </c>
      <c r="C866" s="3">
        <v>12</v>
      </c>
      <c r="D866" s="3">
        <v>1</v>
      </c>
      <c r="E866" s="3">
        <v>8</v>
      </c>
      <c r="F866" s="3" t="s">
        <v>126</v>
      </c>
      <c r="G866" s="3" t="s">
        <v>75</v>
      </c>
      <c r="H866" s="3" t="s">
        <v>28</v>
      </c>
      <c r="I866" s="3">
        <v>3.55</v>
      </c>
      <c r="J866" s="3">
        <v>3.33</v>
      </c>
      <c r="K866" s="3"/>
      <c r="L866" s="4"/>
      <c r="M866" s="3"/>
      <c r="N866" s="3" t="s">
        <v>123</v>
      </c>
      <c r="O866">
        <v>3</v>
      </c>
      <c r="P866" t="s">
        <v>29</v>
      </c>
      <c r="Q866" t="s">
        <v>30</v>
      </c>
      <c r="R866" t="s">
        <v>42</v>
      </c>
      <c r="S866" t="s">
        <v>59</v>
      </c>
      <c r="U866">
        <f t="shared" si="82"/>
        <v>1</v>
      </c>
      <c r="V866">
        <f t="shared" si="83"/>
        <v>1</v>
      </c>
      <c r="W866">
        <f t="shared" si="84"/>
        <v>1</v>
      </c>
      <c r="X866">
        <f t="shared" si="85"/>
        <v>2</v>
      </c>
      <c r="Y866">
        <f t="shared" si="86"/>
        <v>1.5</v>
      </c>
      <c r="Z866">
        <f t="shared" si="87"/>
        <v>5.3249999999999993</v>
      </c>
    </row>
    <row r="867" spans="1:26" x14ac:dyDescent="0.2">
      <c r="A867" s="3">
        <v>20200819</v>
      </c>
      <c r="B867" s="3">
        <v>2020</v>
      </c>
      <c r="C867" s="3">
        <v>12</v>
      </c>
      <c r="D867" s="3">
        <v>1</v>
      </c>
      <c r="E867" s="3">
        <v>8</v>
      </c>
      <c r="F867" s="3" t="s">
        <v>126</v>
      </c>
      <c r="G867" s="3" t="s">
        <v>75</v>
      </c>
      <c r="H867" s="3" t="s">
        <v>28</v>
      </c>
      <c r="I867" s="3">
        <v>3.55</v>
      </c>
      <c r="J867" s="3">
        <v>3.33</v>
      </c>
      <c r="K867" s="3"/>
      <c r="L867" s="4"/>
      <c r="M867" s="3"/>
      <c r="N867" s="3" t="s">
        <v>123</v>
      </c>
      <c r="O867">
        <v>3</v>
      </c>
      <c r="P867" t="s">
        <v>29</v>
      </c>
      <c r="Q867" t="s">
        <v>30</v>
      </c>
      <c r="R867" t="s">
        <v>42</v>
      </c>
      <c r="S867" t="s">
        <v>59</v>
      </c>
      <c r="U867">
        <f t="shared" si="82"/>
        <v>1</v>
      </c>
      <c r="V867">
        <f t="shared" si="83"/>
        <v>1</v>
      </c>
      <c r="W867">
        <f t="shared" si="84"/>
        <v>1</v>
      </c>
      <c r="X867">
        <f t="shared" si="85"/>
        <v>2</v>
      </c>
      <c r="Y867">
        <f t="shared" si="86"/>
        <v>1.5</v>
      </c>
      <c r="Z867">
        <f t="shared" si="87"/>
        <v>5.3249999999999993</v>
      </c>
    </row>
    <row r="868" spans="1:26" x14ac:dyDescent="0.2">
      <c r="A868" s="3">
        <v>20200819</v>
      </c>
      <c r="B868" s="3">
        <v>2020</v>
      </c>
      <c r="C868" s="3">
        <v>12</v>
      </c>
      <c r="D868" s="3">
        <v>1</v>
      </c>
      <c r="E868" s="3">
        <v>8</v>
      </c>
      <c r="F868" s="3" t="s">
        <v>126</v>
      </c>
      <c r="G868" s="3" t="s">
        <v>75</v>
      </c>
      <c r="H868" s="3" t="s">
        <v>28</v>
      </c>
      <c r="I868" s="3">
        <v>3.55</v>
      </c>
      <c r="J868" s="3">
        <v>3.33</v>
      </c>
      <c r="K868" s="3"/>
      <c r="L868" s="4"/>
      <c r="M868" s="3"/>
      <c r="N868" s="3" t="s">
        <v>123</v>
      </c>
      <c r="O868">
        <v>3</v>
      </c>
      <c r="P868" t="s">
        <v>29</v>
      </c>
      <c r="Q868" t="s">
        <v>30</v>
      </c>
      <c r="R868" t="s">
        <v>42</v>
      </c>
      <c r="S868" t="s">
        <v>59</v>
      </c>
      <c r="U868">
        <f t="shared" si="82"/>
        <v>1</v>
      </c>
      <c r="V868">
        <f t="shared" si="83"/>
        <v>1</v>
      </c>
      <c r="W868">
        <f t="shared" si="84"/>
        <v>1</v>
      </c>
      <c r="X868">
        <f t="shared" si="85"/>
        <v>2</v>
      </c>
      <c r="Y868">
        <f t="shared" si="86"/>
        <v>1.5</v>
      </c>
      <c r="Z868">
        <f t="shared" si="87"/>
        <v>5.3249999999999993</v>
      </c>
    </row>
    <row r="869" spans="1:26" x14ac:dyDescent="0.2">
      <c r="A869" s="3">
        <v>20200819</v>
      </c>
      <c r="B869" s="3">
        <v>2020</v>
      </c>
      <c r="C869" s="3">
        <v>12</v>
      </c>
      <c r="D869" s="3">
        <v>1</v>
      </c>
      <c r="E869" s="3">
        <v>8</v>
      </c>
      <c r="F869" s="3" t="s">
        <v>126</v>
      </c>
      <c r="G869" s="3" t="s">
        <v>75</v>
      </c>
      <c r="H869" s="3" t="s">
        <v>28</v>
      </c>
      <c r="I869" s="3">
        <v>3.55</v>
      </c>
      <c r="J869" s="3">
        <v>3.33</v>
      </c>
      <c r="K869" s="3"/>
      <c r="L869" s="4"/>
      <c r="M869" s="3"/>
      <c r="N869" s="3" t="s">
        <v>123</v>
      </c>
      <c r="O869">
        <v>3</v>
      </c>
      <c r="P869" t="s">
        <v>29</v>
      </c>
      <c r="Q869" t="s">
        <v>30</v>
      </c>
      <c r="R869" t="s">
        <v>42</v>
      </c>
      <c r="S869" t="s">
        <v>59</v>
      </c>
      <c r="U869">
        <f t="shared" si="82"/>
        <v>1</v>
      </c>
      <c r="V869">
        <f t="shared" si="83"/>
        <v>1</v>
      </c>
      <c r="W869">
        <f t="shared" si="84"/>
        <v>1</v>
      </c>
      <c r="X869">
        <f t="shared" si="85"/>
        <v>2</v>
      </c>
      <c r="Y869">
        <f t="shared" si="86"/>
        <v>1.5</v>
      </c>
      <c r="Z869">
        <f t="shared" si="87"/>
        <v>5.3249999999999993</v>
      </c>
    </row>
    <row r="870" spans="1:26" x14ac:dyDescent="0.2">
      <c r="A870" s="3">
        <v>20200819</v>
      </c>
      <c r="B870" s="3">
        <v>2020</v>
      </c>
      <c r="C870" s="3">
        <v>12</v>
      </c>
      <c r="D870" s="3">
        <v>1</v>
      </c>
      <c r="E870" s="3">
        <v>8</v>
      </c>
      <c r="F870" s="3" t="s">
        <v>126</v>
      </c>
      <c r="G870" s="3" t="s">
        <v>75</v>
      </c>
      <c r="H870" s="3" t="s">
        <v>28</v>
      </c>
      <c r="I870" s="3">
        <v>3.55</v>
      </c>
      <c r="J870" s="3">
        <v>3.33</v>
      </c>
      <c r="K870" s="3"/>
      <c r="L870" s="4"/>
      <c r="M870" s="3"/>
      <c r="N870" s="3" t="s">
        <v>123</v>
      </c>
      <c r="O870">
        <v>3</v>
      </c>
      <c r="P870" t="s">
        <v>29</v>
      </c>
      <c r="Q870" t="s">
        <v>30</v>
      </c>
      <c r="R870" t="s">
        <v>42</v>
      </c>
      <c r="S870" t="s">
        <v>59</v>
      </c>
      <c r="U870">
        <f t="shared" si="82"/>
        <v>1</v>
      </c>
      <c r="V870">
        <f t="shared" si="83"/>
        <v>1</v>
      </c>
      <c r="W870">
        <f t="shared" si="84"/>
        <v>1</v>
      </c>
      <c r="X870">
        <f t="shared" si="85"/>
        <v>2</v>
      </c>
      <c r="Y870">
        <f t="shared" si="86"/>
        <v>1.5</v>
      </c>
      <c r="Z870">
        <f t="shared" si="87"/>
        <v>5.3249999999999993</v>
      </c>
    </row>
    <row r="871" spans="1:26" x14ac:dyDescent="0.2">
      <c r="A871" s="3">
        <v>20200819</v>
      </c>
      <c r="B871" s="3">
        <v>2020</v>
      </c>
      <c r="C871" s="3">
        <v>12</v>
      </c>
      <c r="D871" s="3">
        <v>1</v>
      </c>
      <c r="E871" s="3">
        <v>8</v>
      </c>
      <c r="F871" s="3" t="s">
        <v>126</v>
      </c>
      <c r="G871" s="3" t="s">
        <v>75</v>
      </c>
      <c r="H871" s="3" t="s">
        <v>28</v>
      </c>
      <c r="I871" s="3">
        <v>3.55</v>
      </c>
      <c r="J871" s="3">
        <v>3.33</v>
      </c>
      <c r="K871" s="3"/>
      <c r="L871" s="4"/>
      <c r="M871" s="3"/>
      <c r="N871" s="3" t="s">
        <v>123</v>
      </c>
      <c r="O871">
        <v>3</v>
      </c>
      <c r="P871" t="s">
        <v>29</v>
      </c>
      <c r="Q871" t="s">
        <v>30</v>
      </c>
      <c r="R871" t="s">
        <v>42</v>
      </c>
      <c r="S871" t="s">
        <v>59</v>
      </c>
      <c r="U871">
        <f t="shared" si="82"/>
        <v>1</v>
      </c>
      <c r="V871">
        <f t="shared" si="83"/>
        <v>1</v>
      </c>
      <c r="W871">
        <f t="shared" si="84"/>
        <v>1</v>
      </c>
      <c r="X871">
        <f t="shared" si="85"/>
        <v>2</v>
      </c>
      <c r="Y871">
        <f t="shared" si="86"/>
        <v>1.5</v>
      </c>
      <c r="Z871">
        <f t="shared" si="87"/>
        <v>5.3249999999999993</v>
      </c>
    </row>
    <row r="872" spans="1:26" x14ac:dyDescent="0.2">
      <c r="A872" s="3">
        <v>20200819</v>
      </c>
      <c r="B872" s="3">
        <v>2020</v>
      </c>
      <c r="C872" s="3">
        <v>12</v>
      </c>
      <c r="D872" s="3">
        <v>1</v>
      </c>
      <c r="E872" s="3">
        <v>8</v>
      </c>
      <c r="F872" s="3" t="s">
        <v>126</v>
      </c>
      <c r="G872" s="3" t="s">
        <v>75</v>
      </c>
      <c r="H872" s="3" t="s">
        <v>28</v>
      </c>
      <c r="I872" s="3">
        <v>3.55</v>
      </c>
      <c r="J872" s="3">
        <v>3.33</v>
      </c>
      <c r="K872" s="3"/>
      <c r="L872" s="4"/>
      <c r="M872" s="3"/>
      <c r="N872" s="3" t="s">
        <v>123</v>
      </c>
      <c r="O872">
        <v>3</v>
      </c>
      <c r="P872" t="s">
        <v>29</v>
      </c>
      <c r="Q872" t="s">
        <v>30</v>
      </c>
      <c r="R872" t="s">
        <v>42</v>
      </c>
      <c r="S872" t="s">
        <v>59</v>
      </c>
      <c r="U872">
        <f t="shared" si="82"/>
        <v>1</v>
      </c>
      <c r="V872">
        <f t="shared" si="83"/>
        <v>1</v>
      </c>
      <c r="W872">
        <f t="shared" si="84"/>
        <v>1</v>
      </c>
      <c r="X872">
        <f t="shared" si="85"/>
        <v>2</v>
      </c>
      <c r="Y872">
        <f t="shared" si="86"/>
        <v>1.5</v>
      </c>
      <c r="Z872">
        <f t="shared" si="87"/>
        <v>5.3249999999999993</v>
      </c>
    </row>
    <row r="873" spans="1:26" x14ac:dyDescent="0.2">
      <c r="A873" s="3">
        <v>20200819</v>
      </c>
      <c r="B873" s="3">
        <v>2020</v>
      </c>
      <c r="C873" s="3">
        <v>12</v>
      </c>
      <c r="D873" s="3">
        <v>1</v>
      </c>
      <c r="E873" s="3">
        <v>8</v>
      </c>
      <c r="F873" s="3" t="s">
        <v>126</v>
      </c>
      <c r="G873" s="3" t="s">
        <v>75</v>
      </c>
      <c r="H873" s="3" t="s">
        <v>28</v>
      </c>
      <c r="I873" s="3">
        <v>3.55</v>
      </c>
      <c r="J873" s="3">
        <v>3.33</v>
      </c>
      <c r="K873" s="3"/>
      <c r="L873" s="4"/>
      <c r="M873" s="3"/>
      <c r="N873" s="3" t="s">
        <v>123</v>
      </c>
      <c r="O873">
        <v>3</v>
      </c>
      <c r="P873" t="s">
        <v>29</v>
      </c>
      <c r="Q873" t="s">
        <v>30</v>
      </c>
      <c r="R873" t="s">
        <v>42</v>
      </c>
      <c r="S873" t="s">
        <v>59</v>
      </c>
      <c r="U873">
        <f t="shared" si="82"/>
        <v>1</v>
      </c>
      <c r="V873">
        <f t="shared" si="83"/>
        <v>1</v>
      </c>
      <c r="W873">
        <f t="shared" si="84"/>
        <v>1</v>
      </c>
      <c r="X873">
        <f t="shared" si="85"/>
        <v>2</v>
      </c>
      <c r="Y873">
        <f t="shared" si="86"/>
        <v>1.5</v>
      </c>
      <c r="Z873">
        <f t="shared" si="87"/>
        <v>5.3249999999999993</v>
      </c>
    </row>
    <row r="874" spans="1:26" x14ac:dyDescent="0.2">
      <c r="A874" s="3">
        <v>20200819</v>
      </c>
      <c r="B874" s="3">
        <v>2020</v>
      </c>
      <c r="C874" s="3">
        <v>12</v>
      </c>
      <c r="D874" s="3">
        <v>1</v>
      </c>
      <c r="E874" s="3">
        <v>8</v>
      </c>
      <c r="F874" s="3" t="s">
        <v>126</v>
      </c>
      <c r="G874" s="3" t="s">
        <v>75</v>
      </c>
      <c r="H874" s="3" t="s">
        <v>28</v>
      </c>
      <c r="I874" s="3">
        <v>3.55</v>
      </c>
      <c r="J874" s="3">
        <v>3.33</v>
      </c>
      <c r="K874" s="3"/>
      <c r="L874" s="4"/>
      <c r="M874" s="3"/>
      <c r="N874" s="3" t="s">
        <v>123</v>
      </c>
      <c r="O874">
        <v>3</v>
      </c>
      <c r="P874" t="s">
        <v>29</v>
      </c>
      <c r="Q874" t="s">
        <v>30</v>
      </c>
      <c r="R874" t="s">
        <v>42</v>
      </c>
      <c r="S874" t="s">
        <v>59</v>
      </c>
      <c r="U874">
        <f t="shared" si="82"/>
        <v>1</v>
      </c>
      <c r="V874">
        <f t="shared" si="83"/>
        <v>1</v>
      </c>
      <c r="W874">
        <f t="shared" si="84"/>
        <v>1</v>
      </c>
      <c r="X874">
        <f t="shared" si="85"/>
        <v>2</v>
      </c>
      <c r="Y874">
        <f t="shared" si="86"/>
        <v>1.5</v>
      </c>
      <c r="Z874">
        <f t="shared" si="87"/>
        <v>5.3249999999999993</v>
      </c>
    </row>
    <row r="875" spans="1:26" x14ac:dyDescent="0.2">
      <c r="A875" s="3">
        <v>20200819</v>
      </c>
      <c r="B875" s="3">
        <v>2020</v>
      </c>
      <c r="C875" s="3">
        <v>12</v>
      </c>
      <c r="D875" s="3">
        <v>1</v>
      </c>
      <c r="E875" s="3">
        <v>8</v>
      </c>
      <c r="F875" s="3" t="s">
        <v>126</v>
      </c>
      <c r="G875" s="3" t="s">
        <v>75</v>
      </c>
      <c r="H875" s="3" t="s">
        <v>28</v>
      </c>
      <c r="I875" s="3">
        <v>3.55</v>
      </c>
      <c r="J875" s="3">
        <v>3.33</v>
      </c>
      <c r="K875" s="3"/>
      <c r="L875" s="4"/>
      <c r="M875" s="3"/>
      <c r="N875" s="3" t="s">
        <v>123</v>
      </c>
      <c r="O875">
        <v>3</v>
      </c>
      <c r="P875" t="s">
        <v>29</v>
      </c>
      <c r="Q875" t="s">
        <v>30</v>
      </c>
      <c r="R875" t="s">
        <v>42</v>
      </c>
      <c r="S875" t="s">
        <v>59</v>
      </c>
      <c r="U875">
        <f t="shared" si="82"/>
        <v>1</v>
      </c>
      <c r="V875">
        <f t="shared" si="83"/>
        <v>1</v>
      </c>
      <c r="W875">
        <f t="shared" si="84"/>
        <v>1</v>
      </c>
      <c r="X875">
        <f t="shared" si="85"/>
        <v>2</v>
      </c>
      <c r="Y875">
        <f t="shared" si="86"/>
        <v>1.5</v>
      </c>
      <c r="Z875">
        <f t="shared" si="87"/>
        <v>5.3249999999999993</v>
      </c>
    </row>
    <row r="876" spans="1:26" x14ac:dyDescent="0.2">
      <c r="A876" s="3">
        <v>20200819</v>
      </c>
      <c r="B876" s="3">
        <v>2020</v>
      </c>
      <c r="C876" s="3">
        <v>12</v>
      </c>
      <c r="D876" s="3">
        <v>1</v>
      </c>
      <c r="E876" s="3">
        <v>8</v>
      </c>
      <c r="F876" s="3" t="s">
        <v>126</v>
      </c>
      <c r="G876" s="3" t="s">
        <v>75</v>
      </c>
      <c r="H876" s="3" t="s">
        <v>28</v>
      </c>
      <c r="I876" s="3">
        <v>3.55</v>
      </c>
      <c r="J876" s="3">
        <v>3.33</v>
      </c>
      <c r="K876" s="3"/>
      <c r="L876" s="4"/>
      <c r="M876" s="3"/>
      <c r="N876" s="3" t="s">
        <v>123</v>
      </c>
      <c r="O876">
        <v>3</v>
      </c>
      <c r="P876" t="s">
        <v>29</v>
      </c>
      <c r="Q876" t="s">
        <v>30</v>
      </c>
      <c r="R876" t="s">
        <v>42</v>
      </c>
      <c r="S876" t="s">
        <v>59</v>
      </c>
      <c r="U876">
        <f t="shared" si="82"/>
        <v>1</v>
      </c>
      <c r="V876">
        <f t="shared" si="83"/>
        <v>1</v>
      </c>
      <c r="W876">
        <f t="shared" si="84"/>
        <v>1</v>
      </c>
      <c r="X876">
        <f t="shared" si="85"/>
        <v>2</v>
      </c>
      <c r="Y876">
        <f t="shared" si="86"/>
        <v>1.5</v>
      </c>
      <c r="Z876">
        <f t="shared" si="87"/>
        <v>5.3249999999999993</v>
      </c>
    </row>
    <row r="877" spans="1:26" x14ac:dyDescent="0.2">
      <c r="A877" s="3">
        <v>20200819</v>
      </c>
      <c r="B877" s="3">
        <v>2020</v>
      </c>
      <c r="C877" s="3">
        <v>12</v>
      </c>
      <c r="D877" s="3">
        <v>1</v>
      </c>
      <c r="E877" s="3">
        <v>8</v>
      </c>
      <c r="F877" s="3" t="s">
        <v>126</v>
      </c>
      <c r="G877" s="3" t="s">
        <v>75</v>
      </c>
      <c r="H877" s="3" t="s">
        <v>28</v>
      </c>
      <c r="I877" s="3">
        <v>3.55</v>
      </c>
      <c r="J877" s="3">
        <v>3.33</v>
      </c>
      <c r="K877" s="3"/>
      <c r="L877" s="4"/>
      <c r="M877" s="3"/>
      <c r="N877" s="3" t="s">
        <v>123</v>
      </c>
      <c r="O877">
        <v>3</v>
      </c>
      <c r="P877" t="s">
        <v>29</v>
      </c>
      <c r="Q877" t="s">
        <v>30</v>
      </c>
      <c r="R877" t="s">
        <v>42</v>
      </c>
      <c r="S877" t="s">
        <v>59</v>
      </c>
      <c r="U877">
        <f t="shared" si="82"/>
        <v>1</v>
      </c>
      <c r="V877">
        <f t="shared" si="83"/>
        <v>1</v>
      </c>
      <c r="W877">
        <f t="shared" si="84"/>
        <v>1</v>
      </c>
      <c r="X877">
        <f t="shared" si="85"/>
        <v>2</v>
      </c>
      <c r="Y877">
        <f t="shared" si="86"/>
        <v>1.5</v>
      </c>
      <c r="Z877">
        <f t="shared" si="87"/>
        <v>5.3249999999999993</v>
      </c>
    </row>
    <row r="878" spans="1:26" x14ac:dyDescent="0.2">
      <c r="A878" s="3">
        <v>20200819</v>
      </c>
      <c r="B878" s="3">
        <v>2020</v>
      </c>
      <c r="C878" s="3">
        <v>12</v>
      </c>
      <c r="D878" s="3">
        <v>1</v>
      </c>
      <c r="E878" s="3">
        <v>8</v>
      </c>
      <c r="F878" s="3" t="s">
        <v>126</v>
      </c>
      <c r="G878" s="3" t="s">
        <v>75</v>
      </c>
      <c r="H878" s="3" t="s">
        <v>28</v>
      </c>
      <c r="I878" s="3">
        <v>3.55</v>
      </c>
      <c r="J878" s="3">
        <v>3.33</v>
      </c>
      <c r="K878" s="3"/>
      <c r="L878" s="4"/>
      <c r="M878" s="3"/>
      <c r="N878" s="3" t="s">
        <v>123</v>
      </c>
      <c r="O878">
        <v>3</v>
      </c>
      <c r="P878" t="s">
        <v>29</v>
      </c>
      <c r="Q878" t="s">
        <v>30</v>
      </c>
      <c r="R878" t="s">
        <v>42</v>
      </c>
      <c r="S878" t="s">
        <v>59</v>
      </c>
      <c r="U878">
        <f t="shared" si="82"/>
        <v>1</v>
      </c>
      <c r="V878">
        <f t="shared" si="83"/>
        <v>1</v>
      </c>
      <c r="W878">
        <f t="shared" si="84"/>
        <v>1</v>
      </c>
      <c r="X878">
        <f t="shared" si="85"/>
        <v>2</v>
      </c>
      <c r="Y878">
        <f t="shared" si="86"/>
        <v>1.5</v>
      </c>
      <c r="Z878">
        <f t="shared" si="87"/>
        <v>5.3249999999999993</v>
      </c>
    </row>
    <row r="879" spans="1:26" x14ac:dyDescent="0.2">
      <c r="A879" s="3">
        <v>20200819</v>
      </c>
      <c r="B879" s="3">
        <v>2020</v>
      </c>
      <c r="C879" s="3">
        <v>12</v>
      </c>
      <c r="D879" s="3">
        <v>1</v>
      </c>
      <c r="E879" s="3">
        <v>8</v>
      </c>
      <c r="F879" s="3" t="s">
        <v>126</v>
      </c>
      <c r="G879" s="3" t="s">
        <v>75</v>
      </c>
      <c r="H879" s="3" t="s">
        <v>28</v>
      </c>
      <c r="I879" s="3">
        <v>3.55</v>
      </c>
      <c r="J879" s="3">
        <v>3.33</v>
      </c>
      <c r="K879" s="3"/>
      <c r="L879" s="4"/>
      <c r="M879" s="3"/>
      <c r="N879" s="3" t="s">
        <v>123</v>
      </c>
      <c r="O879">
        <v>3</v>
      </c>
      <c r="P879" t="s">
        <v>29</v>
      </c>
      <c r="Q879" t="s">
        <v>30</v>
      </c>
      <c r="R879" t="s">
        <v>42</v>
      </c>
      <c r="S879" t="s">
        <v>59</v>
      </c>
      <c r="U879">
        <f t="shared" si="82"/>
        <v>1</v>
      </c>
      <c r="V879">
        <f t="shared" si="83"/>
        <v>1</v>
      </c>
      <c r="W879">
        <f t="shared" si="84"/>
        <v>1</v>
      </c>
      <c r="X879">
        <f t="shared" si="85"/>
        <v>2</v>
      </c>
      <c r="Y879">
        <f t="shared" si="86"/>
        <v>1.5</v>
      </c>
      <c r="Z879">
        <f t="shared" si="87"/>
        <v>5.3249999999999993</v>
      </c>
    </row>
    <row r="880" spans="1:26" x14ac:dyDescent="0.2">
      <c r="A880" s="3">
        <v>20200819</v>
      </c>
      <c r="B880" s="3">
        <v>2020</v>
      </c>
      <c r="C880" s="3">
        <v>12</v>
      </c>
      <c r="D880" s="3">
        <v>1</v>
      </c>
      <c r="E880" s="3">
        <v>8</v>
      </c>
      <c r="F880" s="3" t="s">
        <v>126</v>
      </c>
      <c r="G880" s="3" t="s">
        <v>75</v>
      </c>
      <c r="H880" s="3" t="s">
        <v>28</v>
      </c>
      <c r="I880" s="3">
        <v>3.55</v>
      </c>
      <c r="J880" s="3">
        <v>3.33</v>
      </c>
      <c r="K880" s="3"/>
      <c r="L880" s="4"/>
      <c r="M880" s="3"/>
      <c r="N880" s="3" t="s">
        <v>123</v>
      </c>
      <c r="O880">
        <v>3</v>
      </c>
      <c r="P880" t="s">
        <v>29</v>
      </c>
      <c r="Q880" t="s">
        <v>30</v>
      </c>
      <c r="R880" t="s">
        <v>42</v>
      </c>
      <c r="S880" t="s">
        <v>59</v>
      </c>
      <c r="U880">
        <f t="shared" si="82"/>
        <v>1</v>
      </c>
      <c r="V880">
        <f t="shared" si="83"/>
        <v>1</v>
      </c>
      <c r="W880">
        <f t="shared" si="84"/>
        <v>1</v>
      </c>
      <c r="X880">
        <f t="shared" si="85"/>
        <v>2</v>
      </c>
      <c r="Y880">
        <f t="shared" si="86"/>
        <v>1.5</v>
      </c>
      <c r="Z880">
        <f t="shared" si="87"/>
        <v>5.3249999999999993</v>
      </c>
    </row>
    <row r="881" spans="1:26" x14ac:dyDescent="0.2">
      <c r="A881" s="3">
        <v>20200819</v>
      </c>
      <c r="B881" s="3">
        <v>2020</v>
      </c>
      <c r="C881" s="3">
        <v>12</v>
      </c>
      <c r="D881" s="3">
        <v>1</v>
      </c>
      <c r="E881" s="3">
        <v>8</v>
      </c>
      <c r="F881" s="3" t="s">
        <v>126</v>
      </c>
      <c r="G881" s="3" t="s">
        <v>75</v>
      </c>
      <c r="H881" s="3" t="s">
        <v>28</v>
      </c>
      <c r="I881" s="3">
        <v>3.55</v>
      </c>
      <c r="J881" s="3">
        <v>3.33</v>
      </c>
      <c r="K881" s="3"/>
      <c r="L881" s="4"/>
      <c r="M881" s="3"/>
      <c r="N881" s="3" t="s">
        <v>123</v>
      </c>
      <c r="O881">
        <v>3</v>
      </c>
      <c r="P881" t="s">
        <v>29</v>
      </c>
      <c r="Q881" t="s">
        <v>30</v>
      </c>
      <c r="R881" t="s">
        <v>42</v>
      </c>
      <c r="S881" t="s">
        <v>59</v>
      </c>
      <c r="U881">
        <f t="shared" si="82"/>
        <v>1</v>
      </c>
      <c r="V881">
        <f t="shared" si="83"/>
        <v>1</v>
      </c>
      <c r="W881">
        <f t="shared" si="84"/>
        <v>1</v>
      </c>
      <c r="X881">
        <f t="shared" si="85"/>
        <v>2</v>
      </c>
      <c r="Y881">
        <f t="shared" si="86"/>
        <v>1.5</v>
      </c>
      <c r="Z881">
        <f t="shared" si="87"/>
        <v>5.3249999999999993</v>
      </c>
    </row>
    <row r="882" spans="1:26" x14ac:dyDescent="0.2">
      <c r="A882" s="3">
        <v>20200819</v>
      </c>
      <c r="B882" s="3">
        <v>2020</v>
      </c>
      <c r="C882" s="3">
        <v>12</v>
      </c>
      <c r="D882" s="3">
        <v>1</v>
      </c>
      <c r="E882" s="3">
        <v>8</v>
      </c>
      <c r="F882" s="3" t="s">
        <v>126</v>
      </c>
      <c r="G882" s="3" t="s">
        <v>75</v>
      </c>
      <c r="H882" s="3" t="s">
        <v>28</v>
      </c>
      <c r="I882" s="3">
        <v>3.55</v>
      </c>
      <c r="J882" s="3">
        <v>3.33</v>
      </c>
      <c r="K882" s="3"/>
      <c r="L882" s="4"/>
      <c r="M882" s="3"/>
      <c r="N882" s="3" t="s">
        <v>123</v>
      </c>
      <c r="O882">
        <v>3</v>
      </c>
      <c r="P882" t="s">
        <v>29</v>
      </c>
      <c r="Q882" t="s">
        <v>30</v>
      </c>
      <c r="R882" t="s">
        <v>42</v>
      </c>
      <c r="S882" t="s">
        <v>59</v>
      </c>
      <c r="U882">
        <f t="shared" si="82"/>
        <v>1</v>
      </c>
      <c r="V882">
        <f t="shared" si="83"/>
        <v>1</v>
      </c>
      <c r="W882">
        <f t="shared" si="84"/>
        <v>1</v>
      </c>
      <c r="X882">
        <f t="shared" si="85"/>
        <v>2</v>
      </c>
      <c r="Y882">
        <f t="shared" si="86"/>
        <v>1.5</v>
      </c>
      <c r="Z882">
        <f t="shared" si="87"/>
        <v>5.3249999999999993</v>
      </c>
    </row>
    <row r="883" spans="1:26" x14ac:dyDescent="0.2">
      <c r="A883" s="3">
        <v>20200819</v>
      </c>
      <c r="B883" s="3">
        <v>2020</v>
      </c>
      <c r="C883" s="3">
        <v>12</v>
      </c>
      <c r="D883" s="3">
        <v>1</v>
      </c>
      <c r="E883" s="3">
        <v>8</v>
      </c>
      <c r="F883" s="3" t="s">
        <v>126</v>
      </c>
      <c r="G883" s="3" t="s">
        <v>75</v>
      </c>
      <c r="H883" s="3" t="s">
        <v>28</v>
      </c>
      <c r="I883" s="3">
        <v>3.55</v>
      </c>
      <c r="J883" s="3">
        <v>3.33</v>
      </c>
      <c r="K883" s="3"/>
      <c r="L883" s="4"/>
      <c r="M883" s="3"/>
      <c r="N883" s="3" t="s">
        <v>123</v>
      </c>
      <c r="O883">
        <v>3</v>
      </c>
      <c r="P883" t="s">
        <v>29</v>
      </c>
      <c r="Q883" t="s">
        <v>30</v>
      </c>
      <c r="R883" t="s">
        <v>42</v>
      </c>
      <c r="S883" t="s">
        <v>59</v>
      </c>
      <c r="U883">
        <f t="shared" si="82"/>
        <v>1</v>
      </c>
      <c r="V883">
        <f t="shared" si="83"/>
        <v>1</v>
      </c>
      <c r="W883">
        <f t="shared" si="84"/>
        <v>1</v>
      </c>
      <c r="X883">
        <f t="shared" si="85"/>
        <v>2</v>
      </c>
      <c r="Y883">
        <f t="shared" si="86"/>
        <v>1.5</v>
      </c>
      <c r="Z883">
        <f t="shared" si="87"/>
        <v>5.3249999999999993</v>
      </c>
    </row>
    <row r="884" spans="1:26" x14ac:dyDescent="0.2">
      <c r="A884" s="3">
        <v>20200819</v>
      </c>
      <c r="B884" s="3">
        <v>2020</v>
      </c>
      <c r="C884" s="3">
        <v>12</v>
      </c>
      <c r="D884" s="3">
        <v>1</v>
      </c>
      <c r="E884" s="3">
        <v>8</v>
      </c>
      <c r="F884" s="3" t="s">
        <v>126</v>
      </c>
      <c r="G884" s="3" t="s">
        <v>75</v>
      </c>
      <c r="H884" s="3" t="s">
        <v>28</v>
      </c>
      <c r="I884" s="3">
        <v>3.55</v>
      </c>
      <c r="J884" s="3">
        <v>3.33</v>
      </c>
      <c r="K884" s="3"/>
      <c r="L884" s="4"/>
      <c r="M884" s="3"/>
      <c r="N884" s="3" t="s">
        <v>123</v>
      </c>
      <c r="O884">
        <v>3</v>
      </c>
      <c r="P884" t="s">
        <v>29</v>
      </c>
      <c r="Q884" t="s">
        <v>30</v>
      </c>
      <c r="R884" t="s">
        <v>42</v>
      </c>
      <c r="S884" t="s">
        <v>59</v>
      </c>
      <c r="U884">
        <f t="shared" si="82"/>
        <v>1</v>
      </c>
      <c r="V884">
        <f t="shared" si="83"/>
        <v>1</v>
      </c>
      <c r="W884">
        <f t="shared" si="84"/>
        <v>1</v>
      </c>
      <c r="X884">
        <f t="shared" si="85"/>
        <v>2</v>
      </c>
      <c r="Y884">
        <f t="shared" si="86"/>
        <v>1.5</v>
      </c>
      <c r="Z884">
        <f t="shared" si="87"/>
        <v>5.3249999999999993</v>
      </c>
    </row>
    <row r="885" spans="1:26" x14ac:dyDescent="0.2">
      <c r="A885" s="3">
        <v>20200819</v>
      </c>
      <c r="B885" s="3">
        <v>2020</v>
      </c>
      <c r="C885" s="3">
        <v>12</v>
      </c>
      <c r="D885" s="3">
        <v>1</v>
      </c>
      <c r="E885" s="3">
        <v>8</v>
      </c>
      <c r="F885" s="3" t="s">
        <v>126</v>
      </c>
      <c r="G885" s="3" t="s">
        <v>75</v>
      </c>
      <c r="H885" s="3" t="s">
        <v>28</v>
      </c>
      <c r="I885" s="3">
        <v>3.55</v>
      </c>
      <c r="J885" s="3">
        <v>3.33</v>
      </c>
      <c r="K885" s="3"/>
      <c r="L885" s="4"/>
      <c r="M885" s="3"/>
      <c r="N885" s="3" t="s">
        <v>123</v>
      </c>
      <c r="O885">
        <v>3</v>
      </c>
      <c r="P885" t="s">
        <v>29</v>
      </c>
      <c r="Q885" t="s">
        <v>30</v>
      </c>
      <c r="R885" t="s">
        <v>42</v>
      </c>
      <c r="S885" t="s">
        <v>59</v>
      </c>
      <c r="U885">
        <f t="shared" si="82"/>
        <v>1</v>
      </c>
      <c r="V885">
        <f t="shared" si="83"/>
        <v>1</v>
      </c>
      <c r="W885">
        <f t="shared" si="84"/>
        <v>1</v>
      </c>
      <c r="X885">
        <f t="shared" si="85"/>
        <v>2</v>
      </c>
      <c r="Y885">
        <f t="shared" si="86"/>
        <v>1.5</v>
      </c>
      <c r="Z885">
        <f t="shared" si="87"/>
        <v>5.3249999999999993</v>
      </c>
    </row>
    <row r="886" spans="1:26" x14ac:dyDescent="0.2">
      <c r="A886" s="3">
        <v>20200819</v>
      </c>
      <c r="B886" s="3">
        <v>2020</v>
      </c>
      <c r="C886" s="3">
        <v>12</v>
      </c>
      <c r="D886" s="3">
        <v>1</v>
      </c>
      <c r="E886" s="3">
        <v>8</v>
      </c>
      <c r="F886" s="3" t="s">
        <v>126</v>
      </c>
      <c r="G886" s="3" t="s">
        <v>75</v>
      </c>
      <c r="H886" s="3" t="s">
        <v>28</v>
      </c>
      <c r="I886" s="3">
        <v>3.55</v>
      </c>
      <c r="J886" s="3">
        <v>3.33</v>
      </c>
      <c r="K886" s="3"/>
      <c r="L886" s="4"/>
      <c r="M886" s="3"/>
      <c r="N886" s="3" t="s">
        <v>123</v>
      </c>
      <c r="O886">
        <v>3</v>
      </c>
      <c r="P886" t="s">
        <v>29</v>
      </c>
      <c r="Q886" t="s">
        <v>30</v>
      </c>
      <c r="R886" t="s">
        <v>42</v>
      </c>
      <c r="S886" t="s">
        <v>59</v>
      </c>
      <c r="U886">
        <f t="shared" si="82"/>
        <v>1</v>
      </c>
      <c r="V886">
        <f t="shared" si="83"/>
        <v>1</v>
      </c>
      <c r="W886">
        <f t="shared" si="84"/>
        <v>1</v>
      </c>
      <c r="X886">
        <f t="shared" si="85"/>
        <v>2</v>
      </c>
      <c r="Y886">
        <f t="shared" si="86"/>
        <v>1.5</v>
      </c>
      <c r="Z886">
        <f t="shared" si="87"/>
        <v>5.3249999999999993</v>
      </c>
    </row>
    <row r="887" spans="1:26" x14ac:dyDescent="0.2">
      <c r="A887" s="3">
        <v>20200819</v>
      </c>
      <c r="B887" s="3">
        <v>2020</v>
      </c>
      <c r="C887" s="3">
        <v>12</v>
      </c>
      <c r="D887" s="3">
        <v>1</v>
      </c>
      <c r="E887" s="3">
        <v>8</v>
      </c>
      <c r="F887" s="3" t="s">
        <v>126</v>
      </c>
      <c r="G887" s="3" t="s">
        <v>75</v>
      </c>
      <c r="H887" s="3" t="s">
        <v>28</v>
      </c>
      <c r="I887" s="3">
        <v>3.55</v>
      </c>
      <c r="J887" s="3">
        <v>3.33</v>
      </c>
      <c r="K887" s="3"/>
      <c r="L887" s="4"/>
      <c r="M887" s="3"/>
      <c r="N887" s="3" t="s">
        <v>123</v>
      </c>
      <c r="O887">
        <v>3</v>
      </c>
      <c r="P887" t="s">
        <v>29</v>
      </c>
      <c r="Q887" t="s">
        <v>30</v>
      </c>
      <c r="R887" t="s">
        <v>42</v>
      </c>
      <c r="S887" t="s">
        <v>59</v>
      </c>
      <c r="U887">
        <f t="shared" si="82"/>
        <v>1</v>
      </c>
      <c r="V887">
        <f t="shared" si="83"/>
        <v>1</v>
      </c>
      <c r="W887">
        <f t="shared" si="84"/>
        <v>1</v>
      </c>
      <c r="X887">
        <f t="shared" si="85"/>
        <v>2</v>
      </c>
      <c r="Y887">
        <f t="shared" si="86"/>
        <v>1.5</v>
      </c>
      <c r="Z887">
        <f t="shared" si="87"/>
        <v>5.3249999999999993</v>
      </c>
    </row>
    <row r="888" spans="1:26" x14ac:dyDescent="0.2">
      <c r="A888" s="3">
        <v>20200819</v>
      </c>
      <c r="B888" s="3">
        <v>2020</v>
      </c>
      <c r="C888" s="3">
        <v>12</v>
      </c>
      <c r="D888" s="3">
        <v>1</v>
      </c>
      <c r="E888" s="3">
        <v>8</v>
      </c>
      <c r="F888" s="3" t="s">
        <v>126</v>
      </c>
      <c r="G888" s="3" t="s">
        <v>75</v>
      </c>
      <c r="H888" s="3" t="s">
        <v>28</v>
      </c>
      <c r="I888" s="3">
        <v>3.55</v>
      </c>
      <c r="J888" s="3">
        <v>3.33</v>
      </c>
      <c r="K888" s="3"/>
      <c r="L888" s="4"/>
      <c r="M888" s="3"/>
      <c r="N888" s="3" t="s">
        <v>123</v>
      </c>
      <c r="O888">
        <v>3</v>
      </c>
      <c r="P888" t="s">
        <v>29</v>
      </c>
      <c r="Q888" t="s">
        <v>30</v>
      </c>
      <c r="R888" t="s">
        <v>42</v>
      </c>
      <c r="S888" t="s">
        <v>59</v>
      </c>
      <c r="U888">
        <f t="shared" si="82"/>
        <v>1</v>
      </c>
      <c r="V888">
        <f t="shared" si="83"/>
        <v>1</v>
      </c>
      <c r="W888">
        <f t="shared" si="84"/>
        <v>1</v>
      </c>
      <c r="X888">
        <f t="shared" si="85"/>
        <v>2</v>
      </c>
      <c r="Y888">
        <f t="shared" si="86"/>
        <v>1.5</v>
      </c>
      <c r="Z888">
        <f t="shared" si="87"/>
        <v>5.3249999999999993</v>
      </c>
    </row>
    <row r="889" spans="1:26" x14ac:dyDescent="0.2">
      <c r="A889" s="3">
        <v>20200819</v>
      </c>
      <c r="B889" s="3">
        <v>2020</v>
      </c>
      <c r="C889" s="3">
        <v>12</v>
      </c>
      <c r="D889" s="3">
        <v>1</v>
      </c>
      <c r="E889" s="3">
        <v>8</v>
      </c>
      <c r="F889" s="3" t="s">
        <v>126</v>
      </c>
      <c r="G889" s="3" t="s">
        <v>75</v>
      </c>
      <c r="H889" s="3" t="s">
        <v>28</v>
      </c>
      <c r="I889" s="3">
        <v>3.55</v>
      </c>
      <c r="J889" s="3">
        <v>3.33</v>
      </c>
      <c r="K889" s="3"/>
      <c r="L889" s="4"/>
      <c r="M889" s="3"/>
      <c r="N889" s="3" t="s">
        <v>123</v>
      </c>
      <c r="O889">
        <v>3</v>
      </c>
      <c r="P889" t="s">
        <v>29</v>
      </c>
      <c r="Q889" t="s">
        <v>30</v>
      </c>
      <c r="R889" t="s">
        <v>42</v>
      </c>
      <c r="S889" t="s">
        <v>59</v>
      </c>
      <c r="U889">
        <f t="shared" si="82"/>
        <v>1</v>
      </c>
      <c r="V889">
        <f t="shared" si="83"/>
        <v>1</v>
      </c>
      <c r="W889">
        <f t="shared" si="84"/>
        <v>1</v>
      </c>
      <c r="X889">
        <f t="shared" si="85"/>
        <v>2</v>
      </c>
      <c r="Y889">
        <f t="shared" si="86"/>
        <v>1.5</v>
      </c>
      <c r="Z889">
        <f t="shared" si="87"/>
        <v>5.3249999999999993</v>
      </c>
    </row>
    <row r="890" spans="1:26" x14ac:dyDescent="0.2">
      <c r="A890" s="3">
        <v>20200819</v>
      </c>
      <c r="B890" s="3">
        <v>2020</v>
      </c>
      <c r="C890" s="3">
        <v>12</v>
      </c>
      <c r="D890" s="3">
        <v>1</v>
      </c>
      <c r="E890" s="3">
        <v>8</v>
      </c>
      <c r="F890" s="3" t="s">
        <v>126</v>
      </c>
      <c r="G890" s="3" t="s">
        <v>75</v>
      </c>
      <c r="H890" s="3" t="s">
        <v>28</v>
      </c>
      <c r="I890" s="3">
        <v>3.55</v>
      </c>
      <c r="J890" s="3">
        <v>3.33</v>
      </c>
      <c r="K890" s="3"/>
      <c r="L890" s="4"/>
      <c r="M890" s="3"/>
      <c r="N890" s="3" t="s">
        <v>123</v>
      </c>
      <c r="O890">
        <v>3</v>
      </c>
      <c r="P890" t="s">
        <v>29</v>
      </c>
      <c r="Q890" t="s">
        <v>30</v>
      </c>
      <c r="R890" t="s">
        <v>42</v>
      </c>
      <c r="S890" t="s">
        <v>59</v>
      </c>
      <c r="U890">
        <f t="shared" si="82"/>
        <v>1</v>
      </c>
      <c r="V890">
        <f t="shared" si="83"/>
        <v>1</v>
      </c>
      <c r="W890">
        <f t="shared" si="84"/>
        <v>1</v>
      </c>
      <c r="X890">
        <f t="shared" si="85"/>
        <v>2</v>
      </c>
      <c r="Y890">
        <f t="shared" si="86"/>
        <v>1.5</v>
      </c>
      <c r="Z890">
        <f t="shared" si="87"/>
        <v>5.3249999999999993</v>
      </c>
    </row>
    <row r="891" spans="1:26" x14ac:dyDescent="0.2">
      <c r="A891" s="3">
        <v>20200819</v>
      </c>
      <c r="B891" s="3">
        <v>2020</v>
      </c>
      <c r="C891" s="3">
        <v>12</v>
      </c>
      <c r="D891" s="3">
        <v>1</v>
      </c>
      <c r="E891" s="3">
        <v>8</v>
      </c>
      <c r="F891" s="3" t="s">
        <v>126</v>
      </c>
      <c r="G891" s="3" t="s">
        <v>75</v>
      </c>
      <c r="H891" s="3" t="s">
        <v>28</v>
      </c>
      <c r="I891" s="3">
        <v>3.55</v>
      </c>
      <c r="J891" s="3">
        <v>3.33</v>
      </c>
      <c r="K891" s="3"/>
      <c r="L891" s="4"/>
      <c r="M891" s="3"/>
      <c r="N891" s="3" t="s">
        <v>123</v>
      </c>
      <c r="O891">
        <v>3</v>
      </c>
      <c r="P891" t="s">
        <v>29</v>
      </c>
      <c r="Q891" t="s">
        <v>30</v>
      </c>
      <c r="R891" t="s">
        <v>42</v>
      </c>
      <c r="S891" t="s">
        <v>59</v>
      </c>
      <c r="U891">
        <f t="shared" si="82"/>
        <v>1</v>
      </c>
      <c r="V891">
        <f t="shared" si="83"/>
        <v>1</v>
      </c>
      <c r="W891">
        <f t="shared" si="84"/>
        <v>1</v>
      </c>
      <c r="X891">
        <f t="shared" si="85"/>
        <v>2</v>
      </c>
      <c r="Y891">
        <f t="shared" si="86"/>
        <v>1.5</v>
      </c>
      <c r="Z891">
        <f t="shared" si="87"/>
        <v>5.3249999999999993</v>
      </c>
    </row>
    <row r="892" spans="1:26" x14ac:dyDescent="0.2">
      <c r="A892" s="3">
        <v>20200819</v>
      </c>
      <c r="B892" s="3">
        <v>2020</v>
      </c>
      <c r="C892" s="3">
        <v>12</v>
      </c>
      <c r="D892" s="3">
        <v>1</v>
      </c>
      <c r="E892" s="3">
        <v>8</v>
      </c>
      <c r="F892" s="3" t="s">
        <v>126</v>
      </c>
      <c r="G892" s="3" t="s">
        <v>75</v>
      </c>
      <c r="H892" s="3" t="s">
        <v>28</v>
      </c>
      <c r="I892" s="3">
        <v>3.55</v>
      </c>
      <c r="J892" s="3">
        <v>3.33</v>
      </c>
      <c r="K892" s="3"/>
      <c r="L892" s="4"/>
      <c r="M892" s="3"/>
      <c r="N892" s="3" t="s">
        <v>123</v>
      </c>
      <c r="O892">
        <v>3</v>
      </c>
      <c r="P892" t="s">
        <v>29</v>
      </c>
      <c r="Q892" t="s">
        <v>30</v>
      </c>
      <c r="R892" t="s">
        <v>42</v>
      </c>
      <c r="S892" t="s">
        <v>59</v>
      </c>
      <c r="U892">
        <f t="shared" si="82"/>
        <v>1</v>
      </c>
      <c r="V892">
        <f t="shared" si="83"/>
        <v>1</v>
      </c>
      <c r="W892">
        <f t="shared" si="84"/>
        <v>1</v>
      </c>
      <c r="X892">
        <f t="shared" si="85"/>
        <v>2</v>
      </c>
      <c r="Y892">
        <f t="shared" si="86"/>
        <v>1.5</v>
      </c>
      <c r="Z892">
        <f t="shared" si="87"/>
        <v>5.3249999999999993</v>
      </c>
    </row>
    <row r="893" spans="1:26" x14ac:dyDescent="0.2">
      <c r="A893" s="3">
        <v>20200819</v>
      </c>
      <c r="B893" s="3">
        <v>2020</v>
      </c>
      <c r="C893" s="3">
        <v>12</v>
      </c>
      <c r="D893" s="3">
        <v>1</v>
      </c>
      <c r="E893" s="3">
        <v>8</v>
      </c>
      <c r="F893" s="3" t="s">
        <v>126</v>
      </c>
      <c r="G893" s="3" t="s">
        <v>75</v>
      </c>
      <c r="H893" s="3" t="s">
        <v>28</v>
      </c>
      <c r="I893" s="3">
        <v>3.55</v>
      </c>
      <c r="J893" s="3">
        <v>3.33</v>
      </c>
      <c r="K893" s="3"/>
      <c r="L893" s="4"/>
      <c r="M893" s="3"/>
      <c r="N893" s="3" t="s">
        <v>123</v>
      </c>
      <c r="O893">
        <v>3</v>
      </c>
      <c r="P893" t="s">
        <v>29</v>
      </c>
      <c r="Q893" t="s">
        <v>30</v>
      </c>
      <c r="R893" t="s">
        <v>42</v>
      </c>
      <c r="S893" t="s">
        <v>59</v>
      </c>
      <c r="U893">
        <f t="shared" si="82"/>
        <v>1</v>
      </c>
      <c r="V893">
        <f t="shared" si="83"/>
        <v>1</v>
      </c>
      <c r="W893">
        <f t="shared" si="84"/>
        <v>1</v>
      </c>
      <c r="X893">
        <f t="shared" si="85"/>
        <v>2</v>
      </c>
      <c r="Y893">
        <f t="shared" si="86"/>
        <v>1.5</v>
      </c>
      <c r="Z893">
        <f t="shared" si="87"/>
        <v>5.3249999999999993</v>
      </c>
    </row>
    <row r="894" spans="1:26" x14ac:dyDescent="0.2">
      <c r="A894" s="3">
        <v>20200819</v>
      </c>
      <c r="B894" s="3">
        <v>2020</v>
      </c>
      <c r="C894" s="3">
        <v>12</v>
      </c>
      <c r="D894" s="3">
        <v>1</v>
      </c>
      <c r="E894" s="3">
        <v>8</v>
      </c>
      <c r="F894" s="3" t="s">
        <v>126</v>
      </c>
      <c r="G894" s="3" t="s">
        <v>75</v>
      </c>
      <c r="H894" s="3" t="s">
        <v>28</v>
      </c>
      <c r="I894" s="3">
        <v>3.55</v>
      </c>
      <c r="J894" s="3">
        <v>3.33</v>
      </c>
      <c r="K894" s="3"/>
      <c r="L894" s="4"/>
      <c r="M894" s="3"/>
      <c r="N894" s="3" t="s">
        <v>123</v>
      </c>
      <c r="O894">
        <v>3</v>
      </c>
      <c r="P894" t="s">
        <v>29</v>
      </c>
      <c r="Q894" t="s">
        <v>30</v>
      </c>
      <c r="R894" t="s">
        <v>42</v>
      </c>
      <c r="S894" t="s">
        <v>59</v>
      </c>
      <c r="U894">
        <f t="shared" si="82"/>
        <v>1</v>
      </c>
      <c r="V894">
        <f t="shared" si="83"/>
        <v>1</v>
      </c>
      <c r="W894">
        <f t="shared" si="84"/>
        <v>1</v>
      </c>
      <c r="X894">
        <f t="shared" si="85"/>
        <v>2</v>
      </c>
      <c r="Y894">
        <f t="shared" si="86"/>
        <v>1.5</v>
      </c>
      <c r="Z894">
        <f t="shared" si="87"/>
        <v>5.3249999999999993</v>
      </c>
    </row>
    <row r="895" spans="1:26" x14ac:dyDescent="0.2">
      <c r="A895" s="3">
        <v>20200819</v>
      </c>
      <c r="B895" s="3">
        <v>2020</v>
      </c>
      <c r="C895" s="3">
        <v>12</v>
      </c>
      <c r="D895" s="3">
        <v>1</v>
      </c>
      <c r="E895" s="3">
        <v>8</v>
      </c>
      <c r="F895" s="3" t="s">
        <v>126</v>
      </c>
      <c r="G895" s="3" t="s">
        <v>75</v>
      </c>
      <c r="H895" s="3" t="s">
        <v>28</v>
      </c>
      <c r="I895" s="3">
        <v>3.55</v>
      </c>
      <c r="J895" s="3">
        <v>3.33</v>
      </c>
      <c r="K895" s="3"/>
      <c r="L895" s="4"/>
      <c r="M895" s="3"/>
      <c r="N895" s="3" t="s">
        <v>123</v>
      </c>
      <c r="O895">
        <v>3</v>
      </c>
      <c r="P895" t="s">
        <v>29</v>
      </c>
      <c r="Q895" t="s">
        <v>30</v>
      </c>
      <c r="R895" t="s">
        <v>42</v>
      </c>
      <c r="S895" t="s">
        <v>59</v>
      </c>
      <c r="U895">
        <f t="shared" si="82"/>
        <v>1</v>
      </c>
      <c r="V895">
        <f t="shared" si="83"/>
        <v>1</v>
      </c>
      <c r="W895">
        <f t="shared" si="84"/>
        <v>1</v>
      </c>
      <c r="X895">
        <f t="shared" si="85"/>
        <v>2</v>
      </c>
      <c r="Y895">
        <f t="shared" si="86"/>
        <v>1.5</v>
      </c>
      <c r="Z895">
        <f t="shared" si="87"/>
        <v>5.3249999999999993</v>
      </c>
    </row>
    <row r="896" spans="1:26" x14ac:dyDescent="0.2">
      <c r="A896" s="3">
        <v>20200819</v>
      </c>
      <c r="B896" s="3">
        <v>2020</v>
      </c>
      <c r="C896" s="3">
        <v>12</v>
      </c>
      <c r="D896" s="3">
        <v>1</v>
      </c>
      <c r="E896" s="3">
        <v>8</v>
      </c>
      <c r="F896" s="3" t="s">
        <v>126</v>
      </c>
      <c r="G896" s="3" t="s">
        <v>75</v>
      </c>
      <c r="H896" s="3" t="s">
        <v>28</v>
      </c>
      <c r="I896" s="3">
        <v>3.55</v>
      </c>
      <c r="J896" s="3">
        <v>3.33</v>
      </c>
      <c r="K896" s="3"/>
      <c r="L896" s="4"/>
      <c r="M896" s="3"/>
      <c r="N896" s="3" t="s">
        <v>123</v>
      </c>
      <c r="O896">
        <v>3</v>
      </c>
      <c r="P896" t="s">
        <v>29</v>
      </c>
      <c r="Q896" t="s">
        <v>30</v>
      </c>
      <c r="R896" t="s">
        <v>42</v>
      </c>
      <c r="S896" t="s">
        <v>59</v>
      </c>
      <c r="U896">
        <f t="shared" si="82"/>
        <v>1</v>
      </c>
      <c r="V896">
        <f t="shared" si="83"/>
        <v>1</v>
      </c>
      <c r="W896">
        <f t="shared" si="84"/>
        <v>1</v>
      </c>
      <c r="X896">
        <f t="shared" si="85"/>
        <v>2</v>
      </c>
      <c r="Y896">
        <f t="shared" si="86"/>
        <v>1.5</v>
      </c>
      <c r="Z896">
        <f t="shared" si="87"/>
        <v>5.3249999999999993</v>
      </c>
    </row>
    <row r="897" spans="1:26" x14ac:dyDescent="0.2">
      <c r="A897" s="3">
        <v>20200819</v>
      </c>
      <c r="B897" s="3">
        <v>2020</v>
      </c>
      <c r="C897" s="3">
        <v>12</v>
      </c>
      <c r="D897" s="3">
        <v>1</v>
      </c>
      <c r="E897" s="3">
        <v>8</v>
      </c>
      <c r="F897" s="3" t="s">
        <v>126</v>
      </c>
      <c r="G897" s="3" t="s">
        <v>75</v>
      </c>
      <c r="H897" s="3" t="s">
        <v>28</v>
      </c>
      <c r="I897" s="3">
        <v>3.55</v>
      </c>
      <c r="J897" s="3">
        <v>3.33</v>
      </c>
      <c r="K897" s="3"/>
      <c r="L897" s="4"/>
      <c r="M897" s="3"/>
      <c r="N897" s="3" t="s">
        <v>123</v>
      </c>
      <c r="O897">
        <v>3</v>
      </c>
      <c r="P897" t="s">
        <v>29</v>
      </c>
      <c r="Q897" t="s">
        <v>30</v>
      </c>
      <c r="R897" t="s">
        <v>42</v>
      </c>
      <c r="S897" t="s">
        <v>59</v>
      </c>
      <c r="U897">
        <f t="shared" si="82"/>
        <v>1</v>
      </c>
      <c r="V897">
        <f t="shared" si="83"/>
        <v>1</v>
      </c>
      <c r="W897">
        <f t="shared" si="84"/>
        <v>1</v>
      </c>
      <c r="X897">
        <f t="shared" si="85"/>
        <v>2</v>
      </c>
      <c r="Y897">
        <f t="shared" si="86"/>
        <v>1.5</v>
      </c>
      <c r="Z897">
        <f t="shared" si="87"/>
        <v>5.3249999999999993</v>
      </c>
    </row>
    <row r="898" spans="1:26" x14ac:dyDescent="0.2">
      <c r="A898" s="3">
        <v>20200819</v>
      </c>
      <c r="B898" s="3">
        <v>2020</v>
      </c>
      <c r="C898" s="3">
        <v>12</v>
      </c>
      <c r="D898" s="3">
        <v>1</v>
      </c>
      <c r="E898" s="3">
        <v>8</v>
      </c>
      <c r="F898" s="3" t="s">
        <v>126</v>
      </c>
      <c r="G898" s="3" t="s">
        <v>75</v>
      </c>
      <c r="H898" s="3" t="s">
        <v>28</v>
      </c>
      <c r="I898" s="3">
        <v>3.55</v>
      </c>
      <c r="J898" s="3">
        <v>3.33</v>
      </c>
      <c r="K898" s="3"/>
      <c r="L898" s="4"/>
      <c r="M898" s="3"/>
      <c r="N898" s="3" t="s">
        <v>123</v>
      </c>
      <c r="O898">
        <v>3</v>
      </c>
      <c r="P898" t="s">
        <v>29</v>
      </c>
      <c r="Q898" t="s">
        <v>30</v>
      </c>
      <c r="R898" t="s">
        <v>42</v>
      </c>
      <c r="S898" t="s">
        <v>59</v>
      </c>
      <c r="U898">
        <f t="shared" ref="U898:U961" si="88">_xlfn.XLOOKUP(I898,AB$2:AB$11,AC$2:AC$11,,1)</f>
        <v>1</v>
      </c>
      <c r="V898">
        <f t="shared" ref="V898:V961" si="89">1*U898</f>
        <v>1</v>
      </c>
      <c r="W898">
        <f t="shared" ref="W898:W961" si="90">_xlfn.XLOOKUP(G898,AE$2:AE$27,AF$2:AF$27)</f>
        <v>1</v>
      </c>
      <c r="X898">
        <f t="shared" ref="X898:X961" si="91">V898+W898</f>
        <v>2</v>
      </c>
      <c r="Y898">
        <f t="shared" ref="Y898:Y961" si="92">_xlfn.XLOOKUP(G898,AE$2:AE$27,AG$2:AG$27)</f>
        <v>1.5</v>
      </c>
      <c r="Z898">
        <f t="shared" ref="Z898:Z961" si="93">I898*Y898</f>
        <v>5.3249999999999993</v>
      </c>
    </row>
    <row r="899" spans="1:26" x14ac:dyDescent="0.2">
      <c r="A899" s="3">
        <v>20200819</v>
      </c>
      <c r="B899" s="3">
        <v>2020</v>
      </c>
      <c r="C899" s="3">
        <v>12</v>
      </c>
      <c r="D899" s="3">
        <v>1</v>
      </c>
      <c r="E899" s="3">
        <v>8</v>
      </c>
      <c r="F899" s="3" t="s">
        <v>126</v>
      </c>
      <c r="G899" s="3" t="s">
        <v>75</v>
      </c>
      <c r="H899" s="3" t="s">
        <v>28</v>
      </c>
      <c r="I899" s="3">
        <v>3.55</v>
      </c>
      <c r="J899" s="3">
        <v>3.33</v>
      </c>
      <c r="K899" s="3"/>
      <c r="L899" s="4"/>
      <c r="M899" s="3"/>
      <c r="N899" s="3" t="s">
        <v>123</v>
      </c>
      <c r="O899">
        <v>3</v>
      </c>
      <c r="P899" t="s">
        <v>29</v>
      </c>
      <c r="Q899" t="s">
        <v>30</v>
      </c>
      <c r="R899" t="s">
        <v>42</v>
      </c>
      <c r="S899" t="s">
        <v>59</v>
      </c>
      <c r="U899">
        <f t="shared" si="88"/>
        <v>1</v>
      </c>
      <c r="V899">
        <f t="shared" si="89"/>
        <v>1</v>
      </c>
      <c r="W899">
        <f t="shared" si="90"/>
        <v>1</v>
      </c>
      <c r="X899">
        <f t="shared" si="91"/>
        <v>2</v>
      </c>
      <c r="Y899">
        <f t="shared" si="92"/>
        <v>1.5</v>
      </c>
      <c r="Z899">
        <f t="shared" si="93"/>
        <v>5.3249999999999993</v>
      </c>
    </row>
    <row r="900" spans="1:26" x14ac:dyDescent="0.2">
      <c r="A900" s="3">
        <v>20200819</v>
      </c>
      <c r="B900" s="3">
        <v>2020</v>
      </c>
      <c r="C900" s="3">
        <v>12</v>
      </c>
      <c r="D900" s="3">
        <v>1</v>
      </c>
      <c r="E900" s="3">
        <v>8</v>
      </c>
      <c r="F900" s="3" t="s">
        <v>126</v>
      </c>
      <c r="G900" s="3" t="s">
        <v>75</v>
      </c>
      <c r="H900" s="3" t="s">
        <v>28</v>
      </c>
      <c r="I900" s="3">
        <v>3.55</v>
      </c>
      <c r="J900" s="3">
        <v>3.33</v>
      </c>
      <c r="K900" s="3"/>
      <c r="L900" s="4"/>
      <c r="M900" s="3"/>
      <c r="N900" s="3" t="s">
        <v>123</v>
      </c>
      <c r="O900">
        <v>3</v>
      </c>
      <c r="P900" t="s">
        <v>29</v>
      </c>
      <c r="Q900" t="s">
        <v>30</v>
      </c>
      <c r="R900" t="s">
        <v>42</v>
      </c>
      <c r="S900" t="s">
        <v>59</v>
      </c>
      <c r="U900">
        <f t="shared" si="88"/>
        <v>1</v>
      </c>
      <c r="V900">
        <f t="shared" si="89"/>
        <v>1</v>
      </c>
      <c r="W900">
        <f t="shared" si="90"/>
        <v>1</v>
      </c>
      <c r="X900">
        <f t="shared" si="91"/>
        <v>2</v>
      </c>
      <c r="Y900">
        <f t="shared" si="92"/>
        <v>1.5</v>
      </c>
      <c r="Z900">
        <f t="shared" si="93"/>
        <v>5.3249999999999993</v>
      </c>
    </row>
    <row r="901" spans="1:26" x14ac:dyDescent="0.2">
      <c r="A901" s="3">
        <v>20200819</v>
      </c>
      <c r="B901" s="3">
        <v>2020</v>
      </c>
      <c r="C901" s="3">
        <v>12</v>
      </c>
      <c r="D901" s="3">
        <v>1</v>
      </c>
      <c r="E901" s="3">
        <v>8</v>
      </c>
      <c r="F901" s="3" t="s">
        <v>126</v>
      </c>
      <c r="G901" s="3" t="s">
        <v>75</v>
      </c>
      <c r="H901" s="3" t="s">
        <v>28</v>
      </c>
      <c r="I901" s="3">
        <v>3.55</v>
      </c>
      <c r="J901" s="3">
        <v>3.33</v>
      </c>
      <c r="K901" s="3"/>
      <c r="L901" s="4"/>
      <c r="M901" s="3"/>
      <c r="N901" s="3" t="s">
        <v>123</v>
      </c>
      <c r="O901">
        <v>3</v>
      </c>
      <c r="P901" t="s">
        <v>29</v>
      </c>
      <c r="Q901" t="s">
        <v>30</v>
      </c>
      <c r="R901" t="s">
        <v>42</v>
      </c>
      <c r="S901" t="s">
        <v>59</v>
      </c>
      <c r="U901">
        <f t="shared" si="88"/>
        <v>1</v>
      </c>
      <c r="V901">
        <f t="shared" si="89"/>
        <v>1</v>
      </c>
      <c r="W901">
        <f t="shared" si="90"/>
        <v>1</v>
      </c>
      <c r="X901">
        <f t="shared" si="91"/>
        <v>2</v>
      </c>
      <c r="Y901">
        <f t="shared" si="92"/>
        <v>1.5</v>
      </c>
      <c r="Z901">
        <f t="shared" si="93"/>
        <v>5.3249999999999993</v>
      </c>
    </row>
    <row r="902" spans="1:26" x14ac:dyDescent="0.2">
      <c r="A902" s="3">
        <v>20200819</v>
      </c>
      <c r="B902" s="3">
        <v>2020</v>
      </c>
      <c r="C902" s="3">
        <v>12</v>
      </c>
      <c r="D902" s="3">
        <v>1</v>
      </c>
      <c r="E902" s="3">
        <v>8</v>
      </c>
      <c r="F902" s="3" t="s">
        <v>126</v>
      </c>
      <c r="G902" s="3" t="s">
        <v>75</v>
      </c>
      <c r="H902" s="3" t="s">
        <v>28</v>
      </c>
      <c r="I902" s="3">
        <v>3.55</v>
      </c>
      <c r="J902" s="3">
        <v>3.33</v>
      </c>
      <c r="K902" s="3"/>
      <c r="L902" s="4"/>
      <c r="M902" s="3"/>
      <c r="N902" s="3" t="s">
        <v>123</v>
      </c>
      <c r="O902">
        <v>3</v>
      </c>
      <c r="P902" t="s">
        <v>29</v>
      </c>
      <c r="Q902" t="s">
        <v>30</v>
      </c>
      <c r="R902" t="s">
        <v>42</v>
      </c>
      <c r="S902" t="s">
        <v>59</v>
      </c>
      <c r="U902">
        <f t="shared" si="88"/>
        <v>1</v>
      </c>
      <c r="V902">
        <f t="shared" si="89"/>
        <v>1</v>
      </c>
      <c r="W902">
        <f t="shared" si="90"/>
        <v>1</v>
      </c>
      <c r="X902">
        <f t="shared" si="91"/>
        <v>2</v>
      </c>
      <c r="Y902">
        <f t="shared" si="92"/>
        <v>1.5</v>
      </c>
      <c r="Z902">
        <f t="shared" si="93"/>
        <v>5.3249999999999993</v>
      </c>
    </row>
    <row r="903" spans="1:26" x14ac:dyDescent="0.2">
      <c r="A903" s="3">
        <v>20200819</v>
      </c>
      <c r="B903" s="3">
        <v>2020</v>
      </c>
      <c r="C903" s="3">
        <v>12</v>
      </c>
      <c r="D903" s="3">
        <v>1</v>
      </c>
      <c r="E903" s="3">
        <v>8</v>
      </c>
      <c r="F903" s="3" t="s">
        <v>126</v>
      </c>
      <c r="G903" s="3" t="s">
        <v>75</v>
      </c>
      <c r="H903" s="3" t="s">
        <v>28</v>
      </c>
      <c r="I903" s="3">
        <v>3.55</v>
      </c>
      <c r="J903" s="3">
        <v>3.33</v>
      </c>
      <c r="K903" s="3"/>
      <c r="L903" s="4"/>
      <c r="M903" s="3"/>
      <c r="N903" s="3" t="s">
        <v>123</v>
      </c>
      <c r="O903">
        <v>3</v>
      </c>
      <c r="P903" t="s">
        <v>29</v>
      </c>
      <c r="Q903" t="s">
        <v>30</v>
      </c>
      <c r="R903" t="s">
        <v>42</v>
      </c>
      <c r="S903" t="s">
        <v>59</v>
      </c>
      <c r="U903">
        <f t="shared" si="88"/>
        <v>1</v>
      </c>
      <c r="V903">
        <f t="shared" si="89"/>
        <v>1</v>
      </c>
      <c r="W903">
        <f t="shared" si="90"/>
        <v>1</v>
      </c>
      <c r="X903">
        <f t="shared" si="91"/>
        <v>2</v>
      </c>
      <c r="Y903">
        <f t="shared" si="92"/>
        <v>1.5</v>
      </c>
      <c r="Z903">
        <f t="shared" si="93"/>
        <v>5.3249999999999993</v>
      </c>
    </row>
    <row r="904" spans="1:26" x14ac:dyDescent="0.2">
      <c r="A904" s="3">
        <v>20200819</v>
      </c>
      <c r="B904" s="3">
        <v>2020</v>
      </c>
      <c r="C904" s="3">
        <v>12</v>
      </c>
      <c r="D904" s="3">
        <v>1</v>
      </c>
      <c r="E904" s="3">
        <v>8</v>
      </c>
      <c r="F904" s="3" t="s">
        <v>126</v>
      </c>
      <c r="G904" s="3" t="s">
        <v>75</v>
      </c>
      <c r="H904" s="3" t="s">
        <v>28</v>
      </c>
      <c r="I904" s="3">
        <v>3.55</v>
      </c>
      <c r="J904" s="3">
        <v>3.33</v>
      </c>
      <c r="K904" s="3"/>
      <c r="L904" s="4"/>
      <c r="M904" s="3"/>
      <c r="N904" s="3" t="s">
        <v>123</v>
      </c>
      <c r="O904">
        <v>3</v>
      </c>
      <c r="P904" t="s">
        <v>29</v>
      </c>
      <c r="Q904" t="s">
        <v>30</v>
      </c>
      <c r="R904" t="s">
        <v>42</v>
      </c>
      <c r="S904" t="s">
        <v>59</v>
      </c>
      <c r="U904">
        <f t="shared" si="88"/>
        <v>1</v>
      </c>
      <c r="V904">
        <f t="shared" si="89"/>
        <v>1</v>
      </c>
      <c r="W904">
        <f t="shared" si="90"/>
        <v>1</v>
      </c>
      <c r="X904">
        <f t="shared" si="91"/>
        <v>2</v>
      </c>
      <c r="Y904">
        <f t="shared" si="92"/>
        <v>1.5</v>
      </c>
      <c r="Z904">
        <f t="shared" si="93"/>
        <v>5.3249999999999993</v>
      </c>
    </row>
    <row r="905" spans="1:26" x14ac:dyDescent="0.2">
      <c r="A905" s="3">
        <v>20200819</v>
      </c>
      <c r="B905" s="3">
        <v>2020</v>
      </c>
      <c r="C905" s="3">
        <v>12</v>
      </c>
      <c r="D905" s="3">
        <v>1</v>
      </c>
      <c r="E905" s="3">
        <v>8</v>
      </c>
      <c r="F905" s="3" t="s">
        <v>126</v>
      </c>
      <c r="G905" s="3" t="s">
        <v>75</v>
      </c>
      <c r="H905" s="3" t="s">
        <v>28</v>
      </c>
      <c r="I905" s="3">
        <v>3.55</v>
      </c>
      <c r="J905" s="3">
        <v>3.33</v>
      </c>
      <c r="K905" s="3"/>
      <c r="L905" s="4"/>
      <c r="M905" s="3"/>
      <c r="N905" s="3" t="s">
        <v>123</v>
      </c>
      <c r="O905">
        <v>3</v>
      </c>
      <c r="P905" t="s">
        <v>29</v>
      </c>
      <c r="Q905" t="s">
        <v>30</v>
      </c>
      <c r="R905" t="s">
        <v>42</v>
      </c>
      <c r="S905" t="s">
        <v>59</v>
      </c>
      <c r="U905">
        <f t="shared" si="88"/>
        <v>1</v>
      </c>
      <c r="V905">
        <f t="shared" si="89"/>
        <v>1</v>
      </c>
      <c r="W905">
        <f t="shared" si="90"/>
        <v>1</v>
      </c>
      <c r="X905">
        <f t="shared" si="91"/>
        <v>2</v>
      </c>
      <c r="Y905">
        <f t="shared" si="92"/>
        <v>1.5</v>
      </c>
      <c r="Z905">
        <f t="shared" si="93"/>
        <v>5.3249999999999993</v>
      </c>
    </row>
    <row r="906" spans="1:26" x14ac:dyDescent="0.2">
      <c r="A906" s="3">
        <v>20200819</v>
      </c>
      <c r="B906" s="3">
        <v>2020</v>
      </c>
      <c r="C906" s="3">
        <v>12</v>
      </c>
      <c r="D906" s="3">
        <v>1</v>
      </c>
      <c r="E906" s="3">
        <v>8</v>
      </c>
      <c r="F906" s="3" t="s">
        <v>126</v>
      </c>
      <c r="G906" s="3" t="s">
        <v>75</v>
      </c>
      <c r="H906" s="3" t="s">
        <v>28</v>
      </c>
      <c r="I906" s="3">
        <v>3.55</v>
      </c>
      <c r="J906" s="3">
        <v>3.33</v>
      </c>
      <c r="K906" s="3"/>
      <c r="L906" s="4"/>
      <c r="M906" s="3"/>
      <c r="N906" s="3" t="s">
        <v>123</v>
      </c>
      <c r="O906">
        <v>3</v>
      </c>
      <c r="P906" t="s">
        <v>29</v>
      </c>
      <c r="Q906" t="s">
        <v>30</v>
      </c>
      <c r="R906" t="s">
        <v>42</v>
      </c>
      <c r="S906" t="s">
        <v>59</v>
      </c>
      <c r="U906">
        <f t="shared" si="88"/>
        <v>1</v>
      </c>
      <c r="V906">
        <f t="shared" si="89"/>
        <v>1</v>
      </c>
      <c r="W906">
        <f t="shared" si="90"/>
        <v>1</v>
      </c>
      <c r="X906">
        <f t="shared" si="91"/>
        <v>2</v>
      </c>
      <c r="Y906">
        <f t="shared" si="92"/>
        <v>1.5</v>
      </c>
      <c r="Z906">
        <f t="shared" si="93"/>
        <v>5.3249999999999993</v>
      </c>
    </row>
    <row r="907" spans="1:26" x14ac:dyDescent="0.2">
      <c r="A907" s="3">
        <v>20200819</v>
      </c>
      <c r="B907" s="3">
        <v>2020</v>
      </c>
      <c r="C907" s="3">
        <v>12</v>
      </c>
      <c r="D907" s="3">
        <v>1</v>
      </c>
      <c r="E907" s="3">
        <v>8</v>
      </c>
      <c r="F907" s="3" t="s">
        <v>126</v>
      </c>
      <c r="G907" s="3" t="s">
        <v>75</v>
      </c>
      <c r="H907" s="3" t="s">
        <v>28</v>
      </c>
      <c r="I907" s="3">
        <v>3.55</v>
      </c>
      <c r="J907" s="3">
        <v>3.33</v>
      </c>
      <c r="K907" s="3"/>
      <c r="L907" s="4"/>
      <c r="M907" s="3"/>
      <c r="N907" s="3" t="s">
        <v>123</v>
      </c>
      <c r="O907">
        <v>3</v>
      </c>
      <c r="P907" t="s">
        <v>29</v>
      </c>
      <c r="Q907" t="s">
        <v>30</v>
      </c>
      <c r="R907" t="s">
        <v>42</v>
      </c>
      <c r="S907" t="s">
        <v>59</v>
      </c>
      <c r="U907">
        <f t="shared" si="88"/>
        <v>1</v>
      </c>
      <c r="V907">
        <f t="shared" si="89"/>
        <v>1</v>
      </c>
      <c r="W907">
        <f t="shared" si="90"/>
        <v>1</v>
      </c>
      <c r="X907">
        <f t="shared" si="91"/>
        <v>2</v>
      </c>
      <c r="Y907">
        <f t="shared" si="92"/>
        <v>1.5</v>
      </c>
      <c r="Z907">
        <f t="shared" si="93"/>
        <v>5.3249999999999993</v>
      </c>
    </row>
    <row r="908" spans="1:26" x14ac:dyDescent="0.2">
      <c r="A908" s="3">
        <v>20200819</v>
      </c>
      <c r="B908" s="3">
        <v>2020</v>
      </c>
      <c r="C908" s="3">
        <v>12</v>
      </c>
      <c r="D908" s="3">
        <v>1</v>
      </c>
      <c r="E908" s="3">
        <v>8</v>
      </c>
      <c r="F908" s="3" t="s">
        <v>126</v>
      </c>
      <c r="G908" s="3" t="s">
        <v>75</v>
      </c>
      <c r="H908" s="3" t="s">
        <v>28</v>
      </c>
      <c r="I908" s="3">
        <v>3.55</v>
      </c>
      <c r="J908" s="3">
        <v>3.33</v>
      </c>
      <c r="K908" s="3"/>
      <c r="L908" s="4"/>
      <c r="M908" s="3"/>
      <c r="N908" s="3" t="s">
        <v>123</v>
      </c>
      <c r="O908">
        <v>3</v>
      </c>
      <c r="P908" t="s">
        <v>29</v>
      </c>
      <c r="Q908" t="s">
        <v>30</v>
      </c>
      <c r="R908" t="s">
        <v>42</v>
      </c>
      <c r="S908" t="s">
        <v>59</v>
      </c>
      <c r="U908">
        <f t="shared" si="88"/>
        <v>1</v>
      </c>
      <c r="V908">
        <f t="shared" si="89"/>
        <v>1</v>
      </c>
      <c r="W908">
        <f t="shared" si="90"/>
        <v>1</v>
      </c>
      <c r="X908">
        <f t="shared" si="91"/>
        <v>2</v>
      </c>
      <c r="Y908">
        <f t="shared" si="92"/>
        <v>1.5</v>
      </c>
      <c r="Z908">
        <f t="shared" si="93"/>
        <v>5.3249999999999993</v>
      </c>
    </row>
    <row r="909" spans="1:26" x14ac:dyDescent="0.2">
      <c r="A909" s="3">
        <v>20200819</v>
      </c>
      <c r="B909" s="3">
        <v>2020</v>
      </c>
      <c r="C909" s="3">
        <v>12</v>
      </c>
      <c r="D909" s="3">
        <v>1</v>
      </c>
      <c r="E909" s="3">
        <v>8</v>
      </c>
      <c r="F909" s="3" t="s">
        <v>126</v>
      </c>
      <c r="G909" s="3" t="s">
        <v>75</v>
      </c>
      <c r="H909" s="3" t="s">
        <v>28</v>
      </c>
      <c r="I909" s="3">
        <v>3.55</v>
      </c>
      <c r="J909" s="3">
        <v>3.33</v>
      </c>
      <c r="K909" s="3"/>
      <c r="L909" s="4"/>
      <c r="M909" s="3"/>
      <c r="N909" s="3" t="s">
        <v>123</v>
      </c>
      <c r="O909">
        <v>3</v>
      </c>
      <c r="P909" t="s">
        <v>29</v>
      </c>
      <c r="Q909" t="s">
        <v>30</v>
      </c>
      <c r="R909" t="s">
        <v>42</v>
      </c>
      <c r="S909" t="s">
        <v>59</v>
      </c>
      <c r="U909">
        <f t="shared" si="88"/>
        <v>1</v>
      </c>
      <c r="V909">
        <f t="shared" si="89"/>
        <v>1</v>
      </c>
      <c r="W909">
        <f t="shared" si="90"/>
        <v>1</v>
      </c>
      <c r="X909">
        <f t="shared" si="91"/>
        <v>2</v>
      </c>
      <c r="Y909">
        <f t="shared" si="92"/>
        <v>1.5</v>
      </c>
      <c r="Z909">
        <f t="shared" si="93"/>
        <v>5.3249999999999993</v>
      </c>
    </row>
    <row r="910" spans="1:26" x14ac:dyDescent="0.2">
      <c r="A910" s="3">
        <v>20200819</v>
      </c>
      <c r="B910" s="3">
        <v>2020</v>
      </c>
      <c r="C910" s="3">
        <v>12</v>
      </c>
      <c r="D910" s="3">
        <v>1</v>
      </c>
      <c r="E910" s="3">
        <v>8</v>
      </c>
      <c r="F910" s="3" t="s">
        <v>126</v>
      </c>
      <c r="G910" s="3" t="s">
        <v>75</v>
      </c>
      <c r="H910" s="3" t="s">
        <v>28</v>
      </c>
      <c r="I910" s="3">
        <v>3.55</v>
      </c>
      <c r="J910" s="3">
        <v>3.33</v>
      </c>
      <c r="K910" s="3"/>
      <c r="L910" s="4"/>
      <c r="M910" s="3"/>
      <c r="N910" s="3" t="s">
        <v>123</v>
      </c>
      <c r="O910">
        <v>3</v>
      </c>
      <c r="P910" t="s">
        <v>29</v>
      </c>
      <c r="Q910" t="s">
        <v>30</v>
      </c>
      <c r="R910" t="s">
        <v>42</v>
      </c>
      <c r="S910" t="s">
        <v>59</v>
      </c>
      <c r="U910">
        <f t="shared" si="88"/>
        <v>1</v>
      </c>
      <c r="V910">
        <f t="shared" si="89"/>
        <v>1</v>
      </c>
      <c r="W910">
        <f t="shared" si="90"/>
        <v>1</v>
      </c>
      <c r="X910">
        <f t="shared" si="91"/>
        <v>2</v>
      </c>
      <c r="Y910">
        <f t="shared" si="92"/>
        <v>1.5</v>
      </c>
      <c r="Z910">
        <f t="shared" si="93"/>
        <v>5.3249999999999993</v>
      </c>
    </row>
    <row r="911" spans="1:26" x14ac:dyDescent="0.2">
      <c r="A911" s="3">
        <v>20200819</v>
      </c>
      <c r="B911" s="3">
        <v>2020</v>
      </c>
      <c r="C911" s="3">
        <v>12</v>
      </c>
      <c r="D911" s="3">
        <v>1</v>
      </c>
      <c r="E911" s="3">
        <v>8</v>
      </c>
      <c r="F911" s="3" t="s">
        <v>126</v>
      </c>
      <c r="G911" s="3" t="s">
        <v>75</v>
      </c>
      <c r="H911" s="3" t="s">
        <v>28</v>
      </c>
      <c r="I911" s="3">
        <v>3.55</v>
      </c>
      <c r="J911" s="3">
        <v>3.33</v>
      </c>
      <c r="K911" s="3"/>
      <c r="L911" s="4"/>
      <c r="M911" s="3"/>
      <c r="N911" s="3" t="s">
        <v>123</v>
      </c>
      <c r="O911">
        <v>3</v>
      </c>
      <c r="P911" t="s">
        <v>29</v>
      </c>
      <c r="Q911" t="s">
        <v>30</v>
      </c>
      <c r="R911" t="s">
        <v>42</v>
      </c>
      <c r="S911" t="s">
        <v>59</v>
      </c>
      <c r="U911">
        <f t="shared" si="88"/>
        <v>1</v>
      </c>
      <c r="V911">
        <f t="shared" si="89"/>
        <v>1</v>
      </c>
      <c r="W911">
        <f t="shared" si="90"/>
        <v>1</v>
      </c>
      <c r="X911">
        <f t="shared" si="91"/>
        <v>2</v>
      </c>
      <c r="Y911">
        <f t="shared" si="92"/>
        <v>1.5</v>
      </c>
      <c r="Z911">
        <f t="shared" si="93"/>
        <v>5.3249999999999993</v>
      </c>
    </row>
    <row r="912" spans="1:26" x14ac:dyDescent="0.2">
      <c r="A912" s="3">
        <v>20200819</v>
      </c>
      <c r="B912" s="3">
        <v>2020</v>
      </c>
      <c r="C912" s="3">
        <v>12</v>
      </c>
      <c r="D912" s="3">
        <v>1</v>
      </c>
      <c r="E912" s="3">
        <v>8</v>
      </c>
      <c r="F912" s="3" t="s">
        <v>126</v>
      </c>
      <c r="G912" s="3" t="s">
        <v>75</v>
      </c>
      <c r="H912" s="3" t="s">
        <v>28</v>
      </c>
      <c r="I912" s="3">
        <v>3.55</v>
      </c>
      <c r="J912" s="3">
        <v>3.33</v>
      </c>
      <c r="K912" s="3"/>
      <c r="L912" s="4"/>
      <c r="M912" s="3"/>
      <c r="N912" s="3" t="s">
        <v>123</v>
      </c>
      <c r="O912">
        <v>3</v>
      </c>
      <c r="P912" t="s">
        <v>29</v>
      </c>
      <c r="Q912" t="s">
        <v>30</v>
      </c>
      <c r="R912" t="s">
        <v>42</v>
      </c>
      <c r="S912" t="s">
        <v>59</v>
      </c>
      <c r="U912">
        <f t="shared" si="88"/>
        <v>1</v>
      </c>
      <c r="V912">
        <f t="shared" si="89"/>
        <v>1</v>
      </c>
      <c r="W912">
        <f t="shared" si="90"/>
        <v>1</v>
      </c>
      <c r="X912">
        <f t="shared" si="91"/>
        <v>2</v>
      </c>
      <c r="Y912">
        <f t="shared" si="92"/>
        <v>1.5</v>
      </c>
      <c r="Z912">
        <f t="shared" si="93"/>
        <v>5.3249999999999993</v>
      </c>
    </row>
    <row r="913" spans="1:26" x14ac:dyDescent="0.2">
      <c r="A913" s="3">
        <v>20200819</v>
      </c>
      <c r="B913" s="3">
        <v>2020</v>
      </c>
      <c r="C913" s="3">
        <v>12</v>
      </c>
      <c r="D913" s="3">
        <v>1</v>
      </c>
      <c r="E913" s="3">
        <v>8</v>
      </c>
      <c r="F913" s="3" t="s">
        <v>126</v>
      </c>
      <c r="G913" s="3" t="s">
        <v>75</v>
      </c>
      <c r="H913" s="3" t="s">
        <v>28</v>
      </c>
      <c r="I913" s="3">
        <v>3.55</v>
      </c>
      <c r="J913" s="3">
        <v>3.33</v>
      </c>
      <c r="K913" s="3"/>
      <c r="L913" s="4"/>
      <c r="M913" s="3"/>
      <c r="N913" s="3" t="s">
        <v>123</v>
      </c>
      <c r="O913">
        <v>3</v>
      </c>
      <c r="P913" t="s">
        <v>29</v>
      </c>
      <c r="Q913" t="s">
        <v>30</v>
      </c>
      <c r="R913" t="s">
        <v>42</v>
      </c>
      <c r="S913" t="s">
        <v>59</v>
      </c>
      <c r="U913">
        <f t="shared" si="88"/>
        <v>1</v>
      </c>
      <c r="V913">
        <f t="shared" si="89"/>
        <v>1</v>
      </c>
      <c r="W913">
        <f t="shared" si="90"/>
        <v>1</v>
      </c>
      <c r="X913">
        <f t="shared" si="91"/>
        <v>2</v>
      </c>
      <c r="Y913">
        <f t="shared" si="92"/>
        <v>1.5</v>
      </c>
      <c r="Z913">
        <f t="shared" si="93"/>
        <v>5.3249999999999993</v>
      </c>
    </row>
    <row r="914" spans="1:26" x14ac:dyDescent="0.2">
      <c r="A914" s="3">
        <v>20200819</v>
      </c>
      <c r="B914" s="3">
        <v>2020</v>
      </c>
      <c r="C914" s="3">
        <v>12</v>
      </c>
      <c r="D914" s="3">
        <v>1</v>
      </c>
      <c r="E914" s="3">
        <v>8</v>
      </c>
      <c r="F914" s="3" t="s">
        <v>126</v>
      </c>
      <c r="G914" s="3" t="s">
        <v>75</v>
      </c>
      <c r="H914" s="3" t="s">
        <v>28</v>
      </c>
      <c r="I914" s="3">
        <v>3.55</v>
      </c>
      <c r="J914" s="3">
        <v>3.33</v>
      </c>
      <c r="K914" s="3"/>
      <c r="L914" s="4"/>
      <c r="M914" s="3"/>
      <c r="N914" s="3" t="s">
        <v>123</v>
      </c>
      <c r="O914">
        <v>3</v>
      </c>
      <c r="P914" t="s">
        <v>29</v>
      </c>
      <c r="Q914" t="s">
        <v>30</v>
      </c>
      <c r="R914" t="s">
        <v>42</v>
      </c>
      <c r="S914" t="s">
        <v>59</v>
      </c>
      <c r="U914">
        <f t="shared" si="88"/>
        <v>1</v>
      </c>
      <c r="V914">
        <f t="shared" si="89"/>
        <v>1</v>
      </c>
      <c r="W914">
        <f t="shared" si="90"/>
        <v>1</v>
      </c>
      <c r="X914">
        <f t="shared" si="91"/>
        <v>2</v>
      </c>
      <c r="Y914">
        <f t="shared" si="92"/>
        <v>1.5</v>
      </c>
      <c r="Z914">
        <f t="shared" si="93"/>
        <v>5.3249999999999993</v>
      </c>
    </row>
    <row r="915" spans="1:26" x14ac:dyDescent="0.2">
      <c r="A915" s="3">
        <v>20200819</v>
      </c>
      <c r="B915" s="3">
        <v>2020</v>
      </c>
      <c r="C915" s="3">
        <v>12</v>
      </c>
      <c r="D915" s="3">
        <v>1</v>
      </c>
      <c r="E915" s="3">
        <v>8</v>
      </c>
      <c r="F915" s="3" t="s">
        <v>126</v>
      </c>
      <c r="G915" s="3" t="s">
        <v>75</v>
      </c>
      <c r="H915" s="3" t="s">
        <v>28</v>
      </c>
      <c r="I915" s="3">
        <v>3.55</v>
      </c>
      <c r="J915" s="3">
        <v>3.33</v>
      </c>
      <c r="K915" s="3"/>
      <c r="L915" s="4"/>
      <c r="M915" s="3"/>
      <c r="N915" s="3" t="s">
        <v>123</v>
      </c>
      <c r="O915">
        <v>3</v>
      </c>
      <c r="P915" t="s">
        <v>29</v>
      </c>
      <c r="Q915" t="s">
        <v>30</v>
      </c>
      <c r="R915" t="s">
        <v>42</v>
      </c>
      <c r="S915" t="s">
        <v>59</v>
      </c>
      <c r="U915">
        <f t="shared" si="88"/>
        <v>1</v>
      </c>
      <c r="V915">
        <f t="shared" si="89"/>
        <v>1</v>
      </c>
      <c r="W915">
        <f t="shared" si="90"/>
        <v>1</v>
      </c>
      <c r="X915">
        <f t="shared" si="91"/>
        <v>2</v>
      </c>
      <c r="Y915">
        <f t="shared" si="92"/>
        <v>1.5</v>
      </c>
      <c r="Z915">
        <f t="shared" si="93"/>
        <v>5.3249999999999993</v>
      </c>
    </row>
    <row r="916" spans="1:26" x14ac:dyDescent="0.2">
      <c r="A916" s="3">
        <v>20200819</v>
      </c>
      <c r="B916" s="3">
        <v>2020</v>
      </c>
      <c r="C916" s="3">
        <v>12</v>
      </c>
      <c r="D916" s="3">
        <v>1</v>
      </c>
      <c r="E916" s="3">
        <v>8</v>
      </c>
      <c r="F916" s="3" t="s">
        <v>126</v>
      </c>
      <c r="G916" s="3" t="s">
        <v>75</v>
      </c>
      <c r="H916" s="3" t="s">
        <v>28</v>
      </c>
      <c r="I916" s="3">
        <v>3.55</v>
      </c>
      <c r="J916" s="3">
        <v>3.33</v>
      </c>
      <c r="K916" s="3"/>
      <c r="L916" s="4"/>
      <c r="M916" s="3"/>
      <c r="N916" s="3" t="s">
        <v>123</v>
      </c>
      <c r="O916">
        <v>3</v>
      </c>
      <c r="P916" t="s">
        <v>29</v>
      </c>
      <c r="Q916" t="s">
        <v>30</v>
      </c>
      <c r="R916" t="s">
        <v>42</v>
      </c>
      <c r="S916" t="s">
        <v>59</v>
      </c>
      <c r="U916">
        <f t="shared" si="88"/>
        <v>1</v>
      </c>
      <c r="V916">
        <f t="shared" si="89"/>
        <v>1</v>
      </c>
      <c r="W916">
        <f t="shared" si="90"/>
        <v>1</v>
      </c>
      <c r="X916">
        <f t="shared" si="91"/>
        <v>2</v>
      </c>
      <c r="Y916">
        <f t="shared" si="92"/>
        <v>1.5</v>
      </c>
      <c r="Z916">
        <f t="shared" si="93"/>
        <v>5.3249999999999993</v>
      </c>
    </row>
    <row r="917" spans="1:26" x14ac:dyDescent="0.2">
      <c r="A917" s="3">
        <v>20200819</v>
      </c>
      <c r="B917" s="3">
        <v>2020</v>
      </c>
      <c r="C917" s="3">
        <v>12</v>
      </c>
      <c r="D917" s="3">
        <v>1</v>
      </c>
      <c r="E917" s="3">
        <v>8</v>
      </c>
      <c r="F917" s="3" t="s">
        <v>126</v>
      </c>
      <c r="G917" s="3" t="s">
        <v>75</v>
      </c>
      <c r="H917" s="3" t="s">
        <v>28</v>
      </c>
      <c r="I917" s="3">
        <v>3.55</v>
      </c>
      <c r="J917" s="3">
        <v>3.33</v>
      </c>
      <c r="K917" s="3"/>
      <c r="L917" s="4"/>
      <c r="M917" s="3"/>
      <c r="N917" s="3" t="s">
        <v>123</v>
      </c>
      <c r="O917">
        <v>3</v>
      </c>
      <c r="P917" t="s">
        <v>29</v>
      </c>
      <c r="Q917" t="s">
        <v>30</v>
      </c>
      <c r="R917" t="s">
        <v>42</v>
      </c>
      <c r="S917" t="s">
        <v>59</v>
      </c>
      <c r="U917">
        <f t="shared" si="88"/>
        <v>1</v>
      </c>
      <c r="V917">
        <f t="shared" si="89"/>
        <v>1</v>
      </c>
      <c r="W917">
        <f t="shared" si="90"/>
        <v>1</v>
      </c>
      <c r="X917">
        <f t="shared" si="91"/>
        <v>2</v>
      </c>
      <c r="Y917">
        <f t="shared" si="92"/>
        <v>1.5</v>
      </c>
      <c r="Z917">
        <f t="shared" si="93"/>
        <v>5.3249999999999993</v>
      </c>
    </row>
    <row r="918" spans="1:26" x14ac:dyDescent="0.2">
      <c r="A918" s="3">
        <v>20200819</v>
      </c>
      <c r="B918" s="3">
        <v>2020</v>
      </c>
      <c r="C918" s="3">
        <v>12</v>
      </c>
      <c r="D918" s="3">
        <v>1</v>
      </c>
      <c r="E918" s="3">
        <v>8</v>
      </c>
      <c r="F918" s="3" t="s">
        <v>126</v>
      </c>
      <c r="G918" s="3" t="s">
        <v>75</v>
      </c>
      <c r="H918" s="3" t="s">
        <v>28</v>
      </c>
      <c r="I918" s="3">
        <v>3.55</v>
      </c>
      <c r="J918" s="3">
        <v>3.33</v>
      </c>
      <c r="K918" s="3"/>
      <c r="L918" s="4"/>
      <c r="M918" s="3"/>
      <c r="N918" s="3" t="s">
        <v>123</v>
      </c>
      <c r="O918">
        <v>3</v>
      </c>
      <c r="P918" t="s">
        <v>29</v>
      </c>
      <c r="Q918" t="s">
        <v>30</v>
      </c>
      <c r="R918" t="s">
        <v>42</v>
      </c>
      <c r="S918" t="s">
        <v>59</v>
      </c>
      <c r="U918">
        <f t="shared" si="88"/>
        <v>1</v>
      </c>
      <c r="V918">
        <f t="shared" si="89"/>
        <v>1</v>
      </c>
      <c r="W918">
        <f t="shared" si="90"/>
        <v>1</v>
      </c>
      <c r="X918">
        <f t="shared" si="91"/>
        <v>2</v>
      </c>
      <c r="Y918">
        <f t="shared" si="92"/>
        <v>1.5</v>
      </c>
      <c r="Z918">
        <f t="shared" si="93"/>
        <v>5.3249999999999993</v>
      </c>
    </row>
    <row r="919" spans="1:26" x14ac:dyDescent="0.2">
      <c r="A919" s="3">
        <v>20200819</v>
      </c>
      <c r="B919" s="3">
        <v>2020</v>
      </c>
      <c r="C919" s="3">
        <v>12</v>
      </c>
      <c r="D919" s="3">
        <v>1</v>
      </c>
      <c r="E919" s="3">
        <v>8</v>
      </c>
      <c r="F919" s="3" t="s">
        <v>126</v>
      </c>
      <c r="G919" s="3" t="s">
        <v>75</v>
      </c>
      <c r="H919" s="3" t="s">
        <v>28</v>
      </c>
      <c r="I919" s="3">
        <v>3.55</v>
      </c>
      <c r="J919" s="3">
        <v>3.33</v>
      </c>
      <c r="K919" s="3"/>
      <c r="L919" s="4"/>
      <c r="M919" s="3"/>
      <c r="N919" s="3" t="s">
        <v>123</v>
      </c>
      <c r="O919">
        <v>3</v>
      </c>
      <c r="P919" t="s">
        <v>29</v>
      </c>
      <c r="Q919" t="s">
        <v>30</v>
      </c>
      <c r="R919" t="s">
        <v>42</v>
      </c>
      <c r="S919" t="s">
        <v>59</v>
      </c>
      <c r="U919">
        <f t="shared" si="88"/>
        <v>1</v>
      </c>
      <c r="V919">
        <f t="shared" si="89"/>
        <v>1</v>
      </c>
      <c r="W919">
        <f t="shared" si="90"/>
        <v>1</v>
      </c>
      <c r="X919">
        <f t="shared" si="91"/>
        <v>2</v>
      </c>
      <c r="Y919">
        <f t="shared" si="92"/>
        <v>1.5</v>
      </c>
      <c r="Z919">
        <f t="shared" si="93"/>
        <v>5.3249999999999993</v>
      </c>
    </row>
    <row r="920" spans="1:26" x14ac:dyDescent="0.2">
      <c r="A920" s="3">
        <v>20200819</v>
      </c>
      <c r="B920" s="3">
        <v>2020</v>
      </c>
      <c r="C920" s="3">
        <v>12</v>
      </c>
      <c r="D920" s="3">
        <v>1</v>
      </c>
      <c r="E920" s="3">
        <v>8</v>
      </c>
      <c r="F920" s="3" t="s">
        <v>126</v>
      </c>
      <c r="G920" s="3" t="s">
        <v>75</v>
      </c>
      <c r="H920" s="3" t="s">
        <v>28</v>
      </c>
      <c r="I920" s="3">
        <v>3.55</v>
      </c>
      <c r="J920" s="3">
        <v>3.33</v>
      </c>
      <c r="K920" s="3"/>
      <c r="L920" s="4"/>
      <c r="M920" s="3"/>
      <c r="N920" s="3" t="s">
        <v>123</v>
      </c>
      <c r="O920">
        <v>3</v>
      </c>
      <c r="P920" t="s">
        <v>29</v>
      </c>
      <c r="Q920" t="s">
        <v>30</v>
      </c>
      <c r="R920" t="s">
        <v>42</v>
      </c>
      <c r="S920" t="s">
        <v>59</v>
      </c>
      <c r="U920">
        <f t="shared" si="88"/>
        <v>1</v>
      </c>
      <c r="V920">
        <f t="shared" si="89"/>
        <v>1</v>
      </c>
      <c r="W920">
        <f t="shared" si="90"/>
        <v>1</v>
      </c>
      <c r="X920">
        <f t="shared" si="91"/>
        <v>2</v>
      </c>
      <c r="Y920">
        <f t="shared" si="92"/>
        <v>1.5</v>
      </c>
      <c r="Z920">
        <f t="shared" si="93"/>
        <v>5.3249999999999993</v>
      </c>
    </row>
    <row r="921" spans="1:26" x14ac:dyDescent="0.2">
      <c r="A921" s="3">
        <v>20200819</v>
      </c>
      <c r="B921" s="3">
        <v>2020</v>
      </c>
      <c r="C921" s="3">
        <v>12</v>
      </c>
      <c r="D921" s="3">
        <v>1</v>
      </c>
      <c r="E921" s="3">
        <v>8</v>
      </c>
      <c r="F921" s="3" t="s">
        <v>126</v>
      </c>
      <c r="G921" s="3" t="s">
        <v>75</v>
      </c>
      <c r="H921" s="3" t="s">
        <v>28</v>
      </c>
      <c r="I921" s="3">
        <v>3.55</v>
      </c>
      <c r="J921" s="3">
        <v>3.33</v>
      </c>
      <c r="K921" s="3"/>
      <c r="L921" s="4"/>
      <c r="M921" s="3"/>
      <c r="N921" s="3" t="s">
        <v>123</v>
      </c>
      <c r="O921">
        <v>3</v>
      </c>
      <c r="P921" t="s">
        <v>29</v>
      </c>
      <c r="Q921" t="s">
        <v>30</v>
      </c>
      <c r="R921" t="s">
        <v>42</v>
      </c>
      <c r="S921" t="s">
        <v>59</v>
      </c>
      <c r="U921">
        <f t="shared" si="88"/>
        <v>1</v>
      </c>
      <c r="V921">
        <f t="shared" si="89"/>
        <v>1</v>
      </c>
      <c r="W921">
        <f t="shared" si="90"/>
        <v>1</v>
      </c>
      <c r="X921">
        <f t="shared" si="91"/>
        <v>2</v>
      </c>
      <c r="Y921">
        <f t="shared" si="92"/>
        <v>1.5</v>
      </c>
      <c r="Z921">
        <f t="shared" si="93"/>
        <v>5.3249999999999993</v>
      </c>
    </row>
    <row r="922" spans="1:26" x14ac:dyDescent="0.2">
      <c r="A922" s="3">
        <v>20200819</v>
      </c>
      <c r="B922" s="3">
        <v>2020</v>
      </c>
      <c r="C922" s="3">
        <v>12</v>
      </c>
      <c r="D922" s="3">
        <v>1</v>
      </c>
      <c r="E922" s="3">
        <v>8</v>
      </c>
      <c r="F922" s="3" t="s">
        <v>126</v>
      </c>
      <c r="G922" s="3" t="s">
        <v>75</v>
      </c>
      <c r="H922" s="3" t="s">
        <v>28</v>
      </c>
      <c r="I922" s="3">
        <v>3.55</v>
      </c>
      <c r="J922" s="3">
        <v>3.33</v>
      </c>
      <c r="K922" s="3"/>
      <c r="L922" s="4"/>
      <c r="M922" s="3"/>
      <c r="N922" s="3" t="s">
        <v>123</v>
      </c>
      <c r="O922">
        <v>3</v>
      </c>
      <c r="P922" t="s">
        <v>29</v>
      </c>
      <c r="Q922" t="s">
        <v>30</v>
      </c>
      <c r="R922" t="s">
        <v>42</v>
      </c>
      <c r="S922" t="s">
        <v>59</v>
      </c>
      <c r="U922">
        <f t="shared" si="88"/>
        <v>1</v>
      </c>
      <c r="V922">
        <f t="shared" si="89"/>
        <v>1</v>
      </c>
      <c r="W922">
        <f t="shared" si="90"/>
        <v>1</v>
      </c>
      <c r="X922">
        <f t="shared" si="91"/>
        <v>2</v>
      </c>
      <c r="Y922">
        <f t="shared" si="92"/>
        <v>1.5</v>
      </c>
      <c r="Z922">
        <f t="shared" si="93"/>
        <v>5.3249999999999993</v>
      </c>
    </row>
    <row r="923" spans="1:26" x14ac:dyDescent="0.2">
      <c r="A923" s="3">
        <v>20200819</v>
      </c>
      <c r="B923" s="3">
        <v>2020</v>
      </c>
      <c r="C923" s="3">
        <v>12</v>
      </c>
      <c r="D923" s="3">
        <v>1</v>
      </c>
      <c r="E923" s="3">
        <v>8</v>
      </c>
      <c r="F923" s="3" t="s">
        <v>126</v>
      </c>
      <c r="G923" s="3" t="s">
        <v>75</v>
      </c>
      <c r="H923" s="3" t="s">
        <v>28</v>
      </c>
      <c r="I923" s="3">
        <v>3.55</v>
      </c>
      <c r="J923" s="3">
        <v>3.33</v>
      </c>
      <c r="K923" s="3"/>
      <c r="L923" s="4"/>
      <c r="M923" s="3"/>
      <c r="N923" s="3" t="s">
        <v>123</v>
      </c>
      <c r="O923">
        <v>3</v>
      </c>
      <c r="P923" t="s">
        <v>29</v>
      </c>
      <c r="Q923" t="s">
        <v>30</v>
      </c>
      <c r="R923" t="s">
        <v>42</v>
      </c>
      <c r="S923" t="s">
        <v>59</v>
      </c>
      <c r="U923">
        <f t="shared" si="88"/>
        <v>1</v>
      </c>
      <c r="V923">
        <f t="shared" si="89"/>
        <v>1</v>
      </c>
      <c r="W923">
        <f t="shared" si="90"/>
        <v>1</v>
      </c>
      <c r="X923">
        <f t="shared" si="91"/>
        <v>2</v>
      </c>
      <c r="Y923">
        <f t="shared" si="92"/>
        <v>1.5</v>
      </c>
      <c r="Z923">
        <f t="shared" si="93"/>
        <v>5.3249999999999993</v>
      </c>
    </row>
    <row r="924" spans="1:26" x14ac:dyDescent="0.2">
      <c r="A924" s="3">
        <v>20200819</v>
      </c>
      <c r="B924" s="3">
        <v>2020</v>
      </c>
      <c r="C924" s="3">
        <v>12</v>
      </c>
      <c r="D924" s="3">
        <v>1</v>
      </c>
      <c r="E924" s="3">
        <v>8</v>
      </c>
      <c r="F924" s="3" t="s">
        <v>126</v>
      </c>
      <c r="G924" s="3" t="s">
        <v>75</v>
      </c>
      <c r="H924" s="3" t="s">
        <v>28</v>
      </c>
      <c r="I924" s="3">
        <v>3.55</v>
      </c>
      <c r="J924" s="3">
        <v>3.33</v>
      </c>
      <c r="K924" s="3"/>
      <c r="L924" s="4"/>
      <c r="M924" s="3"/>
      <c r="N924" s="3" t="s">
        <v>123</v>
      </c>
      <c r="O924">
        <v>3</v>
      </c>
      <c r="P924" t="s">
        <v>29</v>
      </c>
      <c r="Q924" t="s">
        <v>30</v>
      </c>
      <c r="R924" t="s">
        <v>42</v>
      </c>
      <c r="S924" t="s">
        <v>59</v>
      </c>
      <c r="U924">
        <f t="shared" si="88"/>
        <v>1</v>
      </c>
      <c r="V924">
        <f t="shared" si="89"/>
        <v>1</v>
      </c>
      <c r="W924">
        <f t="shared" si="90"/>
        <v>1</v>
      </c>
      <c r="X924">
        <f t="shared" si="91"/>
        <v>2</v>
      </c>
      <c r="Y924">
        <f t="shared" si="92"/>
        <v>1.5</v>
      </c>
      <c r="Z924">
        <f t="shared" si="93"/>
        <v>5.3249999999999993</v>
      </c>
    </row>
    <row r="925" spans="1:26" x14ac:dyDescent="0.2">
      <c r="A925" s="3">
        <v>20200819</v>
      </c>
      <c r="B925" s="3">
        <v>2020</v>
      </c>
      <c r="C925" s="3">
        <v>12</v>
      </c>
      <c r="D925" s="3">
        <v>1</v>
      </c>
      <c r="E925" s="3">
        <v>8</v>
      </c>
      <c r="F925" s="3" t="s">
        <v>126</v>
      </c>
      <c r="G925" s="3" t="s">
        <v>75</v>
      </c>
      <c r="H925" s="3" t="s">
        <v>28</v>
      </c>
      <c r="I925" s="3">
        <v>3.55</v>
      </c>
      <c r="J925" s="3">
        <v>3.33</v>
      </c>
      <c r="K925" s="3"/>
      <c r="L925" s="4"/>
      <c r="M925" s="3"/>
      <c r="N925" s="3" t="s">
        <v>123</v>
      </c>
      <c r="O925">
        <v>3</v>
      </c>
      <c r="P925" t="s">
        <v>29</v>
      </c>
      <c r="Q925" t="s">
        <v>30</v>
      </c>
      <c r="R925" t="s">
        <v>42</v>
      </c>
      <c r="S925" t="s">
        <v>59</v>
      </c>
      <c r="U925">
        <f t="shared" si="88"/>
        <v>1</v>
      </c>
      <c r="V925">
        <f t="shared" si="89"/>
        <v>1</v>
      </c>
      <c r="W925">
        <f t="shared" si="90"/>
        <v>1</v>
      </c>
      <c r="X925">
        <f t="shared" si="91"/>
        <v>2</v>
      </c>
      <c r="Y925">
        <f t="shared" si="92"/>
        <v>1.5</v>
      </c>
      <c r="Z925">
        <f t="shared" si="93"/>
        <v>5.3249999999999993</v>
      </c>
    </row>
    <row r="926" spans="1:26" x14ac:dyDescent="0.2">
      <c r="A926" s="3">
        <v>20200819</v>
      </c>
      <c r="B926" s="3">
        <v>2020</v>
      </c>
      <c r="C926" s="3">
        <v>12</v>
      </c>
      <c r="D926" s="3">
        <v>1</v>
      </c>
      <c r="E926" s="3">
        <v>8</v>
      </c>
      <c r="F926" s="3" t="s">
        <v>126</v>
      </c>
      <c r="G926" s="3" t="s">
        <v>75</v>
      </c>
      <c r="H926" s="3" t="s">
        <v>28</v>
      </c>
      <c r="I926" s="3">
        <v>3.55</v>
      </c>
      <c r="J926" s="3">
        <v>3.33</v>
      </c>
      <c r="K926" s="3"/>
      <c r="L926" s="4"/>
      <c r="M926" s="3"/>
      <c r="N926" s="3" t="s">
        <v>123</v>
      </c>
      <c r="O926">
        <v>3</v>
      </c>
      <c r="P926" t="s">
        <v>29</v>
      </c>
      <c r="Q926" t="s">
        <v>30</v>
      </c>
      <c r="R926" t="s">
        <v>42</v>
      </c>
      <c r="S926" t="s">
        <v>59</v>
      </c>
      <c r="U926">
        <f t="shared" si="88"/>
        <v>1</v>
      </c>
      <c r="V926">
        <f t="shared" si="89"/>
        <v>1</v>
      </c>
      <c r="W926">
        <f t="shared" si="90"/>
        <v>1</v>
      </c>
      <c r="X926">
        <f t="shared" si="91"/>
        <v>2</v>
      </c>
      <c r="Y926">
        <f t="shared" si="92"/>
        <v>1.5</v>
      </c>
      <c r="Z926">
        <f t="shared" si="93"/>
        <v>5.3249999999999993</v>
      </c>
    </row>
    <row r="927" spans="1:26" x14ac:dyDescent="0.2">
      <c r="A927" s="3">
        <v>20200819</v>
      </c>
      <c r="B927" s="3">
        <v>2020</v>
      </c>
      <c r="C927" s="3">
        <v>12</v>
      </c>
      <c r="D927" s="3">
        <v>1</v>
      </c>
      <c r="E927" s="3">
        <v>8</v>
      </c>
      <c r="F927" s="3" t="s">
        <v>126</v>
      </c>
      <c r="G927" s="3" t="s">
        <v>75</v>
      </c>
      <c r="H927" s="3" t="s">
        <v>28</v>
      </c>
      <c r="I927" s="3">
        <v>3.55</v>
      </c>
      <c r="J927" s="3">
        <v>3.33</v>
      </c>
      <c r="K927" s="3"/>
      <c r="L927" s="4"/>
      <c r="M927" s="3"/>
      <c r="N927" s="3" t="s">
        <v>123</v>
      </c>
      <c r="O927">
        <v>3</v>
      </c>
      <c r="P927" t="s">
        <v>29</v>
      </c>
      <c r="Q927" t="s">
        <v>30</v>
      </c>
      <c r="R927" t="s">
        <v>42</v>
      </c>
      <c r="S927" t="s">
        <v>59</v>
      </c>
      <c r="U927">
        <f t="shared" si="88"/>
        <v>1</v>
      </c>
      <c r="V927">
        <f t="shared" si="89"/>
        <v>1</v>
      </c>
      <c r="W927">
        <f t="shared" si="90"/>
        <v>1</v>
      </c>
      <c r="X927">
        <f t="shared" si="91"/>
        <v>2</v>
      </c>
      <c r="Y927">
        <f t="shared" si="92"/>
        <v>1.5</v>
      </c>
      <c r="Z927">
        <f t="shared" si="93"/>
        <v>5.3249999999999993</v>
      </c>
    </row>
    <row r="928" spans="1:26" x14ac:dyDescent="0.2">
      <c r="A928" s="3">
        <v>20200819</v>
      </c>
      <c r="B928" s="3">
        <v>2020</v>
      </c>
      <c r="C928" s="3">
        <v>12</v>
      </c>
      <c r="D928" s="3">
        <v>1</v>
      </c>
      <c r="E928" s="3">
        <v>8</v>
      </c>
      <c r="F928" s="3" t="s">
        <v>126</v>
      </c>
      <c r="G928" s="3" t="s">
        <v>75</v>
      </c>
      <c r="H928" s="3" t="s">
        <v>28</v>
      </c>
      <c r="I928" s="3">
        <v>3.55</v>
      </c>
      <c r="J928" s="3">
        <v>3.33</v>
      </c>
      <c r="K928" s="3"/>
      <c r="L928" s="4"/>
      <c r="M928" s="3"/>
      <c r="N928" s="3" t="s">
        <v>123</v>
      </c>
      <c r="O928">
        <v>3</v>
      </c>
      <c r="P928" t="s">
        <v>29</v>
      </c>
      <c r="Q928" t="s">
        <v>30</v>
      </c>
      <c r="R928" t="s">
        <v>42</v>
      </c>
      <c r="S928" t="s">
        <v>59</v>
      </c>
      <c r="U928">
        <f t="shared" si="88"/>
        <v>1</v>
      </c>
      <c r="V928">
        <f t="shared" si="89"/>
        <v>1</v>
      </c>
      <c r="W928">
        <f t="shared" si="90"/>
        <v>1</v>
      </c>
      <c r="X928">
        <f t="shared" si="91"/>
        <v>2</v>
      </c>
      <c r="Y928">
        <f t="shared" si="92"/>
        <v>1.5</v>
      </c>
      <c r="Z928">
        <f t="shared" si="93"/>
        <v>5.3249999999999993</v>
      </c>
    </row>
    <row r="929" spans="1:26" x14ac:dyDescent="0.2">
      <c r="A929" s="3">
        <v>20200819</v>
      </c>
      <c r="B929" s="3">
        <v>2020</v>
      </c>
      <c r="C929" s="3">
        <v>12</v>
      </c>
      <c r="D929" s="3">
        <v>1</v>
      </c>
      <c r="E929" s="3">
        <v>8</v>
      </c>
      <c r="F929" s="3" t="s">
        <v>126</v>
      </c>
      <c r="G929" s="3" t="s">
        <v>75</v>
      </c>
      <c r="H929" s="3" t="s">
        <v>28</v>
      </c>
      <c r="I929" s="3">
        <v>3.55</v>
      </c>
      <c r="J929" s="3">
        <v>3.33</v>
      </c>
      <c r="K929" s="3"/>
      <c r="L929" s="4"/>
      <c r="M929" s="3"/>
      <c r="N929" s="3" t="s">
        <v>123</v>
      </c>
      <c r="O929">
        <v>3</v>
      </c>
      <c r="P929" t="s">
        <v>29</v>
      </c>
      <c r="Q929" t="s">
        <v>30</v>
      </c>
      <c r="R929" t="s">
        <v>42</v>
      </c>
      <c r="S929" t="s">
        <v>59</v>
      </c>
      <c r="U929">
        <f t="shared" si="88"/>
        <v>1</v>
      </c>
      <c r="V929">
        <f t="shared" si="89"/>
        <v>1</v>
      </c>
      <c r="W929">
        <f t="shared" si="90"/>
        <v>1</v>
      </c>
      <c r="X929">
        <f t="shared" si="91"/>
        <v>2</v>
      </c>
      <c r="Y929">
        <f t="shared" si="92"/>
        <v>1.5</v>
      </c>
      <c r="Z929">
        <f t="shared" si="93"/>
        <v>5.3249999999999993</v>
      </c>
    </row>
    <row r="930" spans="1:26" x14ac:dyDescent="0.2">
      <c r="A930" s="3">
        <v>20200819</v>
      </c>
      <c r="B930" s="3">
        <v>2020</v>
      </c>
      <c r="C930" s="3">
        <v>12</v>
      </c>
      <c r="D930" s="3">
        <v>1</v>
      </c>
      <c r="E930" s="3">
        <v>8</v>
      </c>
      <c r="F930" s="3" t="s">
        <v>126</v>
      </c>
      <c r="G930" s="3" t="s">
        <v>75</v>
      </c>
      <c r="H930" s="3" t="s">
        <v>28</v>
      </c>
      <c r="I930" s="3">
        <v>3.55</v>
      </c>
      <c r="J930" s="3">
        <v>3.33</v>
      </c>
      <c r="K930" s="3"/>
      <c r="L930" s="4"/>
      <c r="M930" s="3"/>
      <c r="N930" s="3" t="s">
        <v>123</v>
      </c>
      <c r="O930">
        <v>3</v>
      </c>
      <c r="P930" t="s">
        <v>29</v>
      </c>
      <c r="Q930" t="s">
        <v>30</v>
      </c>
      <c r="R930" t="s">
        <v>42</v>
      </c>
      <c r="S930" t="s">
        <v>59</v>
      </c>
      <c r="U930">
        <f t="shared" si="88"/>
        <v>1</v>
      </c>
      <c r="V930">
        <f t="shared" si="89"/>
        <v>1</v>
      </c>
      <c r="W930">
        <f t="shared" si="90"/>
        <v>1</v>
      </c>
      <c r="X930">
        <f t="shared" si="91"/>
        <v>2</v>
      </c>
      <c r="Y930">
        <f t="shared" si="92"/>
        <v>1.5</v>
      </c>
      <c r="Z930">
        <f t="shared" si="93"/>
        <v>5.3249999999999993</v>
      </c>
    </row>
    <row r="931" spans="1:26" x14ac:dyDescent="0.2">
      <c r="A931" s="3">
        <v>20200819</v>
      </c>
      <c r="B931" s="3">
        <v>2020</v>
      </c>
      <c r="C931" s="3">
        <v>12</v>
      </c>
      <c r="D931" s="3">
        <v>1</v>
      </c>
      <c r="E931" s="3">
        <v>8</v>
      </c>
      <c r="F931" s="3" t="s">
        <v>126</v>
      </c>
      <c r="G931" s="3" t="s">
        <v>75</v>
      </c>
      <c r="H931" s="3" t="s">
        <v>28</v>
      </c>
      <c r="I931" s="3">
        <v>3.55</v>
      </c>
      <c r="J931" s="3">
        <v>3.33</v>
      </c>
      <c r="K931" s="3"/>
      <c r="L931" s="4"/>
      <c r="M931" s="3"/>
      <c r="N931" s="3" t="s">
        <v>123</v>
      </c>
      <c r="O931">
        <v>3</v>
      </c>
      <c r="P931" t="s">
        <v>29</v>
      </c>
      <c r="Q931" t="s">
        <v>30</v>
      </c>
      <c r="R931" t="s">
        <v>42</v>
      </c>
      <c r="S931" t="s">
        <v>59</v>
      </c>
      <c r="U931">
        <f t="shared" si="88"/>
        <v>1</v>
      </c>
      <c r="V931">
        <f t="shared" si="89"/>
        <v>1</v>
      </c>
      <c r="W931">
        <f t="shared" si="90"/>
        <v>1</v>
      </c>
      <c r="X931">
        <f t="shared" si="91"/>
        <v>2</v>
      </c>
      <c r="Y931">
        <f t="shared" si="92"/>
        <v>1.5</v>
      </c>
      <c r="Z931">
        <f t="shared" si="93"/>
        <v>5.3249999999999993</v>
      </c>
    </row>
    <row r="932" spans="1:26" x14ac:dyDescent="0.2">
      <c r="A932" s="3">
        <v>20200819</v>
      </c>
      <c r="B932" s="3">
        <v>2020</v>
      </c>
      <c r="C932" s="3">
        <v>12</v>
      </c>
      <c r="D932" s="3">
        <v>1</v>
      </c>
      <c r="E932" s="3">
        <v>8</v>
      </c>
      <c r="F932" s="3" t="s">
        <v>126</v>
      </c>
      <c r="G932" s="3" t="s">
        <v>75</v>
      </c>
      <c r="H932" s="3" t="s">
        <v>28</v>
      </c>
      <c r="I932" s="3">
        <v>3.55</v>
      </c>
      <c r="J932" s="3">
        <v>3.33</v>
      </c>
      <c r="K932" s="3"/>
      <c r="L932" s="4"/>
      <c r="M932" s="3"/>
      <c r="N932" s="3" t="s">
        <v>123</v>
      </c>
      <c r="O932">
        <v>3</v>
      </c>
      <c r="P932" t="s">
        <v>29</v>
      </c>
      <c r="Q932" t="s">
        <v>30</v>
      </c>
      <c r="R932" t="s">
        <v>42</v>
      </c>
      <c r="S932" t="s">
        <v>59</v>
      </c>
      <c r="U932">
        <f t="shared" si="88"/>
        <v>1</v>
      </c>
      <c r="V932">
        <f t="shared" si="89"/>
        <v>1</v>
      </c>
      <c r="W932">
        <f t="shared" si="90"/>
        <v>1</v>
      </c>
      <c r="X932">
        <f t="shared" si="91"/>
        <v>2</v>
      </c>
      <c r="Y932">
        <f t="shared" si="92"/>
        <v>1.5</v>
      </c>
      <c r="Z932">
        <f t="shared" si="93"/>
        <v>5.3249999999999993</v>
      </c>
    </row>
    <row r="933" spans="1:26" x14ac:dyDescent="0.2">
      <c r="A933" s="3">
        <v>20200819</v>
      </c>
      <c r="B933" s="3">
        <v>2020</v>
      </c>
      <c r="C933" s="3">
        <v>12</v>
      </c>
      <c r="D933" s="3">
        <v>1</v>
      </c>
      <c r="E933" s="3">
        <v>8</v>
      </c>
      <c r="F933" s="3" t="s">
        <v>126</v>
      </c>
      <c r="G933" s="3" t="s">
        <v>75</v>
      </c>
      <c r="H933" s="3" t="s">
        <v>28</v>
      </c>
      <c r="I933" s="3">
        <v>3.55</v>
      </c>
      <c r="J933" s="3">
        <v>3.33</v>
      </c>
      <c r="K933" s="3"/>
      <c r="L933" s="4"/>
      <c r="M933" s="3"/>
      <c r="N933" s="3" t="s">
        <v>123</v>
      </c>
      <c r="O933">
        <v>3</v>
      </c>
      <c r="P933" t="s">
        <v>29</v>
      </c>
      <c r="Q933" t="s">
        <v>30</v>
      </c>
      <c r="R933" t="s">
        <v>42</v>
      </c>
      <c r="S933" t="s">
        <v>59</v>
      </c>
      <c r="U933">
        <f t="shared" si="88"/>
        <v>1</v>
      </c>
      <c r="V933">
        <f t="shared" si="89"/>
        <v>1</v>
      </c>
      <c r="W933">
        <f t="shared" si="90"/>
        <v>1</v>
      </c>
      <c r="X933">
        <f t="shared" si="91"/>
        <v>2</v>
      </c>
      <c r="Y933">
        <f t="shared" si="92"/>
        <v>1.5</v>
      </c>
      <c r="Z933">
        <f t="shared" si="93"/>
        <v>5.3249999999999993</v>
      </c>
    </row>
    <row r="934" spans="1:26" x14ac:dyDescent="0.2">
      <c r="A934" s="3">
        <v>20200819</v>
      </c>
      <c r="B934" s="3">
        <v>2020</v>
      </c>
      <c r="C934" s="3">
        <v>12</v>
      </c>
      <c r="D934" s="3">
        <v>1</v>
      </c>
      <c r="E934" s="3">
        <v>8</v>
      </c>
      <c r="F934" s="3" t="s">
        <v>126</v>
      </c>
      <c r="G934" s="3" t="s">
        <v>75</v>
      </c>
      <c r="H934" s="3" t="s">
        <v>28</v>
      </c>
      <c r="I934" s="3">
        <v>3.55</v>
      </c>
      <c r="J934" s="3">
        <v>3.33</v>
      </c>
      <c r="K934" s="3"/>
      <c r="L934" s="4"/>
      <c r="M934" s="3"/>
      <c r="N934" s="3" t="s">
        <v>123</v>
      </c>
      <c r="O934">
        <v>3</v>
      </c>
      <c r="P934" t="s">
        <v>29</v>
      </c>
      <c r="Q934" t="s">
        <v>30</v>
      </c>
      <c r="R934" t="s">
        <v>42</v>
      </c>
      <c r="S934" t="s">
        <v>59</v>
      </c>
      <c r="U934">
        <f t="shared" si="88"/>
        <v>1</v>
      </c>
      <c r="V934">
        <f t="shared" si="89"/>
        <v>1</v>
      </c>
      <c r="W934">
        <f t="shared" si="90"/>
        <v>1</v>
      </c>
      <c r="X934">
        <f t="shared" si="91"/>
        <v>2</v>
      </c>
      <c r="Y934">
        <f t="shared" si="92"/>
        <v>1.5</v>
      </c>
      <c r="Z934">
        <f t="shared" si="93"/>
        <v>5.3249999999999993</v>
      </c>
    </row>
    <row r="935" spans="1:26" x14ac:dyDescent="0.2">
      <c r="A935" s="3">
        <v>20200819</v>
      </c>
      <c r="B935" s="3">
        <v>2020</v>
      </c>
      <c r="C935" s="3">
        <v>12</v>
      </c>
      <c r="D935" s="3">
        <v>1</v>
      </c>
      <c r="E935" s="3">
        <v>8</v>
      </c>
      <c r="F935" s="3" t="s">
        <v>126</v>
      </c>
      <c r="G935" s="3" t="s">
        <v>75</v>
      </c>
      <c r="H935" s="3" t="s">
        <v>28</v>
      </c>
      <c r="I935" s="3">
        <v>3.55</v>
      </c>
      <c r="J935" s="3">
        <v>3.33</v>
      </c>
      <c r="K935" s="3"/>
      <c r="L935" s="4"/>
      <c r="M935" s="3"/>
      <c r="N935" s="3" t="s">
        <v>123</v>
      </c>
      <c r="O935">
        <v>3</v>
      </c>
      <c r="P935" t="s">
        <v>29</v>
      </c>
      <c r="Q935" t="s">
        <v>30</v>
      </c>
      <c r="R935" t="s">
        <v>42</v>
      </c>
      <c r="S935" t="s">
        <v>59</v>
      </c>
      <c r="U935">
        <f t="shared" si="88"/>
        <v>1</v>
      </c>
      <c r="V935">
        <f t="shared" si="89"/>
        <v>1</v>
      </c>
      <c r="W935">
        <f t="shared" si="90"/>
        <v>1</v>
      </c>
      <c r="X935">
        <f t="shared" si="91"/>
        <v>2</v>
      </c>
      <c r="Y935">
        <f t="shared" si="92"/>
        <v>1.5</v>
      </c>
      <c r="Z935">
        <f t="shared" si="93"/>
        <v>5.3249999999999993</v>
      </c>
    </row>
    <row r="936" spans="1:26" x14ac:dyDescent="0.2">
      <c r="A936" s="3">
        <v>20200819</v>
      </c>
      <c r="B936" s="3">
        <v>2020</v>
      </c>
      <c r="C936" s="3">
        <v>12</v>
      </c>
      <c r="D936" s="3">
        <v>1</v>
      </c>
      <c r="E936" s="3">
        <v>8</v>
      </c>
      <c r="F936" s="3" t="s">
        <v>126</v>
      </c>
      <c r="G936" s="3" t="s">
        <v>75</v>
      </c>
      <c r="H936" s="3" t="s">
        <v>28</v>
      </c>
      <c r="I936" s="3">
        <v>3.55</v>
      </c>
      <c r="J936" s="3">
        <v>3.33</v>
      </c>
      <c r="K936" s="3"/>
      <c r="L936" s="4"/>
      <c r="M936" s="3"/>
      <c r="N936" s="3" t="s">
        <v>123</v>
      </c>
      <c r="O936">
        <v>3</v>
      </c>
      <c r="P936" t="s">
        <v>29</v>
      </c>
      <c r="Q936" t="s">
        <v>30</v>
      </c>
      <c r="R936" t="s">
        <v>42</v>
      </c>
      <c r="S936" t="s">
        <v>59</v>
      </c>
      <c r="U936">
        <f t="shared" si="88"/>
        <v>1</v>
      </c>
      <c r="V936">
        <f t="shared" si="89"/>
        <v>1</v>
      </c>
      <c r="W936">
        <f t="shared" si="90"/>
        <v>1</v>
      </c>
      <c r="X936">
        <f t="shared" si="91"/>
        <v>2</v>
      </c>
      <c r="Y936">
        <f t="shared" si="92"/>
        <v>1.5</v>
      </c>
      <c r="Z936">
        <f t="shared" si="93"/>
        <v>5.3249999999999993</v>
      </c>
    </row>
    <row r="937" spans="1:26" x14ac:dyDescent="0.2">
      <c r="A937" s="3">
        <v>20200819</v>
      </c>
      <c r="B937" s="3">
        <v>2020</v>
      </c>
      <c r="C937" s="3">
        <v>12</v>
      </c>
      <c r="D937" s="3">
        <v>1</v>
      </c>
      <c r="E937" s="3">
        <v>8</v>
      </c>
      <c r="F937" s="3" t="s">
        <v>126</v>
      </c>
      <c r="G937" s="3" t="s">
        <v>75</v>
      </c>
      <c r="H937" s="3" t="s">
        <v>28</v>
      </c>
      <c r="I937" s="3">
        <v>3.55</v>
      </c>
      <c r="J937" s="3">
        <v>3.33</v>
      </c>
      <c r="K937" s="3"/>
      <c r="L937" s="4"/>
      <c r="M937" s="3"/>
      <c r="N937" s="3" t="s">
        <v>123</v>
      </c>
      <c r="O937">
        <v>3</v>
      </c>
      <c r="P937" t="s">
        <v>29</v>
      </c>
      <c r="Q937" t="s">
        <v>30</v>
      </c>
      <c r="R937" t="s">
        <v>42</v>
      </c>
      <c r="S937" t="s">
        <v>59</v>
      </c>
      <c r="U937">
        <f t="shared" si="88"/>
        <v>1</v>
      </c>
      <c r="V937">
        <f t="shared" si="89"/>
        <v>1</v>
      </c>
      <c r="W937">
        <f t="shared" si="90"/>
        <v>1</v>
      </c>
      <c r="X937">
        <f t="shared" si="91"/>
        <v>2</v>
      </c>
      <c r="Y937">
        <f t="shared" si="92"/>
        <v>1.5</v>
      </c>
      <c r="Z937">
        <f t="shared" si="93"/>
        <v>5.3249999999999993</v>
      </c>
    </row>
    <row r="938" spans="1:26" x14ac:dyDescent="0.2">
      <c r="A938" s="3">
        <v>20200819</v>
      </c>
      <c r="B938" s="3">
        <v>2020</v>
      </c>
      <c r="C938" s="3">
        <v>12</v>
      </c>
      <c r="D938" s="3">
        <v>1</v>
      </c>
      <c r="E938" s="3">
        <v>8</v>
      </c>
      <c r="F938" s="3" t="s">
        <v>126</v>
      </c>
      <c r="G938" s="3" t="s">
        <v>75</v>
      </c>
      <c r="H938" s="3" t="s">
        <v>28</v>
      </c>
      <c r="I938" s="3">
        <v>3.55</v>
      </c>
      <c r="J938" s="3">
        <v>3.33</v>
      </c>
      <c r="K938" s="3"/>
      <c r="L938" s="4"/>
      <c r="M938" s="3"/>
      <c r="N938" s="3" t="s">
        <v>123</v>
      </c>
      <c r="O938">
        <v>3</v>
      </c>
      <c r="P938" t="s">
        <v>29</v>
      </c>
      <c r="Q938" t="s">
        <v>30</v>
      </c>
      <c r="R938" t="s">
        <v>42</v>
      </c>
      <c r="S938" t="s">
        <v>59</v>
      </c>
      <c r="U938">
        <f t="shared" si="88"/>
        <v>1</v>
      </c>
      <c r="V938">
        <f t="shared" si="89"/>
        <v>1</v>
      </c>
      <c r="W938">
        <f t="shared" si="90"/>
        <v>1</v>
      </c>
      <c r="X938">
        <f t="shared" si="91"/>
        <v>2</v>
      </c>
      <c r="Y938">
        <f t="shared" si="92"/>
        <v>1.5</v>
      </c>
      <c r="Z938">
        <f t="shared" si="93"/>
        <v>5.3249999999999993</v>
      </c>
    </row>
    <row r="939" spans="1:26" x14ac:dyDescent="0.2">
      <c r="A939" s="3">
        <v>20200819</v>
      </c>
      <c r="B939" s="3">
        <v>2020</v>
      </c>
      <c r="C939" s="3">
        <v>12</v>
      </c>
      <c r="D939" s="3">
        <v>1</v>
      </c>
      <c r="E939" s="3">
        <v>8</v>
      </c>
      <c r="F939" s="3" t="s">
        <v>126</v>
      </c>
      <c r="G939" s="3" t="s">
        <v>75</v>
      </c>
      <c r="H939" s="3" t="s">
        <v>28</v>
      </c>
      <c r="I939" s="3">
        <v>3.55</v>
      </c>
      <c r="J939" s="3">
        <v>3.33</v>
      </c>
      <c r="K939" s="3"/>
      <c r="L939" s="4"/>
      <c r="M939" s="3"/>
      <c r="N939" s="3" t="s">
        <v>123</v>
      </c>
      <c r="O939">
        <v>3</v>
      </c>
      <c r="P939" t="s">
        <v>29</v>
      </c>
      <c r="Q939" t="s">
        <v>30</v>
      </c>
      <c r="R939" t="s">
        <v>42</v>
      </c>
      <c r="S939" t="s">
        <v>59</v>
      </c>
      <c r="U939">
        <f t="shared" si="88"/>
        <v>1</v>
      </c>
      <c r="V939">
        <f t="shared" si="89"/>
        <v>1</v>
      </c>
      <c r="W939">
        <f t="shared" si="90"/>
        <v>1</v>
      </c>
      <c r="X939">
        <f t="shared" si="91"/>
        <v>2</v>
      </c>
      <c r="Y939">
        <f t="shared" si="92"/>
        <v>1.5</v>
      </c>
      <c r="Z939">
        <f t="shared" si="93"/>
        <v>5.3249999999999993</v>
      </c>
    </row>
    <row r="940" spans="1:26" x14ac:dyDescent="0.2">
      <c r="A940" s="3">
        <v>20200819</v>
      </c>
      <c r="B940" s="3">
        <v>2020</v>
      </c>
      <c r="C940" s="3">
        <v>12</v>
      </c>
      <c r="D940" s="3">
        <v>1</v>
      </c>
      <c r="E940" s="3">
        <v>8</v>
      </c>
      <c r="F940" s="3" t="s">
        <v>126</v>
      </c>
      <c r="G940" s="3" t="s">
        <v>75</v>
      </c>
      <c r="H940" s="3" t="s">
        <v>28</v>
      </c>
      <c r="I940" s="3">
        <v>3.55</v>
      </c>
      <c r="J940" s="3">
        <v>3.33</v>
      </c>
      <c r="K940" s="3"/>
      <c r="L940" s="4"/>
      <c r="M940" s="3"/>
      <c r="N940" s="3" t="s">
        <v>123</v>
      </c>
      <c r="O940">
        <v>3</v>
      </c>
      <c r="P940" t="s">
        <v>29</v>
      </c>
      <c r="Q940" t="s">
        <v>30</v>
      </c>
      <c r="R940" t="s">
        <v>42</v>
      </c>
      <c r="S940" t="s">
        <v>59</v>
      </c>
      <c r="U940">
        <f t="shared" si="88"/>
        <v>1</v>
      </c>
      <c r="V940">
        <f t="shared" si="89"/>
        <v>1</v>
      </c>
      <c r="W940">
        <f t="shared" si="90"/>
        <v>1</v>
      </c>
      <c r="X940">
        <f t="shared" si="91"/>
        <v>2</v>
      </c>
      <c r="Y940">
        <f t="shared" si="92"/>
        <v>1.5</v>
      </c>
      <c r="Z940">
        <f t="shared" si="93"/>
        <v>5.3249999999999993</v>
      </c>
    </row>
    <row r="941" spans="1:26" x14ac:dyDescent="0.2">
      <c r="A941" s="3">
        <v>20200819</v>
      </c>
      <c r="B941" s="3">
        <v>2020</v>
      </c>
      <c r="C941" s="3">
        <v>12</v>
      </c>
      <c r="D941" s="3">
        <v>1</v>
      </c>
      <c r="E941" s="3">
        <v>8</v>
      </c>
      <c r="F941" s="3" t="s">
        <v>126</v>
      </c>
      <c r="G941" s="3" t="s">
        <v>75</v>
      </c>
      <c r="H941" s="3" t="s">
        <v>28</v>
      </c>
      <c r="I941" s="3">
        <v>3.55</v>
      </c>
      <c r="J941" s="3">
        <v>3.33</v>
      </c>
      <c r="K941" s="3"/>
      <c r="L941" s="4"/>
      <c r="M941" s="3"/>
      <c r="N941" s="3" t="s">
        <v>123</v>
      </c>
      <c r="O941">
        <v>3</v>
      </c>
      <c r="P941" t="s">
        <v>29</v>
      </c>
      <c r="Q941" t="s">
        <v>30</v>
      </c>
      <c r="R941" t="s">
        <v>42</v>
      </c>
      <c r="S941" t="s">
        <v>59</v>
      </c>
      <c r="U941">
        <f t="shared" si="88"/>
        <v>1</v>
      </c>
      <c r="V941">
        <f t="shared" si="89"/>
        <v>1</v>
      </c>
      <c r="W941">
        <f t="shared" si="90"/>
        <v>1</v>
      </c>
      <c r="X941">
        <f t="shared" si="91"/>
        <v>2</v>
      </c>
      <c r="Y941">
        <f t="shared" si="92"/>
        <v>1.5</v>
      </c>
      <c r="Z941">
        <f t="shared" si="93"/>
        <v>5.3249999999999993</v>
      </c>
    </row>
    <row r="942" spans="1:26" x14ac:dyDescent="0.2">
      <c r="A942" s="3">
        <v>20200819</v>
      </c>
      <c r="B942" s="3">
        <v>2020</v>
      </c>
      <c r="C942" s="3">
        <v>12</v>
      </c>
      <c r="D942" s="3">
        <v>1</v>
      </c>
      <c r="E942" s="3">
        <v>8</v>
      </c>
      <c r="F942" s="3" t="s">
        <v>126</v>
      </c>
      <c r="G942" s="3" t="s">
        <v>75</v>
      </c>
      <c r="H942" s="3" t="s">
        <v>28</v>
      </c>
      <c r="I942" s="3">
        <v>3.55</v>
      </c>
      <c r="J942" s="3">
        <v>3.33</v>
      </c>
      <c r="K942" s="3"/>
      <c r="L942" s="4"/>
      <c r="M942" s="3"/>
      <c r="N942" s="3" t="s">
        <v>123</v>
      </c>
      <c r="O942">
        <v>3</v>
      </c>
      <c r="P942" t="s">
        <v>29</v>
      </c>
      <c r="Q942" t="s">
        <v>30</v>
      </c>
      <c r="R942" t="s">
        <v>42</v>
      </c>
      <c r="S942" t="s">
        <v>59</v>
      </c>
      <c r="U942">
        <f t="shared" si="88"/>
        <v>1</v>
      </c>
      <c r="V942">
        <f t="shared" si="89"/>
        <v>1</v>
      </c>
      <c r="W942">
        <f t="shared" si="90"/>
        <v>1</v>
      </c>
      <c r="X942">
        <f t="shared" si="91"/>
        <v>2</v>
      </c>
      <c r="Y942">
        <f t="shared" si="92"/>
        <v>1.5</v>
      </c>
      <c r="Z942">
        <f t="shared" si="93"/>
        <v>5.3249999999999993</v>
      </c>
    </row>
    <row r="943" spans="1:26" x14ac:dyDescent="0.2">
      <c r="A943" s="3">
        <v>20200819</v>
      </c>
      <c r="B943" s="3">
        <v>2020</v>
      </c>
      <c r="C943" s="3">
        <v>12</v>
      </c>
      <c r="D943" s="3">
        <v>1</v>
      </c>
      <c r="E943" s="3">
        <v>8</v>
      </c>
      <c r="F943" s="3" t="s">
        <v>126</v>
      </c>
      <c r="G943" s="3" t="s">
        <v>75</v>
      </c>
      <c r="H943" s="3" t="s">
        <v>28</v>
      </c>
      <c r="I943" s="3">
        <v>3.55</v>
      </c>
      <c r="J943" s="3">
        <v>3.33</v>
      </c>
      <c r="K943" s="3"/>
      <c r="L943" s="4"/>
      <c r="M943" s="3"/>
      <c r="N943" s="3" t="s">
        <v>123</v>
      </c>
      <c r="O943">
        <v>3</v>
      </c>
      <c r="P943" t="s">
        <v>29</v>
      </c>
      <c r="Q943" t="s">
        <v>30</v>
      </c>
      <c r="R943" t="s">
        <v>42</v>
      </c>
      <c r="S943" t="s">
        <v>59</v>
      </c>
      <c r="U943">
        <f t="shared" si="88"/>
        <v>1</v>
      </c>
      <c r="V943">
        <f t="shared" si="89"/>
        <v>1</v>
      </c>
      <c r="W943">
        <f t="shared" si="90"/>
        <v>1</v>
      </c>
      <c r="X943">
        <f t="shared" si="91"/>
        <v>2</v>
      </c>
      <c r="Y943">
        <f t="shared" si="92"/>
        <v>1.5</v>
      </c>
      <c r="Z943">
        <f t="shared" si="93"/>
        <v>5.3249999999999993</v>
      </c>
    </row>
    <row r="944" spans="1:26" x14ac:dyDescent="0.2">
      <c r="A944" s="3">
        <v>20200819</v>
      </c>
      <c r="B944" s="3">
        <v>2020</v>
      </c>
      <c r="C944" s="3">
        <v>12</v>
      </c>
      <c r="D944" s="3">
        <v>1</v>
      </c>
      <c r="E944" s="3">
        <v>8</v>
      </c>
      <c r="F944" s="3" t="s">
        <v>126</v>
      </c>
      <c r="G944" s="3" t="s">
        <v>75</v>
      </c>
      <c r="H944" s="3" t="s">
        <v>28</v>
      </c>
      <c r="I944" s="3">
        <v>3.55</v>
      </c>
      <c r="J944" s="3">
        <v>3.33</v>
      </c>
      <c r="K944" s="3"/>
      <c r="L944" s="4"/>
      <c r="M944" s="3"/>
      <c r="N944" s="3" t="s">
        <v>123</v>
      </c>
      <c r="O944">
        <v>3</v>
      </c>
      <c r="P944" t="s">
        <v>29</v>
      </c>
      <c r="Q944" t="s">
        <v>30</v>
      </c>
      <c r="R944" t="s">
        <v>42</v>
      </c>
      <c r="S944" t="s">
        <v>59</v>
      </c>
      <c r="U944">
        <f t="shared" si="88"/>
        <v>1</v>
      </c>
      <c r="V944">
        <f t="shared" si="89"/>
        <v>1</v>
      </c>
      <c r="W944">
        <f t="shared" si="90"/>
        <v>1</v>
      </c>
      <c r="X944">
        <f t="shared" si="91"/>
        <v>2</v>
      </c>
      <c r="Y944">
        <f t="shared" si="92"/>
        <v>1.5</v>
      </c>
      <c r="Z944">
        <f t="shared" si="93"/>
        <v>5.3249999999999993</v>
      </c>
    </row>
    <row r="945" spans="1:26" x14ac:dyDescent="0.2">
      <c r="A945" s="3">
        <v>20200819</v>
      </c>
      <c r="B945" s="3">
        <v>2020</v>
      </c>
      <c r="C945" s="3">
        <v>12</v>
      </c>
      <c r="D945" s="3">
        <v>1</v>
      </c>
      <c r="E945" s="3">
        <v>8</v>
      </c>
      <c r="F945" s="3" t="s">
        <v>126</v>
      </c>
      <c r="G945" s="3" t="s">
        <v>75</v>
      </c>
      <c r="H945" s="3" t="s">
        <v>28</v>
      </c>
      <c r="I945" s="3">
        <v>3.55</v>
      </c>
      <c r="J945" s="3">
        <v>3.33</v>
      </c>
      <c r="K945" s="3"/>
      <c r="L945" s="4"/>
      <c r="M945" s="3"/>
      <c r="N945" s="3" t="s">
        <v>123</v>
      </c>
      <c r="O945">
        <v>3</v>
      </c>
      <c r="P945" t="s">
        <v>29</v>
      </c>
      <c r="Q945" t="s">
        <v>30</v>
      </c>
      <c r="R945" t="s">
        <v>42</v>
      </c>
      <c r="S945" t="s">
        <v>59</v>
      </c>
      <c r="U945">
        <f t="shared" si="88"/>
        <v>1</v>
      </c>
      <c r="V945">
        <f t="shared" si="89"/>
        <v>1</v>
      </c>
      <c r="W945">
        <f t="shared" si="90"/>
        <v>1</v>
      </c>
      <c r="X945">
        <f t="shared" si="91"/>
        <v>2</v>
      </c>
      <c r="Y945">
        <f t="shared" si="92"/>
        <v>1.5</v>
      </c>
      <c r="Z945">
        <f t="shared" si="93"/>
        <v>5.3249999999999993</v>
      </c>
    </row>
    <row r="946" spans="1:26" x14ac:dyDescent="0.2">
      <c r="A946" s="3">
        <v>20200819</v>
      </c>
      <c r="B946" s="3">
        <v>2020</v>
      </c>
      <c r="C946" s="3">
        <v>12</v>
      </c>
      <c r="D946" s="3">
        <v>1</v>
      </c>
      <c r="E946" s="3">
        <v>8</v>
      </c>
      <c r="F946" s="3" t="s">
        <v>126</v>
      </c>
      <c r="G946" s="3" t="s">
        <v>75</v>
      </c>
      <c r="H946" s="3" t="s">
        <v>28</v>
      </c>
      <c r="I946" s="3">
        <v>3.55</v>
      </c>
      <c r="J946" s="3">
        <v>3.33</v>
      </c>
      <c r="K946" s="3"/>
      <c r="L946" s="4"/>
      <c r="M946" s="3"/>
      <c r="N946" s="3" t="s">
        <v>123</v>
      </c>
      <c r="O946">
        <v>3</v>
      </c>
      <c r="P946" t="s">
        <v>29</v>
      </c>
      <c r="Q946" t="s">
        <v>30</v>
      </c>
      <c r="R946" t="s">
        <v>42</v>
      </c>
      <c r="S946" t="s">
        <v>59</v>
      </c>
      <c r="U946">
        <f t="shared" si="88"/>
        <v>1</v>
      </c>
      <c r="V946">
        <f t="shared" si="89"/>
        <v>1</v>
      </c>
      <c r="W946">
        <f t="shared" si="90"/>
        <v>1</v>
      </c>
      <c r="X946">
        <f t="shared" si="91"/>
        <v>2</v>
      </c>
      <c r="Y946">
        <f t="shared" si="92"/>
        <v>1.5</v>
      </c>
      <c r="Z946">
        <f t="shared" si="93"/>
        <v>5.3249999999999993</v>
      </c>
    </row>
    <row r="947" spans="1:26" x14ac:dyDescent="0.2">
      <c r="A947" s="3">
        <v>20200819</v>
      </c>
      <c r="B947" s="3">
        <v>2020</v>
      </c>
      <c r="C947" s="3">
        <v>12</v>
      </c>
      <c r="D947" s="3">
        <v>1</v>
      </c>
      <c r="E947" s="3">
        <v>8</v>
      </c>
      <c r="F947" s="3" t="s">
        <v>126</v>
      </c>
      <c r="G947" s="3" t="s">
        <v>75</v>
      </c>
      <c r="H947" s="3" t="s">
        <v>28</v>
      </c>
      <c r="I947" s="3">
        <v>3.55</v>
      </c>
      <c r="J947" s="3">
        <v>3.33</v>
      </c>
      <c r="K947" s="3"/>
      <c r="L947" s="4"/>
      <c r="M947" s="3"/>
      <c r="N947" s="3" t="s">
        <v>123</v>
      </c>
      <c r="O947">
        <v>3</v>
      </c>
      <c r="P947" t="s">
        <v>29</v>
      </c>
      <c r="Q947" t="s">
        <v>30</v>
      </c>
      <c r="R947" t="s">
        <v>42</v>
      </c>
      <c r="S947" t="s">
        <v>59</v>
      </c>
      <c r="U947">
        <f t="shared" si="88"/>
        <v>1</v>
      </c>
      <c r="V947">
        <f t="shared" si="89"/>
        <v>1</v>
      </c>
      <c r="W947">
        <f t="shared" si="90"/>
        <v>1</v>
      </c>
      <c r="X947">
        <f t="shared" si="91"/>
        <v>2</v>
      </c>
      <c r="Y947">
        <f t="shared" si="92"/>
        <v>1.5</v>
      </c>
      <c r="Z947">
        <f t="shared" si="93"/>
        <v>5.3249999999999993</v>
      </c>
    </row>
    <row r="948" spans="1:26" x14ac:dyDescent="0.2">
      <c r="A948" s="3">
        <v>20200819</v>
      </c>
      <c r="B948" s="3">
        <v>2020</v>
      </c>
      <c r="C948" s="3">
        <v>12</v>
      </c>
      <c r="D948" s="3">
        <v>1</v>
      </c>
      <c r="E948" s="3">
        <v>8</v>
      </c>
      <c r="F948" s="3" t="s">
        <v>126</v>
      </c>
      <c r="G948" s="3" t="s">
        <v>75</v>
      </c>
      <c r="H948" s="3" t="s">
        <v>28</v>
      </c>
      <c r="I948" s="3">
        <v>3.55</v>
      </c>
      <c r="J948" s="3">
        <v>3.33</v>
      </c>
      <c r="K948" s="3"/>
      <c r="L948" s="4"/>
      <c r="M948" s="3"/>
      <c r="N948" s="3" t="s">
        <v>123</v>
      </c>
      <c r="O948">
        <v>3</v>
      </c>
      <c r="P948" t="s">
        <v>29</v>
      </c>
      <c r="Q948" t="s">
        <v>30</v>
      </c>
      <c r="R948" t="s">
        <v>42</v>
      </c>
      <c r="S948" t="s">
        <v>59</v>
      </c>
      <c r="U948">
        <f t="shared" si="88"/>
        <v>1</v>
      </c>
      <c r="V948">
        <f t="shared" si="89"/>
        <v>1</v>
      </c>
      <c r="W948">
        <f t="shared" si="90"/>
        <v>1</v>
      </c>
      <c r="X948">
        <f t="shared" si="91"/>
        <v>2</v>
      </c>
      <c r="Y948">
        <f t="shared" si="92"/>
        <v>1.5</v>
      </c>
      <c r="Z948">
        <f t="shared" si="93"/>
        <v>5.3249999999999993</v>
      </c>
    </row>
    <row r="949" spans="1:26" x14ac:dyDescent="0.2">
      <c r="A949" s="3">
        <v>20200819</v>
      </c>
      <c r="B949" s="3">
        <v>2020</v>
      </c>
      <c r="C949" s="3">
        <v>12</v>
      </c>
      <c r="D949" s="3">
        <v>1</v>
      </c>
      <c r="E949" s="3">
        <v>8</v>
      </c>
      <c r="F949" s="3" t="s">
        <v>126</v>
      </c>
      <c r="G949" s="3" t="s">
        <v>75</v>
      </c>
      <c r="H949" s="3" t="s">
        <v>28</v>
      </c>
      <c r="I949" s="3">
        <v>3.55</v>
      </c>
      <c r="J949" s="3">
        <v>3.33</v>
      </c>
      <c r="K949" s="3"/>
      <c r="L949" s="4"/>
      <c r="M949" s="3"/>
      <c r="N949" s="3" t="s">
        <v>123</v>
      </c>
      <c r="O949">
        <v>3</v>
      </c>
      <c r="P949" t="s">
        <v>29</v>
      </c>
      <c r="Q949" t="s">
        <v>30</v>
      </c>
      <c r="R949" t="s">
        <v>42</v>
      </c>
      <c r="S949" t="s">
        <v>59</v>
      </c>
      <c r="U949">
        <f t="shared" si="88"/>
        <v>1</v>
      </c>
      <c r="V949">
        <f t="shared" si="89"/>
        <v>1</v>
      </c>
      <c r="W949">
        <f t="shared" si="90"/>
        <v>1</v>
      </c>
      <c r="X949">
        <f t="shared" si="91"/>
        <v>2</v>
      </c>
      <c r="Y949">
        <f t="shared" si="92"/>
        <v>1.5</v>
      </c>
      <c r="Z949">
        <f t="shared" si="93"/>
        <v>5.3249999999999993</v>
      </c>
    </row>
    <row r="950" spans="1:26" x14ac:dyDescent="0.2">
      <c r="A950" s="3">
        <v>20200819</v>
      </c>
      <c r="B950" s="3">
        <v>2020</v>
      </c>
      <c r="C950" s="3">
        <v>12</v>
      </c>
      <c r="D950" s="3">
        <v>1</v>
      </c>
      <c r="E950" s="3">
        <v>8</v>
      </c>
      <c r="F950" s="3" t="s">
        <v>126</v>
      </c>
      <c r="G950" s="3" t="s">
        <v>75</v>
      </c>
      <c r="H950" s="3" t="s">
        <v>28</v>
      </c>
      <c r="I950" s="3">
        <v>3.55</v>
      </c>
      <c r="J950" s="3">
        <v>3.33</v>
      </c>
      <c r="K950" s="3"/>
      <c r="L950" s="4"/>
      <c r="M950" s="3"/>
      <c r="N950" s="3" t="s">
        <v>123</v>
      </c>
      <c r="O950">
        <v>3</v>
      </c>
      <c r="P950" t="s">
        <v>29</v>
      </c>
      <c r="Q950" t="s">
        <v>30</v>
      </c>
      <c r="R950" t="s">
        <v>42</v>
      </c>
      <c r="S950" t="s">
        <v>59</v>
      </c>
      <c r="U950">
        <f t="shared" si="88"/>
        <v>1</v>
      </c>
      <c r="V950">
        <f t="shared" si="89"/>
        <v>1</v>
      </c>
      <c r="W950">
        <f t="shared" si="90"/>
        <v>1</v>
      </c>
      <c r="X950">
        <f t="shared" si="91"/>
        <v>2</v>
      </c>
      <c r="Y950">
        <f t="shared" si="92"/>
        <v>1.5</v>
      </c>
      <c r="Z950">
        <f t="shared" si="93"/>
        <v>5.3249999999999993</v>
      </c>
    </row>
    <row r="951" spans="1:26" x14ac:dyDescent="0.2">
      <c r="A951" s="3">
        <v>20200819</v>
      </c>
      <c r="B951" s="3">
        <v>2020</v>
      </c>
      <c r="C951" s="3">
        <v>12</v>
      </c>
      <c r="D951" s="3">
        <v>1</v>
      </c>
      <c r="E951" s="3">
        <v>8</v>
      </c>
      <c r="F951" s="3" t="s">
        <v>126</v>
      </c>
      <c r="G951" s="3" t="s">
        <v>75</v>
      </c>
      <c r="H951" s="3" t="s">
        <v>28</v>
      </c>
      <c r="I951" s="3">
        <v>3.55</v>
      </c>
      <c r="J951" s="3">
        <v>3.33</v>
      </c>
      <c r="K951" s="3"/>
      <c r="L951" s="4"/>
      <c r="M951" s="3"/>
      <c r="N951" s="3" t="s">
        <v>123</v>
      </c>
      <c r="O951">
        <v>3</v>
      </c>
      <c r="P951" t="s">
        <v>29</v>
      </c>
      <c r="Q951" t="s">
        <v>30</v>
      </c>
      <c r="R951" t="s">
        <v>42</v>
      </c>
      <c r="S951" t="s">
        <v>59</v>
      </c>
      <c r="U951">
        <f t="shared" si="88"/>
        <v>1</v>
      </c>
      <c r="V951">
        <f t="shared" si="89"/>
        <v>1</v>
      </c>
      <c r="W951">
        <f t="shared" si="90"/>
        <v>1</v>
      </c>
      <c r="X951">
        <f t="shared" si="91"/>
        <v>2</v>
      </c>
      <c r="Y951">
        <f t="shared" si="92"/>
        <v>1.5</v>
      </c>
      <c r="Z951">
        <f t="shared" si="93"/>
        <v>5.3249999999999993</v>
      </c>
    </row>
    <row r="952" spans="1:26" x14ac:dyDescent="0.2">
      <c r="A952" s="3">
        <v>20200819</v>
      </c>
      <c r="B952" s="3">
        <v>2020</v>
      </c>
      <c r="C952" s="3">
        <v>12</v>
      </c>
      <c r="D952" s="3">
        <v>1</v>
      </c>
      <c r="E952" s="3">
        <v>8</v>
      </c>
      <c r="F952" s="3" t="s">
        <v>126</v>
      </c>
      <c r="G952" s="3" t="s">
        <v>75</v>
      </c>
      <c r="H952" s="3" t="s">
        <v>28</v>
      </c>
      <c r="I952" s="3">
        <v>3.55</v>
      </c>
      <c r="J952" s="3">
        <v>3.33</v>
      </c>
      <c r="K952" s="3"/>
      <c r="L952" s="4"/>
      <c r="M952" s="3"/>
      <c r="N952" s="3" t="s">
        <v>123</v>
      </c>
      <c r="O952">
        <v>3</v>
      </c>
      <c r="P952" t="s">
        <v>29</v>
      </c>
      <c r="Q952" t="s">
        <v>30</v>
      </c>
      <c r="R952" t="s">
        <v>42</v>
      </c>
      <c r="S952" t="s">
        <v>59</v>
      </c>
      <c r="U952">
        <f t="shared" si="88"/>
        <v>1</v>
      </c>
      <c r="V952">
        <f t="shared" si="89"/>
        <v>1</v>
      </c>
      <c r="W952">
        <f t="shared" si="90"/>
        <v>1</v>
      </c>
      <c r="X952">
        <f t="shared" si="91"/>
        <v>2</v>
      </c>
      <c r="Y952">
        <f t="shared" si="92"/>
        <v>1.5</v>
      </c>
      <c r="Z952">
        <f t="shared" si="93"/>
        <v>5.3249999999999993</v>
      </c>
    </row>
    <row r="953" spans="1:26" x14ac:dyDescent="0.2">
      <c r="A953" s="3">
        <v>20200819</v>
      </c>
      <c r="B953" s="3">
        <v>2020</v>
      </c>
      <c r="C953" s="3">
        <v>12</v>
      </c>
      <c r="D953" s="3">
        <v>1</v>
      </c>
      <c r="E953" s="3">
        <v>8</v>
      </c>
      <c r="F953" s="3" t="s">
        <v>126</v>
      </c>
      <c r="G953" s="3" t="s">
        <v>75</v>
      </c>
      <c r="H953" s="3" t="s">
        <v>28</v>
      </c>
      <c r="I953" s="3">
        <v>3.55</v>
      </c>
      <c r="J953" s="3">
        <v>3.33</v>
      </c>
      <c r="K953" s="3"/>
      <c r="L953" s="4"/>
      <c r="M953" s="3"/>
      <c r="N953" s="3" t="s">
        <v>123</v>
      </c>
      <c r="O953">
        <v>3</v>
      </c>
      <c r="P953" t="s">
        <v>29</v>
      </c>
      <c r="Q953" t="s">
        <v>30</v>
      </c>
      <c r="R953" t="s">
        <v>42</v>
      </c>
      <c r="S953" t="s">
        <v>59</v>
      </c>
      <c r="U953">
        <f t="shared" si="88"/>
        <v>1</v>
      </c>
      <c r="V953">
        <f t="shared" si="89"/>
        <v>1</v>
      </c>
      <c r="W953">
        <f t="shared" si="90"/>
        <v>1</v>
      </c>
      <c r="X953">
        <f t="shared" si="91"/>
        <v>2</v>
      </c>
      <c r="Y953">
        <f t="shared" si="92"/>
        <v>1.5</v>
      </c>
      <c r="Z953">
        <f t="shared" si="93"/>
        <v>5.3249999999999993</v>
      </c>
    </row>
    <row r="954" spans="1:26" x14ac:dyDescent="0.2">
      <c r="A954" s="3">
        <v>20200819</v>
      </c>
      <c r="B954" s="3">
        <v>2020</v>
      </c>
      <c r="C954" s="3">
        <v>12</v>
      </c>
      <c r="D954" s="3">
        <v>1</v>
      </c>
      <c r="E954" s="3">
        <v>8</v>
      </c>
      <c r="F954" s="3" t="s">
        <v>126</v>
      </c>
      <c r="G954" s="3" t="s">
        <v>75</v>
      </c>
      <c r="H954" s="3" t="s">
        <v>28</v>
      </c>
      <c r="I954" s="3">
        <v>3.55</v>
      </c>
      <c r="J954" s="3">
        <v>3.33</v>
      </c>
      <c r="K954" s="3"/>
      <c r="L954" s="4"/>
      <c r="M954" s="3"/>
      <c r="N954" s="3" t="s">
        <v>123</v>
      </c>
      <c r="O954">
        <v>3</v>
      </c>
      <c r="P954" t="s">
        <v>29</v>
      </c>
      <c r="Q954" t="s">
        <v>30</v>
      </c>
      <c r="R954" t="s">
        <v>42</v>
      </c>
      <c r="S954" t="s">
        <v>59</v>
      </c>
      <c r="U954">
        <f t="shared" si="88"/>
        <v>1</v>
      </c>
      <c r="V954">
        <f t="shared" si="89"/>
        <v>1</v>
      </c>
      <c r="W954">
        <f t="shared" si="90"/>
        <v>1</v>
      </c>
      <c r="X954">
        <f t="shared" si="91"/>
        <v>2</v>
      </c>
      <c r="Y954">
        <f t="shared" si="92"/>
        <v>1.5</v>
      </c>
      <c r="Z954">
        <f t="shared" si="93"/>
        <v>5.3249999999999993</v>
      </c>
    </row>
    <row r="955" spans="1:26" x14ac:dyDescent="0.2">
      <c r="A955" s="3">
        <v>20200819</v>
      </c>
      <c r="B955" s="3">
        <v>2020</v>
      </c>
      <c r="C955" s="3">
        <v>12</v>
      </c>
      <c r="D955" s="3">
        <v>1</v>
      </c>
      <c r="E955" s="3">
        <v>8</v>
      </c>
      <c r="F955" s="3" t="s">
        <v>126</v>
      </c>
      <c r="G955" s="3" t="s">
        <v>75</v>
      </c>
      <c r="H955" s="3" t="s">
        <v>28</v>
      </c>
      <c r="I955" s="3">
        <v>3.55</v>
      </c>
      <c r="J955" s="3">
        <v>3.33</v>
      </c>
      <c r="K955" s="3"/>
      <c r="L955" s="4"/>
      <c r="M955" s="3"/>
      <c r="N955" s="3" t="s">
        <v>123</v>
      </c>
      <c r="O955">
        <v>3</v>
      </c>
      <c r="P955" t="s">
        <v>29</v>
      </c>
      <c r="Q955" t="s">
        <v>30</v>
      </c>
      <c r="R955" t="s">
        <v>42</v>
      </c>
      <c r="S955" t="s">
        <v>59</v>
      </c>
      <c r="U955">
        <f t="shared" si="88"/>
        <v>1</v>
      </c>
      <c r="V955">
        <f t="shared" si="89"/>
        <v>1</v>
      </c>
      <c r="W955">
        <f t="shared" si="90"/>
        <v>1</v>
      </c>
      <c r="X955">
        <f t="shared" si="91"/>
        <v>2</v>
      </c>
      <c r="Y955">
        <f t="shared" si="92"/>
        <v>1.5</v>
      </c>
      <c r="Z955">
        <f t="shared" si="93"/>
        <v>5.3249999999999993</v>
      </c>
    </row>
    <row r="956" spans="1:26" x14ac:dyDescent="0.2">
      <c r="A956" s="3">
        <v>20200819</v>
      </c>
      <c r="B956" s="3">
        <v>2020</v>
      </c>
      <c r="C956" s="3">
        <v>12</v>
      </c>
      <c r="D956" s="3">
        <v>1</v>
      </c>
      <c r="E956" s="3">
        <v>8</v>
      </c>
      <c r="F956" s="3" t="s">
        <v>126</v>
      </c>
      <c r="G956" s="3" t="s">
        <v>75</v>
      </c>
      <c r="H956" s="3" t="s">
        <v>28</v>
      </c>
      <c r="I956" s="3">
        <v>3.55</v>
      </c>
      <c r="J956" s="3">
        <v>3.33</v>
      </c>
      <c r="K956" s="3"/>
      <c r="L956" s="4"/>
      <c r="M956" s="3"/>
      <c r="N956" s="3" t="s">
        <v>123</v>
      </c>
      <c r="O956">
        <v>3</v>
      </c>
      <c r="P956" t="s">
        <v>29</v>
      </c>
      <c r="Q956" t="s">
        <v>30</v>
      </c>
      <c r="R956" t="s">
        <v>42</v>
      </c>
      <c r="S956" t="s">
        <v>59</v>
      </c>
      <c r="U956">
        <f t="shared" si="88"/>
        <v>1</v>
      </c>
      <c r="V956">
        <f t="shared" si="89"/>
        <v>1</v>
      </c>
      <c r="W956">
        <f t="shared" si="90"/>
        <v>1</v>
      </c>
      <c r="X956">
        <f t="shared" si="91"/>
        <v>2</v>
      </c>
      <c r="Y956">
        <f t="shared" si="92"/>
        <v>1.5</v>
      </c>
      <c r="Z956">
        <f t="shared" si="93"/>
        <v>5.3249999999999993</v>
      </c>
    </row>
    <row r="957" spans="1:26" x14ac:dyDescent="0.2">
      <c r="A957" s="3">
        <v>20200819</v>
      </c>
      <c r="B957" s="3">
        <v>2020</v>
      </c>
      <c r="C957" s="3">
        <v>12</v>
      </c>
      <c r="D957" s="3">
        <v>1</v>
      </c>
      <c r="E957" s="3">
        <v>8</v>
      </c>
      <c r="F957" s="3" t="s">
        <v>126</v>
      </c>
      <c r="G957" s="3" t="s">
        <v>75</v>
      </c>
      <c r="H957" s="3" t="s">
        <v>28</v>
      </c>
      <c r="I957" s="3">
        <v>3.55</v>
      </c>
      <c r="J957" s="3">
        <v>3.33</v>
      </c>
      <c r="K957" s="3"/>
      <c r="L957" s="4"/>
      <c r="M957" s="3"/>
      <c r="N957" s="3" t="s">
        <v>123</v>
      </c>
      <c r="O957">
        <v>3</v>
      </c>
      <c r="P957" t="s">
        <v>29</v>
      </c>
      <c r="Q957" t="s">
        <v>30</v>
      </c>
      <c r="R957" t="s">
        <v>42</v>
      </c>
      <c r="S957" t="s">
        <v>59</v>
      </c>
      <c r="U957">
        <f t="shared" si="88"/>
        <v>1</v>
      </c>
      <c r="V957">
        <f t="shared" si="89"/>
        <v>1</v>
      </c>
      <c r="W957">
        <f t="shared" si="90"/>
        <v>1</v>
      </c>
      <c r="X957">
        <f t="shared" si="91"/>
        <v>2</v>
      </c>
      <c r="Y957">
        <f t="shared" si="92"/>
        <v>1.5</v>
      </c>
      <c r="Z957">
        <f t="shared" si="93"/>
        <v>5.3249999999999993</v>
      </c>
    </row>
    <row r="958" spans="1:26" x14ac:dyDescent="0.2">
      <c r="A958" s="3">
        <v>20200819</v>
      </c>
      <c r="B958" s="3">
        <v>2020</v>
      </c>
      <c r="C958" s="3">
        <v>12</v>
      </c>
      <c r="D958" s="3">
        <v>1</v>
      </c>
      <c r="E958" s="3">
        <v>8</v>
      </c>
      <c r="F958" s="3" t="s">
        <v>126</v>
      </c>
      <c r="G958" s="3" t="s">
        <v>75</v>
      </c>
      <c r="H958" s="3" t="s">
        <v>28</v>
      </c>
      <c r="I958" s="3">
        <v>3.55</v>
      </c>
      <c r="J958" s="3">
        <v>3.33</v>
      </c>
      <c r="K958" s="3"/>
      <c r="L958" s="4"/>
      <c r="M958" s="3"/>
      <c r="N958" s="3" t="s">
        <v>123</v>
      </c>
      <c r="O958">
        <v>3</v>
      </c>
      <c r="P958" t="s">
        <v>29</v>
      </c>
      <c r="Q958" t="s">
        <v>30</v>
      </c>
      <c r="R958" t="s">
        <v>42</v>
      </c>
      <c r="S958" t="s">
        <v>59</v>
      </c>
      <c r="U958">
        <f t="shared" si="88"/>
        <v>1</v>
      </c>
      <c r="V958">
        <f t="shared" si="89"/>
        <v>1</v>
      </c>
      <c r="W958">
        <f t="shared" si="90"/>
        <v>1</v>
      </c>
      <c r="X958">
        <f t="shared" si="91"/>
        <v>2</v>
      </c>
      <c r="Y958">
        <f t="shared" si="92"/>
        <v>1.5</v>
      </c>
      <c r="Z958">
        <f t="shared" si="93"/>
        <v>5.3249999999999993</v>
      </c>
    </row>
    <row r="959" spans="1:26" x14ac:dyDescent="0.2">
      <c r="A959" s="3">
        <v>20200819</v>
      </c>
      <c r="B959" s="3">
        <v>2020</v>
      </c>
      <c r="C959" s="3">
        <v>12</v>
      </c>
      <c r="D959" s="3">
        <v>1</v>
      </c>
      <c r="E959" s="3">
        <v>8</v>
      </c>
      <c r="F959" s="3" t="s">
        <v>126</v>
      </c>
      <c r="G959" s="3" t="s">
        <v>75</v>
      </c>
      <c r="H959" s="3" t="s">
        <v>28</v>
      </c>
      <c r="I959" s="3">
        <v>3.55</v>
      </c>
      <c r="J959" s="3">
        <v>3.33</v>
      </c>
      <c r="K959" s="3"/>
      <c r="L959" s="4"/>
      <c r="M959" s="3"/>
      <c r="N959" s="3" t="s">
        <v>123</v>
      </c>
      <c r="O959">
        <v>3</v>
      </c>
      <c r="P959" t="s">
        <v>29</v>
      </c>
      <c r="Q959" t="s">
        <v>30</v>
      </c>
      <c r="R959" t="s">
        <v>42</v>
      </c>
      <c r="S959" t="s">
        <v>59</v>
      </c>
      <c r="U959">
        <f t="shared" si="88"/>
        <v>1</v>
      </c>
      <c r="V959">
        <f t="shared" si="89"/>
        <v>1</v>
      </c>
      <c r="W959">
        <f t="shared" si="90"/>
        <v>1</v>
      </c>
      <c r="X959">
        <f t="shared" si="91"/>
        <v>2</v>
      </c>
      <c r="Y959">
        <f t="shared" si="92"/>
        <v>1.5</v>
      </c>
      <c r="Z959">
        <f t="shared" si="93"/>
        <v>5.3249999999999993</v>
      </c>
    </row>
    <row r="960" spans="1:26" x14ac:dyDescent="0.2">
      <c r="A960" s="3">
        <v>20200819</v>
      </c>
      <c r="B960" s="3">
        <v>2020</v>
      </c>
      <c r="C960" s="3">
        <v>12</v>
      </c>
      <c r="D960" s="3">
        <v>1</v>
      </c>
      <c r="E960" s="3">
        <v>8</v>
      </c>
      <c r="F960" s="3" t="s">
        <v>126</v>
      </c>
      <c r="G960" s="3" t="s">
        <v>75</v>
      </c>
      <c r="H960" s="3" t="s">
        <v>28</v>
      </c>
      <c r="I960" s="3">
        <v>3.55</v>
      </c>
      <c r="J960" s="3">
        <v>3.33</v>
      </c>
      <c r="K960" s="3"/>
      <c r="L960" s="4"/>
      <c r="M960" s="3"/>
      <c r="N960" s="3" t="s">
        <v>123</v>
      </c>
      <c r="O960">
        <v>3</v>
      </c>
      <c r="P960" t="s">
        <v>29</v>
      </c>
      <c r="Q960" t="s">
        <v>30</v>
      </c>
      <c r="R960" t="s">
        <v>42</v>
      </c>
      <c r="S960" t="s">
        <v>59</v>
      </c>
      <c r="U960">
        <f t="shared" si="88"/>
        <v>1</v>
      </c>
      <c r="V960">
        <f t="shared" si="89"/>
        <v>1</v>
      </c>
      <c r="W960">
        <f t="shared" si="90"/>
        <v>1</v>
      </c>
      <c r="X960">
        <f t="shared" si="91"/>
        <v>2</v>
      </c>
      <c r="Y960">
        <f t="shared" si="92"/>
        <v>1.5</v>
      </c>
      <c r="Z960">
        <f t="shared" si="93"/>
        <v>5.3249999999999993</v>
      </c>
    </row>
    <row r="961" spans="1:26" x14ac:dyDescent="0.2">
      <c r="A961" s="3">
        <v>20200819</v>
      </c>
      <c r="B961" s="3">
        <v>2020</v>
      </c>
      <c r="C961" s="3">
        <v>12</v>
      </c>
      <c r="D961" s="3">
        <v>1</v>
      </c>
      <c r="E961" s="3">
        <v>8</v>
      </c>
      <c r="F961" s="3" t="s">
        <v>126</v>
      </c>
      <c r="G961" s="3" t="s">
        <v>75</v>
      </c>
      <c r="H961" s="3" t="s">
        <v>28</v>
      </c>
      <c r="I961" s="3">
        <v>3.55</v>
      </c>
      <c r="J961" s="3">
        <v>3.33</v>
      </c>
      <c r="K961" s="3"/>
      <c r="L961" s="4"/>
      <c r="M961" s="3"/>
      <c r="N961" s="3" t="s">
        <v>123</v>
      </c>
      <c r="O961">
        <v>3</v>
      </c>
      <c r="P961" t="s">
        <v>29</v>
      </c>
      <c r="Q961" t="s">
        <v>30</v>
      </c>
      <c r="R961" t="s">
        <v>42</v>
      </c>
      <c r="S961" t="s">
        <v>59</v>
      </c>
      <c r="U961">
        <f t="shared" si="88"/>
        <v>1</v>
      </c>
      <c r="V961">
        <f t="shared" si="89"/>
        <v>1</v>
      </c>
      <c r="W961">
        <f t="shared" si="90"/>
        <v>1</v>
      </c>
      <c r="X961">
        <f t="shared" si="91"/>
        <v>2</v>
      </c>
      <c r="Y961">
        <f t="shared" si="92"/>
        <v>1.5</v>
      </c>
      <c r="Z961">
        <f t="shared" si="93"/>
        <v>5.3249999999999993</v>
      </c>
    </row>
    <row r="962" spans="1:26" x14ac:dyDescent="0.2">
      <c r="A962" s="3">
        <v>20200819</v>
      </c>
      <c r="B962" s="3">
        <v>2020</v>
      </c>
      <c r="C962" s="3">
        <v>12</v>
      </c>
      <c r="D962" s="3">
        <v>1</v>
      </c>
      <c r="E962" s="3">
        <v>8</v>
      </c>
      <c r="F962" s="3" t="s">
        <v>126</v>
      </c>
      <c r="G962" s="3" t="s">
        <v>75</v>
      </c>
      <c r="H962" s="3" t="s">
        <v>28</v>
      </c>
      <c r="I962" s="3">
        <v>3.55</v>
      </c>
      <c r="J962" s="3">
        <v>3.33</v>
      </c>
      <c r="K962" s="3"/>
      <c r="L962" s="4"/>
      <c r="M962" s="3"/>
      <c r="N962" s="3" t="s">
        <v>123</v>
      </c>
      <c r="O962">
        <v>3</v>
      </c>
      <c r="P962" t="s">
        <v>29</v>
      </c>
      <c r="Q962" t="s">
        <v>30</v>
      </c>
      <c r="R962" t="s">
        <v>42</v>
      </c>
      <c r="S962" t="s">
        <v>59</v>
      </c>
      <c r="U962">
        <f t="shared" ref="U962:U1025" si="94">_xlfn.XLOOKUP(I962,AB$2:AB$11,AC$2:AC$11,,1)</f>
        <v>1</v>
      </c>
      <c r="V962">
        <f t="shared" ref="V962:V1025" si="95">1*U962</f>
        <v>1</v>
      </c>
      <c r="W962">
        <f t="shared" ref="W962:W1025" si="96">_xlfn.XLOOKUP(G962,AE$2:AE$27,AF$2:AF$27)</f>
        <v>1</v>
      </c>
      <c r="X962">
        <f t="shared" ref="X962:X1025" si="97">V962+W962</f>
        <v>2</v>
      </c>
      <c r="Y962">
        <f t="shared" ref="Y962:Y1025" si="98">_xlfn.XLOOKUP(G962,AE$2:AE$27,AG$2:AG$27)</f>
        <v>1.5</v>
      </c>
      <c r="Z962">
        <f t="shared" ref="Z962:Z1025" si="99">I962*Y962</f>
        <v>5.3249999999999993</v>
      </c>
    </row>
    <row r="963" spans="1:26" x14ac:dyDescent="0.2">
      <c r="A963" s="3">
        <v>20200819</v>
      </c>
      <c r="B963" s="3">
        <v>2020</v>
      </c>
      <c r="C963" s="3">
        <v>12</v>
      </c>
      <c r="D963" s="3">
        <v>1</v>
      </c>
      <c r="E963" s="3">
        <v>8</v>
      </c>
      <c r="F963" s="3" t="s">
        <v>126</v>
      </c>
      <c r="G963" s="3" t="s">
        <v>75</v>
      </c>
      <c r="H963" s="3" t="s">
        <v>28</v>
      </c>
      <c r="I963" s="3">
        <v>3.55</v>
      </c>
      <c r="J963" s="3">
        <v>3.33</v>
      </c>
      <c r="K963" s="3"/>
      <c r="L963" s="4"/>
      <c r="M963" s="3"/>
      <c r="N963" s="3" t="s">
        <v>123</v>
      </c>
      <c r="O963">
        <v>3</v>
      </c>
      <c r="P963" t="s">
        <v>29</v>
      </c>
      <c r="Q963" t="s">
        <v>30</v>
      </c>
      <c r="R963" t="s">
        <v>42</v>
      </c>
      <c r="S963" t="s">
        <v>59</v>
      </c>
      <c r="U963">
        <f t="shared" si="94"/>
        <v>1</v>
      </c>
      <c r="V963">
        <f t="shared" si="95"/>
        <v>1</v>
      </c>
      <c r="W963">
        <f t="shared" si="96"/>
        <v>1</v>
      </c>
      <c r="X963">
        <f t="shared" si="97"/>
        <v>2</v>
      </c>
      <c r="Y963">
        <f t="shared" si="98"/>
        <v>1.5</v>
      </c>
      <c r="Z963">
        <f t="shared" si="99"/>
        <v>5.3249999999999993</v>
      </c>
    </row>
    <row r="964" spans="1:26" x14ac:dyDescent="0.2">
      <c r="A964" s="3">
        <v>20200819</v>
      </c>
      <c r="B964" s="3">
        <v>2020</v>
      </c>
      <c r="C964" s="3">
        <v>12</v>
      </c>
      <c r="D964" s="3">
        <v>1</v>
      </c>
      <c r="E964" s="3">
        <v>8</v>
      </c>
      <c r="F964" s="3" t="s">
        <v>126</v>
      </c>
      <c r="G964" s="3" t="s">
        <v>75</v>
      </c>
      <c r="H964" s="3" t="s">
        <v>28</v>
      </c>
      <c r="I964" s="3">
        <v>3.55</v>
      </c>
      <c r="J964" s="3">
        <v>3.33</v>
      </c>
      <c r="K964" s="3"/>
      <c r="L964" s="4"/>
      <c r="M964" s="3"/>
      <c r="N964" s="3" t="s">
        <v>123</v>
      </c>
      <c r="O964">
        <v>3</v>
      </c>
      <c r="P964" t="s">
        <v>29</v>
      </c>
      <c r="Q964" t="s">
        <v>30</v>
      </c>
      <c r="R964" t="s">
        <v>42</v>
      </c>
      <c r="S964" t="s">
        <v>59</v>
      </c>
      <c r="U964">
        <f t="shared" si="94"/>
        <v>1</v>
      </c>
      <c r="V964">
        <f t="shared" si="95"/>
        <v>1</v>
      </c>
      <c r="W964">
        <f t="shared" si="96"/>
        <v>1</v>
      </c>
      <c r="X964">
        <f t="shared" si="97"/>
        <v>2</v>
      </c>
      <c r="Y964">
        <f t="shared" si="98"/>
        <v>1.5</v>
      </c>
      <c r="Z964">
        <f t="shared" si="99"/>
        <v>5.3249999999999993</v>
      </c>
    </row>
    <row r="965" spans="1:26" x14ac:dyDescent="0.2">
      <c r="A965" s="3">
        <v>20200819</v>
      </c>
      <c r="B965" s="3">
        <v>2020</v>
      </c>
      <c r="C965" s="3">
        <v>12</v>
      </c>
      <c r="D965" s="3">
        <v>1</v>
      </c>
      <c r="E965" s="3">
        <v>8</v>
      </c>
      <c r="F965" s="3" t="s">
        <v>126</v>
      </c>
      <c r="G965" s="3" t="s">
        <v>75</v>
      </c>
      <c r="H965" s="3" t="s">
        <v>28</v>
      </c>
      <c r="I965" s="3">
        <v>3.55</v>
      </c>
      <c r="J965" s="3">
        <v>3.33</v>
      </c>
      <c r="K965" s="3"/>
      <c r="L965" s="4"/>
      <c r="M965" s="3"/>
      <c r="N965" s="3" t="s">
        <v>123</v>
      </c>
      <c r="O965">
        <v>3</v>
      </c>
      <c r="P965" t="s">
        <v>29</v>
      </c>
      <c r="Q965" t="s">
        <v>30</v>
      </c>
      <c r="R965" t="s">
        <v>42</v>
      </c>
      <c r="S965" t="s">
        <v>59</v>
      </c>
      <c r="U965">
        <f t="shared" si="94"/>
        <v>1</v>
      </c>
      <c r="V965">
        <f t="shared" si="95"/>
        <v>1</v>
      </c>
      <c r="W965">
        <f t="shared" si="96"/>
        <v>1</v>
      </c>
      <c r="X965">
        <f t="shared" si="97"/>
        <v>2</v>
      </c>
      <c r="Y965">
        <f t="shared" si="98"/>
        <v>1.5</v>
      </c>
      <c r="Z965">
        <f t="shared" si="99"/>
        <v>5.3249999999999993</v>
      </c>
    </row>
    <row r="966" spans="1:26" x14ac:dyDescent="0.2">
      <c r="A966" s="3">
        <v>20200819</v>
      </c>
      <c r="B966" s="3">
        <v>2020</v>
      </c>
      <c r="C966" s="3">
        <v>12</v>
      </c>
      <c r="D966" s="3">
        <v>1</v>
      </c>
      <c r="E966" s="3">
        <v>8</v>
      </c>
      <c r="F966" s="3" t="s">
        <v>126</v>
      </c>
      <c r="G966" s="3" t="s">
        <v>75</v>
      </c>
      <c r="H966" s="3" t="s">
        <v>28</v>
      </c>
      <c r="I966" s="3">
        <v>3.55</v>
      </c>
      <c r="J966" s="3">
        <v>3.33</v>
      </c>
      <c r="K966" s="3"/>
      <c r="L966" s="4"/>
      <c r="M966" s="3"/>
      <c r="N966" s="3" t="s">
        <v>123</v>
      </c>
      <c r="O966">
        <v>3</v>
      </c>
      <c r="P966" t="s">
        <v>29</v>
      </c>
      <c r="Q966" t="s">
        <v>30</v>
      </c>
      <c r="R966" t="s">
        <v>42</v>
      </c>
      <c r="S966" t="s">
        <v>59</v>
      </c>
      <c r="U966">
        <f t="shared" si="94"/>
        <v>1</v>
      </c>
      <c r="V966">
        <f t="shared" si="95"/>
        <v>1</v>
      </c>
      <c r="W966">
        <f t="shared" si="96"/>
        <v>1</v>
      </c>
      <c r="X966">
        <f t="shared" si="97"/>
        <v>2</v>
      </c>
      <c r="Y966">
        <f t="shared" si="98"/>
        <v>1.5</v>
      </c>
      <c r="Z966">
        <f t="shared" si="99"/>
        <v>5.3249999999999993</v>
      </c>
    </row>
    <row r="967" spans="1:26" x14ac:dyDescent="0.2">
      <c r="A967" s="3">
        <v>20200819</v>
      </c>
      <c r="B967" s="3">
        <v>2020</v>
      </c>
      <c r="C967" s="3">
        <v>12</v>
      </c>
      <c r="D967" s="3">
        <v>1</v>
      </c>
      <c r="E967" s="3">
        <v>8</v>
      </c>
      <c r="F967" s="3" t="s">
        <v>126</v>
      </c>
      <c r="G967" s="3" t="s">
        <v>75</v>
      </c>
      <c r="H967" s="3" t="s">
        <v>28</v>
      </c>
      <c r="I967" s="3">
        <v>3.55</v>
      </c>
      <c r="J967" s="3">
        <v>3.33</v>
      </c>
      <c r="K967" s="3"/>
      <c r="L967" s="4"/>
      <c r="M967" s="3"/>
      <c r="N967" s="3" t="s">
        <v>123</v>
      </c>
      <c r="O967">
        <v>3</v>
      </c>
      <c r="P967" t="s">
        <v>29</v>
      </c>
      <c r="Q967" t="s">
        <v>30</v>
      </c>
      <c r="R967" t="s">
        <v>42</v>
      </c>
      <c r="S967" t="s">
        <v>59</v>
      </c>
      <c r="U967">
        <f t="shared" si="94"/>
        <v>1</v>
      </c>
      <c r="V967">
        <f t="shared" si="95"/>
        <v>1</v>
      </c>
      <c r="W967">
        <f t="shared" si="96"/>
        <v>1</v>
      </c>
      <c r="X967">
        <f t="shared" si="97"/>
        <v>2</v>
      </c>
      <c r="Y967">
        <f t="shared" si="98"/>
        <v>1.5</v>
      </c>
      <c r="Z967">
        <f t="shared" si="99"/>
        <v>5.3249999999999993</v>
      </c>
    </row>
    <row r="968" spans="1:26" x14ac:dyDescent="0.2">
      <c r="A968" s="3">
        <v>20200819</v>
      </c>
      <c r="B968" s="3">
        <v>2020</v>
      </c>
      <c r="C968" s="3">
        <v>12</v>
      </c>
      <c r="D968" s="3">
        <v>1</v>
      </c>
      <c r="E968" s="3">
        <v>8</v>
      </c>
      <c r="F968" s="3" t="s">
        <v>126</v>
      </c>
      <c r="G968" s="3" t="s">
        <v>75</v>
      </c>
      <c r="H968" s="3" t="s">
        <v>28</v>
      </c>
      <c r="I968" s="3">
        <v>3.55</v>
      </c>
      <c r="J968" s="3">
        <v>3.33</v>
      </c>
      <c r="K968" s="3"/>
      <c r="L968" s="4"/>
      <c r="M968" s="3"/>
      <c r="N968" s="3" t="s">
        <v>123</v>
      </c>
      <c r="O968">
        <v>3</v>
      </c>
      <c r="P968" t="s">
        <v>29</v>
      </c>
      <c r="Q968" t="s">
        <v>30</v>
      </c>
      <c r="R968" t="s">
        <v>42</v>
      </c>
      <c r="S968" t="s">
        <v>59</v>
      </c>
      <c r="U968">
        <f t="shared" si="94"/>
        <v>1</v>
      </c>
      <c r="V968">
        <f t="shared" si="95"/>
        <v>1</v>
      </c>
      <c r="W968">
        <f t="shared" si="96"/>
        <v>1</v>
      </c>
      <c r="X968">
        <f t="shared" si="97"/>
        <v>2</v>
      </c>
      <c r="Y968">
        <f t="shared" si="98"/>
        <v>1.5</v>
      </c>
      <c r="Z968">
        <f t="shared" si="99"/>
        <v>5.3249999999999993</v>
      </c>
    </row>
    <row r="969" spans="1:26" x14ac:dyDescent="0.2">
      <c r="A969" s="3">
        <v>20200819</v>
      </c>
      <c r="B969" s="3">
        <v>2020</v>
      </c>
      <c r="C969" s="3">
        <v>12</v>
      </c>
      <c r="D969" s="3">
        <v>1</v>
      </c>
      <c r="E969" s="3">
        <v>8</v>
      </c>
      <c r="F969" s="3" t="s">
        <v>126</v>
      </c>
      <c r="G969" s="3" t="s">
        <v>75</v>
      </c>
      <c r="H969" s="3" t="s">
        <v>28</v>
      </c>
      <c r="I969" s="3">
        <v>3.55</v>
      </c>
      <c r="J969" s="3">
        <v>3.33</v>
      </c>
      <c r="K969" s="3"/>
      <c r="L969" s="4"/>
      <c r="M969" s="3"/>
      <c r="N969" s="3" t="s">
        <v>123</v>
      </c>
      <c r="O969">
        <v>3</v>
      </c>
      <c r="P969" t="s">
        <v>29</v>
      </c>
      <c r="Q969" t="s">
        <v>30</v>
      </c>
      <c r="R969" t="s">
        <v>42</v>
      </c>
      <c r="S969" t="s">
        <v>59</v>
      </c>
      <c r="U969">
        <f t="shared" si="94"/>
        <v>1</v>
      </c>
      <c r="V969">
        <f t="shared" si="95"/>
        <v>1</v>
      </c>
      <c r="W969">
        <f t="shared" si="96"/>
        <v>1</v>
      </c>
      <c r="X969">
        <f t="shared" si="97"/>
        <v>2</v>
      </c>
      <c r="Y969">
        <f t="shared" si="98"/>
        <v>1.5</v>
      </c>
      <c r="Z969">
        <f t="shared" si="99"/>
        <v>5.3249999999999993</v>
      </c>
    </row>
    <row r="970" spans="1:26" x14ac:dyDescent="0.2">
      <c r="A970" s="3">
        <v>20200819</v>
      </c>
      <c r="B970" s="3">
        <v>2020</v>
      </c>
      <c r="C970" s="3">
        <v>12</v>
      </c>
      <c r="D970" s="3">
        <v>1</v>
      </c>
      <c r="E970" s="3">
        <v>8</v>
      </c>
      <c r="F970" s="3" t="s">
        <v>126</v>
      </c>
      <c r="G970" s="3" t="s">
        <v>75</v>
      </c>
      <c r="H970" s="3" t="s">
        <v>28</v>
      </c>
      <c r="I970" s="3">
        <v>3.55</v>
      </c>
      <c r="J970" s="3">
        <v>3.33</v>
      </c>
      <c r="K970" s="3"/>
      <c r="L970" s="4"/>
      <c r="M970" s="3"/>
      <c r="N970" s="3" t="s">
        <v>123</v>
      </c>
      <c r="O970">
        <v>3</v>
      </c>
      <c r="P970" t="s">
        <v>29</v>
      </c>
      <c r="Q970" t="s">
        <v>30</v>
      </c>
      <c r="R970" t="s">
        <v>42</v>
      </c>
      <c r="S970" t="s">
        <v>59</v>
      </c>
      <c r="U970">
        <f t="shared" si="94"/>
        <v>1</v>
      </c>
      <c r="V970">
        <f t="shared" si="95"/>
        <v>1</v>
      </c>
      <c r="W970">
        <f t="shared" si="96"/>
        <v>1</v>
      </c>
      <c r="X970">
        <f t="shared" si="97"/>
        <v>2</v>
      </c>
      <c r="Y970">
        <f t="shared" si="98"/>
        <v>1.5</v>
      </c>
      <c r="Z970">
        <f t="shared" si="99"/>
        <v>5.3249999999999993</v>
      </c>
    </row>
    <row r="971" spans="1:26" x14ac:dyDescent="0.2">
      <c r="A971" s="3">
        <v>20200819</v>
      </c>
      <c r="B971" s="3">
        <v>2020</v>
      </c>
      <c r="C971" s="3">
        <v>12</v>
      </c>
      <c r="D971" s="3">
        <v>1</v>
      </c>
      <c r="E971" s="3">
        <v>8</v>
      </c>
      <c r="F971" s="3" t="s">
        <v>126</v>
      </c>
      <c r="G971" s="3" t="s">
        <v>75</v>
      </c>
      <c r="H971" s="3" t="s">
        <v>28</v>
      </c>
      <c r="I971" s="3">
        <v>3.55</v>
      </c>
      <c r="J971" s="3">
        <v>3.33</v>
      </c>
      <c r="K971" s="3"/>
      <c r="L971" s="4"/>
      <c r="M971" s="3"/>
      <c r="N971" s="3" t="s">
        <v>123</v>
      </c>
      <c r="O971">
        <v>3</v>
      </c>
      <c r="P971" t="s">
        <v>29</v>
      </c>
      <c r="Q971" t="s">
        <v>30</v>
      </c>
      <c r="R971" t="s">
        <v>42</v>
      </c>
      <c r="S971" t="s">
        <v>59</v>
      </c>
      <c r="U971">
        <f t="shared" si="94"/>
        <v>1</v>
      </c>
      <c r="V971">
        <f t="shared" si="95"/>
        <v>1</v>
      </c>
      <c r="W971">
        <f t="shared" si="96"/>
        <v>1</v>
      </c>
      <c r="X971">
        <f t="shared" si="97"/>
        <v>2</v>
      </c>
      <c r="Y971">
        <f t="shared" si="98"/>
        <v>1.5</v>
      </c>
      <c r="Z971">
        <f t="shared" si="99"/>
        <v>5.3249999999999993</v>
      </c>
    </row>
    <row r="972" spans="1:26" x14ac:dyDescent="0.2">
      <c r="A972" s="3">
        <v>20200819</v>
      </c>
      <c r="B972" s="3">
        <v>2020</v>
      </c>
      <c r="C972" s="3">
        <v>12</v>
      </c>
      <c r="D972" s="3">
        <v>1</v>
      </c>
      <c r="E972" s="3">
        <v>8</v>
      </c>
      <c r="F972" s="3" t="s">
        <v>126</v>
      </c>
      <c r="G972" s="3" t="s">
        <v>75</v>
      </c>
      <c r="H972" s="3" t="s">
        <v>28</v>
      </c>
      <c r="I972" s="3">
        <v>3.55</v>
      </c>
      <c r="J972" s="3">
        <v>3.33</v>
      </c>
      <c r="K972" s="3"/>
      <c r="L972" s="4"/>
      <c r="M972" s="3"/>
      <c r="N972" s="3" t="s">
        <v>123</v>
      </c>
      <c r="O972">
        <v>3</v>
      </c>
      <c r="P972" t="s">
        <v>29</v>
      </c>
      <c r="Q972" t="s">
        <v>30</v>
      </c>
      <c r="R972" t="s">
        <v>42</v>
      </c>
      <c r="S972" t="s">
        <v>59</v>
      </c>
      <c r="U972">
        <f t="shared" si="94"/>
        <v>1</v>
      </c>
      <c r="V972">
        <f t="shared" si="95"/>
        <v>1</v>
      </c>
      <c r="W972">
        <f t="shared" si="96"/>
        <v>1</v>
      </c>
      <c r="X972">
        <f t="shared" si="97"/>
        <v>2</v>
      </c>
      <c r="Y972">
        <f t="shared" si="98"/>
        <v>1.5</v>
      </c>
      <c r="Z972">
        <f t="shared" si="99"/>
        <v>5.3249999999999993</v>
      </c>
    </row>
    <row r="973" spans="1:26" x14ac:dyDescent="0.2">
      <c r="A973" s="3">
        <v>20200819</v>
      </c>
      <c r="B973" s="3">
        <v>2020</v>
      </c>
      <c r="C973" s="3">
        <v>12</v>
      </c>
      <c r="D973" s="3">
        <v>1</v>
      </c>
      <c r="E973" s="3">
        <v>8</v>
      </c>
      <c r="F973" s="3" t="s">
        <v>126</v>
      </c>
      <c r="G973" s="3" t="s">
        <v>75</v>
      </c>
      <c r="H973" s="3" t="s">
        <v>28</v>
      </c>
      <c r="I973" s="3">
        <v>3.55</v>
      </c>
      <c r="J973" s="3">
        <v>3.33</v>
      </c>
      <c r="K973" s="3"/>
      <c r="L973" s="4"/>
      <c r="M973" s="3"/>
      <c r="N973" s="3" t="s">
        <v>123</v>
      </c>
      <c r="O973">
        <v>3</v>
      </c>
      <c r="P973" t="s">
        <v>29</v>
      </c>
      <c r="Q973" t="s">
        <v>30</v>
      </c>
      <c r="R973" t="s">
        <v>42</v>
      </c>
      <c r="S973" t="s">
        <v>59</v>
      </c>
      <c r="U973">
        <f t="shared" si="94"/>
        <v>1</v>
      </c>
      <c r="V973">
        <f t="shared" si="95"/>
        <v>1</v>
      </c>
      <c r="W973">
        <f t="shared" si="96"/>
        <v>1</v>
      </c>
      <c r="X973">
        <f t="shared" si="97"/>
        <v>2</v>
      </c>
      <c r="Y973">
        <f t="shared" si="98"/>
        <v>1.5</v>
      </c>
      <c r="Z973">
        <f t="shared" si="99"/>
        <v>5.3249999999999993</v>
      </c>
    </row>
    <row r="974" spans="1:26" x14ac:dyDescent="0.2">
      <c r="A974" s="3">
        <v>20200819</v>
      </c>
      <c r="B974" s="3">
        <v>2020</v>
      </c>
      <c r="C974" s="3">
        <v>12</v>
      </c>
      <c r="D974" s="3">
        <v>1</v>
      </c>
      <c r="E974" s="3">
        <v>8</v>
      </c>
      <c r="F974" s="3" t="s">
        <v>126</v>
      </c>
      <c r="G974" s="3" t="s">
        <v>75</v>
      </c>
      <c r="H974" s="3" t="s">
        <v>28</v>
      </c>
      <c r="I974" s="3">
        <v>3.55</v>
      </c>
      <c r="J974" s="3">
        <v>3.33</v>
      </c>
      <c r="K974" s="3"/>
      <c r="L974" s="4"/>
      <c r="M974" s="3"/>
      <c r="N974" s="3" t="s">
        <v>123</v>
      </c>
      <c r="O974">
        <v>3</v>
      </c>
      <c r="P974" t="s">
        <v>29</v>
      </c>
      <c r="Q974" t="s">
        <v>30</v>
      </c>
      <c r="R974" t="s">
        <v>42</v>
      </c>
      <c r="S974" t="s">
        <v>59</v>
      </c>
      <c r="U974">
        <f t="shared" si="94"/>
        <v>1</v>
      </c>
      <c r="V974">
        <f t="shared" si="95"/>
        <v>1</v>
      </c>
      <c r="W974">
        <f t="shared" si="96"/>
        <v>1</v>
      </c>
      <c r="X974">
        <f t="shared" si="97"/>
        <v>2</v>
      </c>
      <c r="Y974">
        <f t="shared" si="98"/>
        <v>1.5</v>
      </c>
      <c r="Z974">
        <f t="shared" si="99"/>
        <v>5.3249999999999993</v>
      </c>
    </row>
    <row r="975" spans="1:26" x14ac:dyDescent="0.2">
      <c r="A975" s="3">
        <v>20200819</v>
      </c>
      <c r="B975" s="3">
        <v>2020</v>
      </c>
      <c r="C975" s="3">
        <v>12</v>
      </c>
      <c r="D975" s="3">
        <v>1</v>
      </c>
      <c r="E975" s="3">
        <v>8</v>
      </c>
      <c r="F975" s="3" t="s">
        <v>126</v>
      </c>
      <c r="G975" s="3" t="s">
        <v>75</v>
      </c>
      <c r="H975" s="3" t="s">
        <v>28</v>
      </c>
      <c r="I975" s="3">
        <v>3.55</v>
      </c>
      <c r="J975" s="3">
        <v>3.33</v>
      </c>
      <c r="K975" s="3"/>
      <c r="L975" s="4"/>
      <c r="M975" s="3"/>
      <c r="N975" s="3" t="s">
        <v>123</v>
      </c>
      <c r="O975">
        <v>3</v>
      </c>
      <c r="P975" t="s">
        <v>29</v>
      </c>
      <c r="Q975" t="s">
        <v>30</v>
      </c>
      <c r="R975" t="s">
        <v>42</v>
      </c>
      <c r="S975" t="s">
        <v>59</v>
      </c>
      <c r="U975">
        <f t="shared" si="94"/>
        <v>1</v>
      </c>
      <c r="V975">
        <f t="shared" si="95"/>
        <v>1</v>
      </c>
      <c r="W975">
        <f t="shared" si="96"/>
        <v>1</v>
      </c>
      <c r="X975">
        <f t="shared" si="97"/>
        <v>2</v>
      </c>
      <c r="Y975">
        <f t="shared" si="98"/>
        <v>1.5</v>
      </c>
      <c r="Z975">
        <f t="shared" si="99"/>
        <v>5.3249999999999993</v>
      </c>
    </row>
    <row r="976" spans="1:26" x14ac:dyDescent="0.2">
      <c r="A976" s="3">
        <v>20200819</v>
      </c>
      <c r="B976" s="3">
        <v>2020</v>
      </c>
      <c r="C976" s="3">
        <v>12</v>
      </c>
      <c r="D976" s="3">
        <v>1</v>
      </c>
      <c r="E976" s="3">
        <v>8</v>
      </c>
      <c r="F976" s="3" t="s">
        <v>126</v>
      </c>
      <c r="G976" s="3" t="s">
        <v>75</v>
      </c>
      <c r="H976" s="3" t="s">
        <v>28</v>
      </c>
      <c r="I976" s="3">
        <v>3.55</v>
      </c>
      <c r="J976" s="3">
        <v>3.33</v>
      </c>
      <c r="K976" s="3"/>
      <c r="L976" s="4"/>
      <c r="M976" s="3"/>
      <c r="N976" s="3" t="s">
        <v>123</v>
      </c>
      <c r="O976">
        <v>3</v>
      </c>
      <c r="P976" t="s">
        <v>29</v>
      </c>
      <c r="Q976" t="s">
        <v>30</v>
      </c>
      <c r="R976" t="s">
        <v>42</v>
      </c>
      <c r="S976" t="s">
        <v>59</v>
      </c>
      <c r="U976">
        <f t="shared" si="94"/>
        <v>1</v>
      </c>
      <c r="V976">
        <f t="shared" si="95"/>
        <v>1</v>
      </c>
      <c r="W976">
        <f t="shared" si="96"/>
        <v>1</v>
      </c>
      <c r="X976">
        <f t="shared" si="97"/>
        <v>2</v>
      </c>
      <c r="Y976">
        <f t="shared" si="98"/>
        <v>1.5</v>
      </c>
      <c r="Z976">
        <f t="shared" si="99"/>
        <v>5.3249999999999993</v>
      </c>
    </row>
    <row r="977" spans="1:26" x14ac:dyDescent="0.2">
      <c r="A977" s="3">
        <v>20200819</v>
      </c>
      <c r="B977" s="3">
        <v>2020</v>
      </c>
      <c r="C977" s="3">
        <v>12</v>
      </c>
      <c r="D977" s="3">
        <v>1</v>
      </c>
      <c r="E977" s="3">
        <v>8</v>
      </c>
      <c r="F977" s="3" t="s">
        <v>126</v>
      </c>
      <c r="G977" s="3" t="s">
        <v>75</v>
      </c>
      <c r="H977" s="3" t="s">
        <v>28</v>
      </c>
      <c r="I977" s="3">
        <v>3.55</v>
      </c>
      <c r="J977" s="3">
        <v>3.33</v>
      </c>
      <c r="K977" s="3"/>
      <c r="L977" s="4"/>
      <c r="M977" s="3"/>
      <c r="N977" s="3" t="s">
        <v>123</v>
      </c>
      <c r="O977">
        <v>3</v>
      </c>
      <c r="P977" t="s">
        <v>29</v>
      </c>
      <c r="Q977" t="s">
        <v>30</v>
      </c>
      <c r="R977" t="s">
        <v>42</v>
      </c>
      <c r="S977" t="s">
        <v>59</v>
      </c>
      <c r="U977">
        <f t="shared" si="94"/>
        <v>1</v>
      </c>
      <c r="V977">
        <f t="shared" si="95"/>
        <v>1</v>
      </c>
      <c r="W977">
        <f t="shared" si="96"/>
        <v>1</v>
      </c>
      <c r="X977">
        <f t="shared" si="97"/>
        <v>2</v>
      </c>
      <c r="Y977">
        <f t="shared" si="98"/>
        <v>1.5</v>
      </c>
      <c r="Z977">
        <f t="shared" si="99"/>
        <v>5.3249999999999993</v>
      </c>
    </row>
    <row r="978" spans="1:26" x14ac:dyDescent="0.2">
      <c r="A978" s="3">
        <v>20200819</v>
      </c>
      <c r="B978" s="3">
        <v>2020</v>
      </c>
      <c r="C978" s="3">
        <v>12</v>
      </c>
      <c r="D978" s="3">
        <v>1</v>
      </c>
      <c r="E978" s="3">
        <v>8</v>
      </c>
      <c r="F978" s="3" t="s">
        <v>126</v>
      </c>
      <c r="G978" s="3" t="s">
        <v>75</v>
      </c>
      <c r="H978" s="3" t="s">
        <v>28</v>
      </c>
      <c r="I978" s="3">
        <v>3.55</v>
      </c>
      <c r="J978" s="3">
        <v>3.33</v>
      </c>
      <c r="K978" s="3"/>
      <c r="L978" s="4"/>
      <c r="M978" s="3"/>
      <c r="N978" s="3" t="s">
        <v>123</v>
      </c>
      <c r="O978">
        <v>3</v>
      </c>
      <c r="P978" t="s">
        <v>29</v>
      </c>
      <c r="Q978" t="s">
        <v>30</v>
      </c>
      <c r="R978" t="s">
        <v>42</v>
      </c>
      <c r="S978" t="s">
        <v>59</v>
      </c>
      <c r="U978">
        <f t="shared" si="94"/>
        <v>1</v>
      </c>
      <c r="V978">
        <f t="shared" si="95"/>
        <v>1</v>
      </c>
      <c r="W978">
        <f t="shared" si="96"/>
        <v>1</v>
      </c>
      <c r="X978">
        <f t="shared" si="97"/>
        <v>2</v>
      </c>
      <c r="Y978">
        <f t="shared" si="98"/>
        <v>1.5</v>
      </c>
      <c r="Z978">
        <f t="shared" si="99"/>
        <v>5.3249999999999993</v>
      </c>
    </row>
    <row r="979" spans="1:26" x14ac:dyDescent="0.2">
      <c r="A979" s="3">
        <v>20200819</v>
      </c>
      <c r="B979" s="3">
        <v>2020</v>
      </c>
      <c r="C979" s="3">
        <v>12</v>
      </c>
      <c r="D979" s="3">
        <v>1</v>
      </c>
      <c r="E979" s="3">
        <v>8</v>
      </c>
      <c r="F979" s="3" t="s">
        <v>126</v>
      </c>
      <c r="G979" s="3" t="s">
        <v>75</v>
      </c>
      <c r="H979" s="3" t="s">
        <v>28</v>
      </c>
      <c r="I979" s="3">
        <v>3.55</v>
      </c>
      <c r="J979" s="3">
        <v>3.33</v>
      </c>
      <c r="K979" s="3"/>
      <c r="L979" s="4"/>
      <c r="M979" s="3"/>
      <c r="N979" s="3" t="s">
        <v>123</v>
      </c>
      <c r="O979">
        <v>3</v>
      </c>
      <c r="P979" t="s">
        <v>29</v>
      </c>
      <c r="Q979" t="s">
        <v>30</v>
      </c>
      <c r="R979" t="s">
        <v>42</v>
      </c>
      <c r="S979" t="s">
        <v>59</v>
      </c>
      <c r="U979">
        <f t="shared" si="94"/>
        <v>1</v>
      </c>
      <c r="V979">
        <f t="shared" si="95"/>
        <v>1</v>
      </c>
      <c r="W979">
        <f t="shared" si="96"/>
        <v>1</v>
      </c>
      <c r="X979">
        <f t="shared" si="97"/>
        <v>2</v>
      </c>
      <c r="Y979">
        <f t="shared" si="98"/>
        <v>1.5</v>
      </c>
      <c r="Z979">
        <f t="shared" si="99"/>
        <v>5.3249999999999993</v>
      </c>
    </row>
    <row r="980" spans="1:26" x14ac:dyDescent="0.2">
      <c r="A980" s="3">
        <v>20200819</v>
      </c>
      <c r="B980" s="3">
        <v>2020</v>
      </c>
      <c r="C980" s="3">
        <v>12</v>
      </c>
      <c r="D980" s="3">
        <v>1</v>
      </c>
      <c r="E980" s="3">
        <v>8</v>
      </c>
      <c r="F980" s="3" t="s">
        <v>126</v>
      </c>
      <c r="G980" s="3" t="s">
        <v>75</v>
      </c>
      <c r="H980" s="3" t="s">
        <v>28</v>
      </c>
      <c r="I980" s="3">
        <v>3.55</v>
      </c>
      <c r="J980" s="3">
        <v>3.33</v>
      </c>
      <c r="K980" s="3"/>
      <c r="L980" s="4"/>
      <c r="M980" s="3"/>
      <c r="N980" s="3" t="s">
        <v>123</v>
      </c>
      <c r="O980">
        <v>3</v>
      </c>
      <c r="P980" t="s">
        <v>29</v>
      </c>
      <c r="Q980" t="s">
        <v>30</v>
      </c>
      <c r="R980" t="s">
        <v>42</v>
      </c>
      <c r="S980" t="s">
        <v>59</v>
      </c>
      <c r="U980">
        <f t="shared" si="94"/>
        <v>1</v>
      </c>
      <c r="V980">
        <f t="shared" si="95"/>
        <v>1</v>
      </c>
      <c r="W980">
        <f t="shared" si="96"/>
        <v>1</v>
      </c>
      <c r="X980">
        <f t="shared" si="97"/>
        <v>2</v>
      </c>
      <c r="Y980">
        <f t="shared" si="98"/>
        <v>1.5</v>
      </c>
      <c r="Z980">
        <f t="shared" si="99"/>
        <v>5.3249999999999993</v>
      </c>
    </row>
    <row r="981" spans="1:26" x14ac:dyDescent="0.2">
      <c r="A981" s="3">
        <v>20200819</v>
      </c>
      <c r="B981" s="3">
        <v>2020</v>
      </c>
      <c r="C981" s="3">
        <v>12</v>
      </c>
      <c r="D981" s="3">
        <v>1</v>
      </c>
      <c r="E981" s="3">
        <v>8</v>
      </c>
      <c r="F981" s="3" t="s">
        <v>126</v>
      </c>
      <c r="G981" s="3" t="s">
        <v>75</v>
      </c>
      <c r="H981" s="3" t="s">
        <v>28</v>
      </c>
      <c r="I981" s="3">
        <v>3.55</v>
      </c>
      <c r="J981" s="3">
        <v>3.33</v>
      </c>
      <c r="K981" s="3"/>
      <c r="L981" s="4"/>
      <c r="M981" s="3"/>
      <c r="N981" s="3" t="s">
        <v>123</v>
      </c>
      <c r="O981">
        <v>3</v>
      </c>
      <c r="P981" t="s">
        <v>29</v>
      </c>
      <c r="Q981" t="s">
        <v>30</v>
      </c>
      <c r="R981" t="s">
        <v>42</v>
      </c>
      <c r="S981" t="s">
        <v>59</v>
      </c>
      <c r="U981">
        <f t="shared" si="94"/>
        <v>1</v>
      </c>
      <c r="V981">
        <f t="shared" si="95"/>
        <v>1</v>
      </c>
      <c r="W981">
        <f t="shared" si="96"/>
        <v>1</v>
      </c>
      <c r="X981">
        <f t="shared" si="97"/>
        <v>2</v>
      </c>
      <c r="Y981">
        <f t="shared" si="98"/>
        <v>1.5</v>
      </c>
      <c r="Z981">
        <f t="shared" si="99"/>
        <v>5.3249999999999993</v>
      </c>
    </row>
    <row r="982" spans="1:26" x14ac:dyDescent="0.2">
      <c r="A982" s="3">
        <v>20200819</v>
      </c>
      <c r="B982" s="3">
        <v>2020</v>
      </c>
      <c r="C982" s="3">
        <v>12</v>
      </c>
      <c r="D982" s="3">
        <v>1</v>
      </c>
      <c r="E982" s="3">
        <v>8</v>
      </c>
      <c r="F982" s="3" t="s">
        <v>126</v>
      </c>
      <c r="G982" s="3" t="s">
        <v>75</v>
      </c>
      <c r="H982" s="3" t="s">
        <v>28</v>
      </c>
      <c r="I982" s="3">
        <v>3.55</v>
      </c>
      <c r="J982" s="3">
        <v>3.33</v>
      </c>
      <c r="K982" s="3"/>
      <c r="L982" s="4"/>
      <c r="M982" s="3"/>
      <c r="N982" s="3" t="s">
        <v>123</v>
      </c>
      <c r="O982">
        <v>3</v>
      </c>
      <c r="P982" t="s">
        <v>29</v>
      </c>
      <c r="Q982" t="s">
        <v>30</v>
      </c>
      <c r="R982" t="s">
        <v>42</v>
      </c>
      <c r="S982" t="s">
        <v>59</v>
      </c>
      <c r="U982">
        <f t="shared" si="94"/>
        <v>1</v>
      </c>
      <c r="V982">
        <f t="shared" si="95"/>
        <v>1</v>
      </c>
      <c r="W982">
        <f t="shared" si="96"/>
        <v>1</v>
      </c>
      <c r="X982">
        <f t="shared" si="97"/>
        <v>2</v>
      </c>
      <c r="Y982">
        <f t="shared" si="98"/>
        <v>1.5</v>
      </c>
      <c r="Z982">
        <f t="shared" si="99"/>
        <v>5.3249999999999993</v>
      </c>
    </row>
    <row r="983" spans="1:26" x14ac:dyDescent="0.2">
      <c r="A983" s="3">
        <v>20200819</v>
      </c>
      <c r="B983" s="3">
        <v>2020</v>
      </c>
      <c r="C983" s="3">
        <v>12</v>
      </c>
      <c r="D983" s="3">
        <v>1</v>
      </c>
      <c r="E983" s="3">
        <v>8</v>
      </c>
      <c r="F983" s="3" t="s">
        <v>126</v>
      </c>
      <c r="G983" s="3" t="s">
        <v>75</v>
      </c>
      <c r="H983" s="3" t="s">
        <v>28</v>
      </c>
      <c r="I983" s="3">
        <v>3.55</v>
      </c>
      <c r="J983" s="3">
        <v>3.33</v>
      </c>
      <c r="K983" s="3"/>
      <c r="L983" s="4"/>
      <c r="M983" s="3"/>
      <c r="N983" s="3" t="s">
        <v>123</v>
      </c>
      <c r="O983">
        <v>3</v>
      </c>
      <c r="P983" t="s">
        <v>29</v>
      </c>
      <c r="Q983" t="s">
        <v>30</v>
      </c>
      <c r="R983" t="s">
        <v>42</v>
      </c>
      <c r="S983" t="s">
        <v>59</v>
      </c>
      <c r="U983">
        <f t="shared" si="94"/>
        <v>1</v>
      </c>
      <c r="V983">
        <f t="shared" si="95"/>
        <v>1</v>
      </c>
      <c r="W983">
        <f t="shared" si="96"/>
        <v>1</v>
      </c>
      <c r="X983">
        <f t="shared" si="97"/>
        <v>2</v>
      </c>
      <c r="Y983">
        <f t="shared" si="98"/>
        <v>1.5</v>
      </c>
      <c r="Z983">
        <f t="shared" si="99"/>
        <v>5.3249999999999993</v>
      </c>
    </row>
    <row r="984" spans="1:26" x14ac:dyDescent="0.2">
      <c r="A984" s="3">
        <v>20200819</v>
      </c>
      <c r="B984" s="3">
        <v>2020</v>
      </c>
      <c r="C984" s="3">
        <v>12</v>
      </c>
      <c r="D984" s="3">
        <v>1</v>
      </c>
      <c r="E984" s="3">
        <v>8</v>
      </c>
      <c r="F984" s="3" t="s">
        <v>126</v>
      </c>
      <c r="G984" s="3" t="s">
        <v>75</v>
      </c>
      <c r="H984" s="3" t="s">
        <v>28</v>
      </c>
      <c r="I984" s="3">
        <v>3.55</v>
      </c>
      <c r="J984" s="3">
        <v>3.33</v>
      </c>
      <c r="K984" s="3"/>
      <c r="L984" s="4"/>
      <c r="M984" s="3"/>
      <c r="N984" s="3" t="s">
        <v>123</v>
      </c>
      <c r="O984">
        <v>3</v>
      </c>
      <c r="P984" t="s">
        <v>29</v>
      </c>
      <c r="Q984" t="s">
        <v>30</v>
      </c>
      <c r="R984" t="s">
        <v>42</v>
      </c>
      <c r="S984" t="s">
        <v>59</v>
      </c>
      <c r="U984">
        <f t="shared" si="94"/>
        <v>1</v>
      </c>
      <c r="V984">
        <f t="shared" si="95"/>
        <v>1</v>
      </c>
      <c r="W984">
        <f t="shared" si="96"/>
        <v>1</v>
      </c>
      <c r="X984">
        <f t="shared" si="97"/>
        <v>2</v>
      </c>
      <c r="Y984">
        <f t="shared" si="98"/>
        <v>1.5</v>
      </c>
      <c r="Z984">
        <f t="shared" si="99"/>
        <v>5.3249999999999993</v>
      </c>
    </row>
    <row r="985" spans="1:26" x14ac:dyDescent="0.2">
      <c r="A985" s="3">
        <v>20200819</v>
      </c>
      <c r="B985" s="3">
        <v>2020</v>
      </c>
      <c r="C985" s="3">
        <v>12</v>
      </c>
      <c r="D985" s="3">
        <v>1</v>
      </c>
      <c r="E985" s="3">
        <v>8</v>
      </c>
      <c r="F985" s="3" t="s">
        <v>126</v>
      </c>
      <c r="G985" s="3" t="s">
        <v>75</v>
      </c>
      <c r="H985" s="3" t="s">
        <v>28</v>
      </c>
      <c r="I985" s="3">
        <v>3.55</v>
      </c>
      <c r="J985" s="3">
        <v>3.33</v>
      </c>
      <c r="K985" s="3"/>
      <c r="L985" s="4"/>
      <c r="M985" s="3"/>
      <c r="N985" s="3" t="s">
        <v>123</v>
      </c>
      <c r="O985">
        <v>3</v>
      </c>
      <c r="P985" t="s">
        <v>29</v>
      </c>
      <c r="Q985" t="s">
        <v>30</v>
      </c>
      <c r="R985" t="s">
        <v>42</v>
      </c>
      <c r="S985" t="s">
        <v>59</v>
      </c>
      <c r="U985">
        <f t="shared" si="94"/>
        <v>1</v>
      </c>
      <c r="V985">
        <f t="shared" si="95"/>
        <v>1</v>
      </c>
      <c r="W985">
        <f t="shared" si="96"/>
        <v>1</v>
      </c>
      <c r="X985">
        <f t="shared" si="97"/>
        <v>2</v>
      </c>
      <c r="Y985">
        <f t="shared" si="98"/>
        <v>1.5</v>
      </c>
      <c r="Z985">
        <f t="shared" si="99"/>
        <v>5.3249999999999993</v>
      </c>
    </row>
    <row r="986" spans="1:26" x14ac:dyDescent="0.2">
      <c r="A986" s="3">
        <v>20200819</v>
      </c>
      <c r="B986" s="3">
        <v>2020</v>
      </c>
      <c r="C986" s="3">
        <v>12</v>
      </c>
      <c r="D986" s="3">
        <v>1</v>
      </c>
      <c r="E986" s="3">
        <v>8</v>
      </c>
      <c r="F986" s="3" t="s">
        <v>126</v>
      </c>
      <c r="G986" s="3" t="s">
        <v>75</v>
      </c>
      <c r="H986" s="3" t="s">
        <v>28</v>
      </c>
      <c r="I986" s="3">
        <v>3.55</v>
      </c>
      <c r="J986" s="3">
        <v>3.33</v>
      </c>
      <c r="K986" s="3"/>
      <c r="L986" s="4"/>
      <c r="M986" s="3"/>
      <c r="N986" s="3" t="s">
        <v>123</v>
      </c>
      <c r="O986">
        <v>3</v>
      </c>
      <c r="P986" t="s">
        <v>29</v>
      </c>
      <c r="Q986" t="s">
        <v>30</v>
      </c>
      <c r="R986" t="s">
        <v>42</v>
      </c>
      <c r="S986" t="s">
        <v>59</v>
      </c>
      <c r="U986">
        <f t="shared" si="94"/>
        <v>1</v>
      </c>
      <c r="V986">
        <f t="shared" si="95"/>
        <v>1</v>
      </c>
      <c r="W986">
        <f t="shared" si="96"/>
        <v>1</v>
      </c>
      <c r="X986">
        <f t="shared" si="97"/>
        <v>2</v>
      </c>
      <c r="Y986">
        <f t="shared" si="98"/>
        <v>1.5</v>
      </c>
      <c r="Z986">
        <f t="shared" si="99"/>
        <v>5.3249999999999993</v>
      </c>
    </row>
    <row r="987" spans="1:26" x14ac:dyDescent="0.2">
      <c r="A987" s="3">
        <v>20200819</v>
      </c>
      <c r="B987" s="3">
        <v>2020</v>
      </c>
      <c r="C987" s="3">
        <v>12</v>
      </c>
      <c r="D987" s="3">
        <v>1</v>
      </c>
      <c r="E987" s="3">
        <v>8</v>
      </c>
      <c r="F987" s="3" t="s">
        <v>126</v>
      </c>
      <c r="G987" s="3" t="s">
        <v>75</v>
      </c>
      <c r="H987" s="3" t="s">
        <v>28</v>
      </c>
      <c r="I987" s="3">
        <v>3.55</v>
      </c>
      <c r="J987" s="3">
        <v>3.33</v>
      </c>
      <c r="K987" s="3"/>
      <c r="L987" s="4"/>
      <c r="M987" s="3"/>
      <c r="N987" s="3" t="s">
        <v>123</v>
      </c>
      <c r="O987">
        <v>3</v>
      </c>
      <c r="P987" t="s">
        <v>29</v>
      </c>
      <c r="Q987" t="s">
        <v>30</v>
      </c>
      <c r="R987" t="s">
        <v>42</v>
      </c>
      <c r="S987" t="s">
        <v>59</v>
      </c>
      <c r="U987">
        <f t="shared" si="94"/>
        <v>1</v>
      </c>
      <c r="V987">
        <f t="shared" si="95"/>
        <v>1</v>
      </c>
      <c r="W987">
        <f t="shared" si="96"/>
        <v>1</v>
      </c>
      <c r="X987">
        <f t="shared" si="97"/>
        <v>2</v>
      </c>
      <c r="Y987">
        <f t="shared" si="98"/>
        <v>1.5</v>
      </c>
      <c r="Z987">
        <f t="shared" si="99"/>
        <v>5.3249999999999993</v>
      </c>
    </row>
    <row r="988" spans="1:26" x14ac:dyDescent="0.2">
      <c r="A988" s="3">
        <v>20200819</v>
      </c>
      <c r="B988" s="3">
        <v>2020</v>
      </c>
      <c r="C988" s="3">
        <v>12</v>
      </c>
      <c r="D988" s="3">
        <v>1</v>
      </c>
      <c r="E988" s="3">
        <v>8</v>
      </c>
      <c r="F988" s="3" t="s">
        <v>126</v>
      </c>
      <c r="G988" s="3" t="s">
        <v>75</v>
      </c>
      <c r="H988" s="3" t="s">
        <v>28</v>
      </c>
      <c r="I988" s="3">
        <v>3.55</v>
      </c>
      <c r="J988" s="3">
        <v>3.33</v>
      </c>
      <c r="K988" s="3"/>
      <c r="L988" s="4"/>
      <c r="M988" s="3"/>
      <c r="N988" s="3" t="s">
        <v>123</v>
      </c>
      <c r="O988">
        <v>3</v>
      </c>
      <c r="P988" t="s">
        <v>29</v>
      </c>
      <c r="Q988" t="s">
        <v>30</v>
      </c>
      <c r="R988" t="s">
        <v>42</v>
      </c>
      <c r="S988" t="s">
        <v>59</v>
      </c>
      <c r="U988">
        <f t="shared" si="94"/>
        <v>1</v>
      </c>
      <c r="V988">
        <f t="shared" si="95"/>
        <v>1</v>
      </c>
      <c r="W988">
        <f t="shared" si="96"/>
        <v>1</v>
      </c>
      <c r="X988">
        <f t="shared" si="97"/>
        <v>2</v>
      </c>
      <c r="Y988">
        <f t="shared" si="98"/>
        <v>1.5</v>
      </c>
      <c r="Z988">
        <f t="shared" si="99"/>
        <v>5.3249999999999993</v>
      </c>
    </row>
    <row r="989" spans="1:26" x14ac:dyDescent="0.2">
      <c r="A989" s="3">
        <v>20200819</v>
      </c>
      <c r="B989" s="3">
        <v>2020</v>
      </c>
      <c r="C989" s="3">
        <v>12</v>
      </c>
      <c r="D989" s="3">
        <v>1</v>
      </c>
      <c r="E989" s="3">
        <v>8</v>
      </c>
      <c r="F989" s="3" t="s">
        <v>126</v>
      </c>
      <c r="G989" s="3" t="s">
        <v>75</v>
      </c>
      <c r="H989" s="3" t="s">
        <v>28</v>
      </c>
      <c r="I989" s="3">
        <v>3.55</v>
      </c>
      <c r="J989" s="3">
        <v>3.33</v>
      </c>
      <c r="K989" s="3"/>
      <c r="L989" s="4"/>
      <c r="M989" s="3"/>
      <c r="N989" s="3" t="s">
        <v>123</v>
      </c>
      <c r="O989">
        <v>3</v>
      </c>
      <c r="P989" t="s">
        <v>29</v>
      </c>
      <c r="Q989" t="s">
        <v>30</v>
      </c>
      <c r="R989" t="s">
        <v>42</v>
      </c>
      <c r="S989" t="s">
        <v>59</v>
      </c>
      <c r="U989">
        <f t="shared" si="94"/>
        <v>1</v>
      </c>
      <c r="V989">
        <f t="shared" si="95"/>
        <v>1</v>
      </c>
      <c r="W989">
        <f t="shared" si="96"/>
        <v>1</v>
      </c>
      <c r="X989">
        <f t="shared" si="97"/>
        <v>2</v>
      </c>
      <c r="Y989">
        <f t="shared" si="98"/>
        <v>1.5</v>
      </c>
      <c r="Z989">
        <f t="shared" si="99"/>
        <v>5.3249999999999993</v>
      </c>
    </row>
    <row r="990" spans="1:26" x14ac:dyDescent="0.2">
      <c r="A990" s="3">
        <v>20200819</v>
      </c>
      <c r="B990" s="3">
        <v>2020</v>
      </c>
      <c r="C990" s="3">
        <v>12</v>
      </c>
      <c r="D990" s="3">
        <v>1</v>
      </c>
      <c r="E990" s="3">
        <v>8</v>
      </c>
      <c r="F990" s="3" t="s">
        <v>126</v>
      </c>
      <c r="G990" s="3" t="s">
        <v>75</v>
      </c>
      <c r="H990" s="3" t="s">
        <v>28</v>
      </c>
      <c r="I990" s="3">
        <v>3.55</v>
      </c>
      <c r="J990" s="3">
        <v>3.33</v>
      </c>
      <c r="K990" s="3"/>
      <c r="L990" s="4"/>
      <c r="M990" s="3"/>
      <c r="N990" s="3" t="s">
        <v>123</v>
      </c>
      <c r="O990">
        <v>3</v>
      </c>
      <c r="P990" t="s">
        <v>29</v>
      </c>
      <c r="Q990" t="s">
        <v>30</v>
      </c>
      <c r="R990" t="s">
        <v>42</v>
      </c>
      <c r="S990" t="s">
        <v>59</v>
      </c>
      <c r="U990">
        <f t="shared" si="94"/>
        <v>1</v>
      </c>
      <c r="V990">
        <f t="shared" si="95"/>
        <v>1</v>
      </c>
      <c r="W990">
        <f t="shared" si="96"/>
        <v>1</v>
      </c>
      <c r="X990">
        <f t="shared" si="97"/>
        <v>2</v>
      </c>
      <c r="Y990">
        <f t="shared" si="98"/>
        <v>1.5</v>
      </c>
      <c r="Z990">
        <f t="shared" si="99"/>
        <v>5.3249999999999993</v>
      </c>
    </row>
    <row r="991" spans="1:26" x14ac:dyDescent="0.2">
      <c r="A991" s="3">
        <v>20200819</v>
      </c>
      <c r="B991" s="3">
        <v>2020</v>
      </c>
      <c r="C991" s="3">
        <v>12</v>
      </c>
      <c r="D991" s="3">
        <v>1</v>
      </c>
      <c r="E991" s="3">
        <v>8</v>
      </c>
      <c r="F991" s="3" t="s">
        <v>126</v>
      </c>
      <c r="G991" s="3" t="s">
        <v>75</v>
      </c>
      <c r="H991" s="3" t="s">
        <v>28</v>
      </c>
      <c r="I991" s="3">
        <v>3.55</v>
      </c>
      <c r="J991" s="3">
        <v>3.33</v>
      </c>
      <c r="K991" s="3"/>
      <c r="L991" s="4"/>
      <c r="M991" s="3"/>
      <c r="N991" s="3" t="s">
        <v>123</v>
      </c>
      <c r="O991">
        <v>3</v>
      </c>
      <c r="P991" t="s">
        <v>29</v>
      </c>
      <c r="Q991" t="s">
        <v>30</v>
      </c>
      <c r="R991" t="s">
        <v>42</v>
      </c>
      <c r="S991" t="s">
        <v>59</v>
      </c>
      <c r="U991">
        <f t="shared" si="94"/>
        <v>1</v>
      </c>
      <c r="V991">
        <f t="shared" si="95"/>
        <v>1</v>
      </c>
      <c r="W991">
        <f t="shared" si="96"/>
        <v>1</v>
      </c>
      <c r="X991">
        <f t="shared" si="97"/>
        <v>2</v>
      </c>
      <c r="Y991">
        <f t="shared" si="98"/>
        <v>1.5</v>
      </c>
      <c r="Z991">
        <f t="shared" si="99"/>
        <v>5.3249999999999993</v>
      </c>
    </row>
    <row r="992" spans="1:26" x14ac:dyDescent="0.2">
      <c r="A992" s="3">
        <v>20200819</v>
      </c>
      <c r="B992" s="3">
        <v>2020</v>
      </c>
      <c r="C992" s="3">
        <v>12</v>
      </c>
      <c r="D992" s="3">
        <v>1</v>
      </c>
      <c r="E992" s="3">
        <v>8</v>
      </c>
      <c r="F992" s="3" t="s">
        <v>126</v>
      </c>
      <c r="G992" s="3" t="s">
        <v>75</v>
      </c>
      <c r="H992" s="3" t="s">
        <v>28</v>
      </c>
      <c r="I992" s="3">
        <v>3.55</v>
      </c>
      <c r="J992" s="3">
        <v>3.33</v>
      </c>
      <c r="K992" s="3"/>
      <c r="L992" s="4"/>
      <c r="M992" s="3"/>
      <c r="N992" s="3" t="s">
        <v>123</v>
      </c>
      <c r="O992">
        <v>3</v>
      </c>
      <c r="P992" t="s">
        <v>29</v>
      </c>
      <c r="Q992" t="s">
        <v>30</v>
      </c>
      <c r="R992" t="s">
        <v>42</v>
      </c>
      <c r="S992" t="s">
        <v>59</v>
      </c>
      <c r="U992">
        <f t="shared" si="94"/>
        <v>1</v>
      </c>
      <c r="V992">
        <f t="shared" si="95"/>
        <v>1</v>
      </c>
      <c r="W992">
        <f t="shared" si="96"/>
        <v>1</v>
      </c>
      <c r="X992">
        <f t="shared" si="97"/>
        <v>2</v>
      </c>
      <c r="Y992">
        <f t="shared" si="98"/>
        <v>1.5</v>
      </c>
      <c r="Z992">
        <f t="shared" si="99"/>
        <v>5.3249999999999993</v>
      </c>
    </row>
    <row r="993" spans="1:26" x14ac:dyDescent="0.2">
      <c r="A993" s="3">
        <v>20200819</v>
      </c>
      <c r="B993" s="3">
        <v>2020</v>
      </c>
      <c r="C993" s="3">
        <v>12</v>
      </c>
      <c r="D993" s="3">
        <v>1</v>
      </c>
      <c r="E993" s="3">
        <v>8</v>
      </c>
      <c r="F993" s="3" t="s">
        <v>126</v>
      </c>
      <c r="G993" s="3" t="s">
        <v>75</v>
      </c>
      <c r="H993" s="3" t="s">
        <v>28</v>
      </c>
      <c r="I993" s="3">
        <v>3.55</v>
      </c>
      <c r="J993" s="3">
        <v>3.33</v>
      </c>
      <c r="K993" s="3"/>
      <c r="L993" s="4"/>
      <c r="M993" s="3"/>
      <c r="N993" s="3" t="s">
        <v>123</v>
      </c>
      <c r="O993">
        <v>3</v>
      </c>
      <c r="P993" t="s">
        <v>29</v>
      </c>
      <c r="Q993" t="s">
        <v>30</v>
      </c>
      <c r="R993" t="s">
        <v>42</v>
      </c>
      <c r="S993" t="s">
        <v>59</v>
      </c>
      <c r="U993">
        <f t="shared" si="94"/>
        <v>1</v>
      </c>
      <c r="V993">
        <f t="shared" si="95"/>
        <v>1</v>
      </c>
      <c r="W993">
        <f t="shared" si="96"/>
        <v>1</v>
      </c>
      <c r="X993">
        <f t="shared" si="97"/>
        <v>2</v>
      </c>
      <c r="Y993">
        <f t="shared" si="98"/>
        <v>1.5</v>
      </c>
      <c r="Z993">
        <f t="shared" si="99"/>
        <v>5.3249999999999993</v>
      </c>
    </row>
    <row r="994" spans="1:26" x14ac:dyDescent="0.2">
      <c r="A994" s="3">
        <v>20200819</v>
      </c>
      <c r="B994" s="3">
        <v>2020</v>
      </c>
      <c r="C994" s="3">
        <v>12</v>
      </c>
      <c r="D994" s="3">
        <v>1</v>
      </c>
      <c r="E994" s="3">
        <v>8</v>
      </c>
      <c r="F994" s="3" t="s">
        <v>126</v>
      </c>
      <c r="G994" s="3" t="s">
        <v>75</v>
      </c>
      <c r="H994" s="3" t="s">
        <v>28</v>
      </c>
      <c r="I994" s="3">
        <v>3.55</v>
      </c>
      <c r="J994" s="3">
        <v>3.33</v>
      </c>
      <c r="K994" s="3"/>
      <c r="L994" s="4"/>
      <c r="M994" s="3"/>
      <c r="N994" s="3" t="s">
        <v>123</v>
      </c>
      <c r="O994">
        <v>3</v>
      </c>
      <c r="P994" t="s">
        <v>29</v>
      </c>
      <c r="Q994" t="s">
        <v>30</v>
      </c>
      <c r="R994" t="s">
        <v>42</v>
      </c>
      <c r="S994" t="s">
        <v>59</v>
      </c>
      <c r="U994">
        <f t="shared" si="94"/>
        <v>1</v>
      </c>
      <c r="V994">
        <f t="shared" si="95"/>
        <v>1</v>
      </c>
      <c r="W994">
        <f t="shared" si="96"/>
        <v>1</v>
      </c>
      <c r="X994">
        <f t="shared" si="97"/>
        <v>2</v>
      </c>
      <c r="Y994">
        <f t="shared" si="98"/>
        <v>1.5</v>
      </c>
      <c r="Z994">
        <f t="shared" si="99"/>
        <v>5.3249999999999993</v>
      </c>
    </row>
    <row r="995" spans="1:26" x14ac:dyDescent="0.2">
      <c r="A995" s="3">
        <v>20200819</v>
      </c>
      <c r="B995" s="3">
        <v>2020</v>
      </c>
      <c r="C995" s="3">
        <v>12</v>
      </c>
      <c r="D995" s="3">
        <v>1</v>
      </c>
      <c r="E995" s="3">
        <v>8</v>
      </c>
      <c r="F995" s="3" t="s">
        <v>126</v>
      </c>
      <c r="G995" s="3" t="s">
        <v>75</v>
      </c>
      <c r="H995" s="3" t="s">
        <v>28</v>
      </c>
      <c r="I995" s="3">
        <v>3.55</v>
      </c>
      <c r="J995" s="3">
        <v>3.33</v>
      </c>
      <c r="K995" s="3"/>
      <c r="L995" s="4"/>
      <c r="M995" s="3"/>
      <c r="N995" s="3" t="s">
        <v>123</v>
      </c>
      <c r="O995">
        <v>3</v>
      </c>
      <c r="P995" t="s">
        <v>29</v>
      </c>
      <c r="Q995" t="s">
        <v>30</v>
      </c>
      <c r="R995" t="s">
        <v>42</v>
      </c>
      <c r="S995" t="s">
        <v>59</v>
      </c>
      <c r="U995">
        <f t="shared" si="94"/>
        <v>1</v>
      </c>
      <c r="V995">
        <f t="shared" si="95"/>
        <v>1</v>
      </c>
      <c r="W995">
        <f t="shared" si="96"/>
        <v>1</v>
      </c>
      <c r="X995">
        <f t="shared" si="97"/>
        <v>2</v>
      </c>
      <c r="Y995">
        <f t="shared" si="98"/>
        <v>1.5</v>
      </c>
      <c r="Z995">
        <f t="shared" si="99"/>
        <v>5.3249999999999993</v>
      </c>
    </row>
    <row r="996" spans="1:26" x14ac:dyDescent="0.2">
      <c r="A996" s="3">
        <v>20200819</v>
      </c>
      <c r="B996" s="3">
        <v>2020</v>
      </c>
      <c r="C996" s="3">
        <v>12</v>
      </c>
      <c r="D996" s="3">
        <v>1</v>
      </c>
      <c r="E996" s="3">
        <v>8</v>
      </c>
      <c r="F996" s="3" t="s">
        <v>126</v>
      </c>
      <c r="G996" s="3" t="s">
        <v>75</v>
      </c>
      <c r="H996" s="3" t="s">
        <v>28</v>
      </c>
      <c r="I996" s="3">
        <v>3.55</v>
      </c>
      <c r="J996" s="3">
        <v>3.33</v>
      </c>
      <c r="K996" s="3"/>
      <c r="L996" s="4"/>
      <c r="M996" s="3"/>
      <c r="N996" s="3" t="s">
        <v>123</v>
      </c>
      <c r="O996">
        <v>3</v>
      </c>
      <c r="P996" t="s">
        <v>29</v>
      </c>
      <c r="Q996" t="s">
        <v>30</v>
      </c>
      <c r="R996" t="s">
        <v>42</v>
      </c>
      <c r="S996" t="s">
        <v>59</v>
      </c>
      <c r="U996">
        <f t="shared" si="94"/>
        <v>1</v>
      </c>
      <c r="V996">
        <f t="shared" si="95"/>
        <v>1</v>
      </c>
      <c r="W996">
        <f t="shared" si="96"/>
        <v>1</v>
      </c>
      <c r="X996">
        <f t="shared" si="97"/>
        <v>2</v>
      </c>
      <c r="Y996">
        <f t="shared" si="98"/>
        <v>1.5</v>
      </c>
      <c r="Z996">
        <f t="shared" si="99"/>
        <v>5.3249999999999993</v>
      </c>
    </row>
    <row r="997" spans="1:26" x14ac:dyDescent="0.2">
      <c r="A997" s="3">
        <v>20200819</v>
      </c>
      <c r="B997" s="3">
        <v>2020</v>
      </c>
      <c r="C997" s="3">
        <v>12</v>
      </c>
      <c r="D997" s="3">
        <v>1</v>
      </c>
      <c r="E997" s="3">
        <v>8</v>
      </c>
      <c r="F997" s="3" t="s">
        <v>126</v>
      </c>
      <c r="G997" s="3" t="s">
        <v>75</v>
      </c>
      <c r="H997" s="3" t="s">
        <v>28</v>
      </c>
      <c r="I997" s="3">
        <v>3.55</v>
      </c>
      <c r="J997" s="3">
        <v>3.33</v>
      </c>
      <c r="K997" s="3"/>
      <c r="L997" s="4"/>
      <c r="M997" s="3"/>
      <c r="N997" s="3" t="s">
        <v>123</v>
      </c>
      <c r="O997">
        <v>3</v>
      </c>
      <c r="P997" t="s">
        <v>29</v>
      </c>
      <c r="Q997" t="s">
        <v>30</v>
      </c>
      <c r="R997" t="s">
        <v>42</v>
      </c>
      <c r="S997" t="s">
        <v>59</v>
      </c>
      <c r="U997">
        <f t="shared" si="94"/>
        <v>1</v>
      </c>
      <c r="V997">
        <f t="shared" si="95"/>
        <v>1</v>
      </c>
      <c r="W997">
        <f t="shared" si="96"/>
        <v>1</v>
      </c>
      <c r="X997">
        <f t="shared" si="97"/>
        <v>2</v>
      </c>
      <c r="Y997">
        <f t="shared" si="98"/>
        <v>1.5</v>
      </c>
      <c r="Z997">
        <f t="shared" si="99"/>
        <v>5.3249999999999993</v>
      </c>
    </row>
    <row r="998" spans="1:26" x14ac:dyDescent="0.2">
      <c r="A998" s="3">
        <v>20200819</v>
      </c>
      <c r="B998" s="3">
        <v>2020</v>
      </c>
      <c r="C998" s="3">
        <v>12</v>
      </c>
      <c r="D998" s="3">
        <v>1</v>
      </c>
      <c r="E998" s="3">
        <v>8</v>
      </c>
      <c r="F998" s="3" t="s">
        <v>126</v>
      </c>
      <c r="G998" s="3" t="s">
        <v>75</v>
      </c>
      <c r="H998" s="3" t="s">
        <v>28</v>
      </c>
      <c r="I998" s="3">
        <v>3.55</v>
      </c>
      <c r="J998" s="3">
        <v>3.33</v>
      </c>
      <c r="K998" s="3"/>
      <c r="L998" s="4"/>
      <c r="M998" s="3"/>
      <c r="N998" s="3" t="s">
        <v>123</v>
      </c>
      <c r="O998">
        <v>3</v>
      </c>
      <c r="P998" t="s">
        <v>29</v>
      </c>
      <c r="Q998" t="s">
        <v>30</v>
      </c>
      <c r="R998" t="s">
        <v>42</v>
      </c>
      <c r="S998" t="s">
        <v>59</v>
      </c>
      <c r="U998">
        <f t="shared" si="94"/>
        <v>1</v>
      </c>
      <c r="V998">
        <f t="shared" si="95"/>
        <v>1</v>
      </c>
      <c r="W998">
        <f t="shared" si="96"/>
        <v>1</v>
      </c>
      <c r="X998">
        <f t="shared" si="97"/>
        <v>2</v>
      </c>
      <c r="Y998">
        <f t="shared" si="98"/>
        <v>1.5</v>
      </c>
      <c r="Z998">
        <f t="shared" si="99"/>
        <v>5.3249999999999993</v>
      </c>
    </row>
    <row r="999" spans="1:26" x14ac:dyDescent="0.2">
      <c r="A999" s="3">
        <v>20200819</v>
      </c>
      <c r="B999" s="3">
        <v>2020</v>
      </c>
      <c r="C999" s="3">
        <v>12</v>
      </c>
      <c r="D999" s="3">
        <v>1</v>
      </c>
      <c r="E999" s="3">
        <v>8</v>
      </c>
      <c r="F999" s="3" t="s">
        <v>126</v>
      </c>
      <c r="G999" s="3" t="s">
        <v>75</v>
      </c>
      <c r="H999" s="3" t="s">
        <v>28</v>
      </c>
      <c r="I999" s="3">
        <v>3.55</v>
      </c>
      <c r="J999" s="3">
        <v>3.33</v>
      </c>
      <c r="K999" s="3"/>
      <c r="L999" s="4"/>
      <c r="M999" s="3"/>
      <c r="N999" s="3" t="s">
        <v>123</v>
      </c>
      <c r="O999">
        <v>3</v>
      </c>
      <c r="P999" t="s">
        <v>29</v>
      </c>
      <c r="Q999" t="s">
        <v>30</v>
      </c>
      <c r="R999" t="s">
        <v>42</v>
      </c>
      <c r="S999" t="s">
        <v>59</v>
      </c>
      <c r="U999">
        <f t="shared" si="94"/>
        <v>1</v>
      </c>
      <c r="V999">
        <f t="shared" si="95"/>
        <v>1</v>
      </c>
      <c r="W999">
        <f t="shared" si="96"/>
        <v>1</v>
      </c>
      <c r="X999">
        <f t="shared" si="97"/>
        <v>2</v>
      </c>
      <c r="Y999">
        <f t="shared" si="98"/>
        <v>1.5</v>
      </c>
      <c r="Z999">
        <f t="shared" si="99"/>
        <v>5.3249999999999993</v>
      </c>
    </row>
    <row r="1000" spans="1:26" x14ac:dyDescent="0.2">
      <c r="A1000" s="3">
        <v>20200819</v>
      </c>
      <c r="B1000" s="3">
        <v>2020</v>
      </c>
      <c r="C1000" s="3">
        <v>12</v>
      </c>
      <c r="D1000" s="3">
        <v>1</v>
      </c>
      <c r="E1000" s="3">
        <v>8</v>
      </c>
      <c r="F1000" s="3" t="s">
        <v>126</v>
      </c>
      <c r="G1000" s="3" t="s">
        <v>75</v>
      </c>
      <c r="H1000" s="3" t="s">
        <v>28</v>
      </c>
      <c r="I1000" s="3">
        <v>3.55</v>
      </c>
      <c r="J1000" s="3">
        <v>3.33</v>
      </c>
      <c r="K1000" s="3"/>
      <c r="L1000" s="4"/>
      <c r="M1000" s="3"/>
      <c r="N1000" s="3" t="s">
        <v>123</v>
      </c>
      <c r="O1000">
        <v>3</v>
      </c>
      <c r="P1000" t="s">
        <v>29</v>
      </c>
      <c r="Q1000" t="s">
        <v>30</v>
      </c>
      <c r="R1000" t="s">
        <v>42</v>
      </c>
      <c r="S1000" t="s">
        <v>59</v>
      </c>
      <c r="U1000">
        <f t="shared" si="94"/>
        <v>1</v>
      </c>
      <c r="V1000">
        <f t="shared" si="95"/>
        <v>1</v>
      </c>
      <c r="W1000">
        <f t="shared" si="96"/>
        <v>1</v>
      </c>
      <c r="X1000">
        <f t="shared" si="97"/>
        <v>2</v>
      </c>
      <c r="Y1000">
        <f t="shared" si="98"/>
        <v>1.5</v>
      </c>
      <c r="Z1000">
        <f t="shared" si="99"/>
        <v>5.3249999999999993</v>
      </c>
    </row>
    <row r="1001" spans="1:26" x14ac:dyDescent="0.2">
      <c r="A1001" s="3">
        <v>20200819</v>
      </c>
      <c r="B1001" s="3">
        <v>2020</v>
      </c>
      <c r="C1001" s="3">
        <v>12</v>
      </c>
      <c r="D1001" s="3">
        <v>1</v>
      </c>
      <c r="E1001" s="3">
        <v>8</v>
      </c>
      <c r="F1001" s="3" t="s">
        <v>126</v>
      </c>
      <c r="G1001" s="3" t="s">
        <v>75</v>
      </c>
      <c r="H1001" s="3" t="s">
        <v>28</v>
      </c>
      <c r="I1001" s="3">
        <v>3.55</v>
      </c>
      <c r="J1001" s="3">
        <v>3.33</v>
      </c>
      <c r="K1001" s="3"/>
      <c r="L1001" s="4"/>
      <c r="M1001" s="3"/>
      <c r="N1001" s="3" t="s">
        <v>123</v>
      </c>
      <c r="O1001">
        <v>3</v>
      </c>
      <c r="P1001" t="s">
        <v>29</v>
      </c>
      <c r="Q1001" t="s">
        <v>30</v>
      </c>
      <c r="R1001" t="s">
        <v>42</v>
      </c>
      <c r="S1001" t="s">
        <v>59</v>
      </c>
      <c r="U1001">
        <f t="shared" si="94"/>
        <v>1</v>
      </c>
      <c r="V1001">
        <f t="shared" si="95"/>
        <v>1</v>
      </c>
      <c r="W1001">
        <f t="shared" si="96"/>
        <v>1</v>
      </c>
      <c r="X1001">
        <f t="shared" si="97"/>
        <v>2</v>
      </c>
      <c r="Y1001">
        <f t="shared" si="98"/>
        <v>1.5</v>
      </c>
      <c r="Z1001">
        <f t="shared" si="99"/>
        <v>5.3249999999999993</v>
      </c>
    </row>
    <row r="1002" spans="1:26" x14ac:dyDescent="0.2">
      <c r="A1002" s="3">
        <v>20200819</v>
      </c>
      <c r="B1002" s="3">
        <v>2020</v>
      </c>
      <c r="C1002" s="3">
        <v>12</v>
      </c>
      <c r="D1002" s="3">
        <v>1</v>
      </c>
      <c r="E1002" s="3">
        <v>8</v>
      </c>
      <c r="F1002" s="3" t="s">
        <v>126</v>
      </c>
      <c r="G1002" s="3" t="s">
        <v>75</v>
      </c>
      <c r="H1002" s="3" t="s">
        <v>28</v>
      </c>
      <c r="I1002" s="3">
        <v>3.55</v>
      </c>
      <c r="J1002" s="3">
        <v>3.33</v>
      </c>
      <c r="K1002" s="3"/>
      <c r="L1002" s="4"/>
      <c r="M1002" s="3"/>
      <c r="N1002" s="3" t="s">
        <v>123</v>
      </c>
      <c r="O1002">
        <v>3</v>
      </c>
      <c r="P1002" t="s">
        <v>29</v>
      </c>
      <c r="Q1002" t="s">
        <v>30</v>
      </c>
      <c r="R1002" t="s">
        <v>42</v>
      </c>
      <c r="S1002" t="s">
        <v>59</v>
      </c>
      <c r="U1002">
        <f t="shared" si="94"/>
        <v>1</v>
      </c>
      <c r="V1002">
        <f t="shared" si="95"/>
        <v>1</v>
      </c>
      <c r="W1002">
        <f t="shared" si="96"/>
        <v>1</v>
      </c>
      <c r="X1002">
        <f t="shared" si="97"/>
        <v>2</v>
      </c>
      <c r="Y1002">
        <f t="shared" si="98"/>
        <v>1.5</v>
      </c>
      <c r="Z1002">
        <f t="shared" si="99"/>
        <v>5.3249999999999993</v>
      </c>
    </row>
    <row r="1003" spans="1:26" x14ac:dyDescent="0.2">
      <c r="A1003" s="3">
        <v>20200819</v>
      </c>
      <c r="B1003" s="3">
        <v>2020</v>
      </c>
      <c r="C1003" s="3">
        <v>12</v>
      </c>
      <c r="D1003" s="3">
        <v>1</v>
      </c>
      <c r="E1003" s="3">
        <v>8</v>
      </c>
      <c r="F1003" s="3" t="s">
        <v>126</v>
      </c>
      <c r="G1003" s="3" t="s">
        <v>75</v>
      </c>
      <c r="H1003" s="3" t="s">
        <v>28</v>
      </c>
      <c r="I1003" s="3">
        <v>3.55</v>
      </c>
      <c r="J1003" s="3">
        <v>3.33</v>
      </c>
      <c r="K1003" s="3"/>
      <c r="L1003" s="4"/>
      <c r="M1003" s="3"/>
      <c r="N1003" s="3" t="s">
        <v>123</v>
      </c>
      <c r="O1003">
        <v>3</v>
      </c>
      <c r="P1003" t="s">
        <v>29</v>
      </c>
      <c r="Q1003" t="s">
        <v>30</v>
      </c>
      <c r="R1003" t="s">
        <v>42</v>
      </c>
      <c r="S1003" t="s">
        <v>59</v>
      </c>
      <c r="U1003">
        <f t="shared" si="94"/>
        <v>1</v>
      </c>
      <c r="V1003">
        <f t="shared" si="95"/>
        <v>1</v>
      </c>
      <c r="W1003">
        <f t="shared" si="96"/>
        <v>1</v>
      </c>
      <c r="X1003">
        <f t="shared" si="97"/>
        <v>2</v>
      </c>
      <c r="Y1003">
        <f t="shared" si="98"/>
        <v>1.5</v>
      </c>
      <c r="Z1003">
        <f t="shared" si="99"/>
        <v>5.3249999999999993</v>
      </c>
    </row>
    <row r="1004" spans="1:26" x14ac:dyDescent="0.2">
      <c r="A1004" s="3">
        <v>20200819</v>
      </c>
      <c r="B1004" s="3">
        <v>2020</v>
      </c>
      <c r="C1004" s="3">
        <v>12</v>
      </c>
      <c r="D1004" s="3">
        <v>1</v>
      </c>
      <c r="E1004" s="3">
        <v>8</v>
      </c>
      <c r="F1004" s="3" t="s">
        <v>126</v>
      </c>
      <c r="G1004" s="3" t="s">
        <v>75</v>
      </c>
      <c r="H1004" s="3" t="s">
        <v>28</v>
      </c>
      <c r="I1004" s="3">
        <v>3.55</v>
      </c>
      <c r="J1004" s="3">
        <v>3.33</v>
      </c>
      <c r="K1004" s="3"/>
      <c r="L1004" s="4"/>
      <c r="M1004" s="3"/>
      <c r="N1004" s="3" t="s">
        <v>123</v>
      </c>
      <c r="O1004">
        <v>3</v>
      </c>
      <c r="P1004" t="s">
        <v>29</v>
      </c>
      <c r="Q1004" t="s">
        <v>30</v>
      </c>
      <c r="R1004" t="s">
        <v>42</v>
      </c>
      <c r="S1004" t="s">
        <v>59</v>
      </c>
      <c r="U1004">
        <f t="shared" si="94"/>
        <v>1</v>
      </c>
      <c r="V1004">
        <f t="shared" si="95"/>
        <v>1</v>
      </c>
      <c r="W1004">
        <f t="shared" si="96"/>
        <v>1</v>
      </c>
      <c r="X1004">
        <f t="shared" si="97"/>
        <v>2</v>
      </c>
      <c r="Y1004">
        <f t="shared" si="98"/>
        <v>1.5</v>
      </c>
      <c r="Z1004">
        <f t="shared" si="99"/>
        <v>5.3249999999999993</v>
      </c>
    </row>
    <row r="1005" spans="1:26" x14ac:dyDescent="0.2">
      <c r="A1005" s="3">
        <v>20200819</v>
      </c>
      <c r="B1005" s="3">
        <v>2020</v>
      </c>
      <c r="C1005" s="3">
        <v>12</v>
      </c>
      <c r="D1005" s="3">
        <v>1</v>
      </c>
      <c r="E1005" s="3">
        <v>8</v>
      </c>
      <c r="F1005" s="3" t="s">
        <v>126</v>
      </c>
      <c r="G1005" s="3" t="s">
        <v>75</v>
      </c>
      <c r="H1005" s="3" t="s">
        <v>28</v>
      </c>
      <c r="I1005" s="3">
        <v>3.55</v>
      </c>
      <c r="J1005" s="3">
        <v>3.33</v>
      </c>
      <c r="K1005" s="3"/>
      <c r="L1005" s="4"/>
      <c r="M1005" s="3"/>
      <c r="N1005" s="3" t="s">
        <v>123</v>
      </c>
      <c r="O1005">
        <v>3</v>
      </c>
      <c r="P1005" t="s">
        <v>29</v>
      </c>
      <c r="Q1005" t="s">
        <v>30</v>
      </c>
      <c r="R1005" t="s">
        <v>42</v>
      </c>
      <c r="S1005" t="s">
        <v>59</v>
      </c>
      <c r="U1005">
        <f t="shared" si="94"/>
        <v>1</v>
      </c>
      <c r="V1005">
        <f t="shared" si="95"/>
        <v>1</v>
      </c>
      <c r="W1005">
        <f t="shared" si="96"/>
        <v>1</v>
      </c>
      <c r="X1005">
        <f t="shared" si="97"/>
        <v>2</v>
      </c>
      <c r="Y1005">
        <f t="shared" si="98"/>
        <v>1.5</v>
      </c>
      <c r="Z1005">
        <f t="shared" si="99"/>
        <v>5.3249999999999993</v>
      </c>
    </row>
    <row r="1006" spans="1:26" x14ac:dyDescent="0.2">
      <c r="A1006" s="3">
        <v>20200819</v>
      </c>
      <c r="B1006" s="3">
        <v>2020</v>
      </c>
      <c r="C1006" s="3">
        <v>12</v>
      </c>
      <c r="D1006" s="3">
        <v>1</v>
      </c>
      <c r="E1006" s="3">
        <v>8</v>
      </c>
      <c r="F1006" s="3" t="s">
        <v>126</v>
      </c>
      <c r="G1006" s="3" t="s">
        <v>75</v>
      </c>
      <c r="H1006" s="3" t="s">
        <v>28</v>
      </c>
      <c r="I1006" s="3">
        <v>3.55</v>
      </c>
      <c r="J1006" s="3">
        <v>3.33</v>
      </c>
      <c r="K1006" s="3"/>
      <c r="L1006" s="4"/>
      <c r="M1006" s="3"/>
      <c r="N1006" s="3" t="s">
        <v>123</v>
      </c>
      <c r="O1006">
        <v>3</v>
      </c>
      <c r="P1006" t="s">
        <v>29</v>
      </c>
      <c r="Q1006" t="s">
        <v>30</v>
      </c>
      <c r="R1006" t="s">
        <v>42</v>
      </c>
      <c r="S1006" t="s">
        <v>59</v>
      </c>
      <c r="U1006">
        <f t="shared" si="94"/>
        <v>1</v>
      </c>
      <c r="V1006">
        <f t="shared" si="95"/>
        <v>1</v>
      </c>
      <c r="W1006">
        <f t="shared" si="96"/>
        <v>1</v>
      </c>
      <c r="X1006">
        <f t="shared" si="97"/>
        <v>2</v>
      </c>
      <c r="Y1006">
        <f t="shared" si="98"/>
        <v>1.5</v>
      </c>
      <c r="Z1006">
        <f t="shared" si="99"/>
        <v>5.3249999999999993</v>
      </c>
    </row>
    <row r="1007" spans="1:26" x14ac:dyDescent="0.2">
      <c r="A1007" s="3">
        <v>20200819</v>
      </c>
      <c r="B1007" s="3">
        <v>2020</v>
      </c>
      <c r="C1007" s="3">
        <v>12</v>
      </c>
      <c r="D1007" s="3">
        <v>1</v>
      </c>
      <c r="E1007" s="3">
        <v>8</v>
      </c>
      <c r="F1007" s="3" t="s">
        <v>126</v>
      </c>
      <c r="G1007" s="3" t="s">
        <v>75</v>
      </c>
      <c r="H1007" s="3" t="s">
        <v>28</v>
      </c>
      <c r="I1007" s="3">
        <v>3.55</v>
      </c>
      <c r="J1007" s="3">
        <v>3.33</v>
      </c>
      <c r="K1007" s="3"/>
      <c r="L1007" s="4"/>
      <c r="M1007" s="3"/>
      <c r="N1007" s="3" t="s">
        <v>123</v>
      </c>
      <c r="O1007">
        <v>3</v>
      </c>
      <c r="P1007" t="s">
        <v>29</v>
      </c>
      <c r="Q1007" t="s">
        <v>30</v>
      </c>
      <c r="R1007" t="s">
        <v>42</v>
      </c>
      <c r="S1007" t="s">
        <v>59</v>
      </c>
      <c r="U1007">
        <f t="shared" si="94"/>
        <v>1</v>
      </c>
      <c r="V1007">
        <f t="shared" si="95"/>
        <v>1</v>
      </c>
      <c r="W1007">
        <f t="shared" si="96"/>
        <v>1</v>
      </c>
      <c r="X1007">
        <f t="shared" si="97"/>
        <v>2</v>
      </c>
      <c r="Y1007">
        <f t="shared" si="98"/>
        <v>1.5</v>
      </c>
      <c r="Z1007">
        <f t="shared" si="99"/>
        <v>5.3249999999999993</v>
      </c>
    </row>
    <row r="1008" spans="1:26" x14ac:dyDescent="0.2">
      <c r="A1008" s="3">
        <v>20200819</v>
      </c>
      <c r="B1008" s="3">
        <v>2020</v>
      </c>
      <c r="C1008" s="3">
        <v>12</v>
      </c>
      <c r="D1008" s="3">
        <v>1</v>
      </c>
      <c r="E1008" s="3">
        <v>8</v>
      </c>
      <c r="F1008" s="3" t="s">
        <v>126</v>
      </c>
      <c r="G1008" s="3" t="s">
        <v>75</v>
      </c>
      <c r="H1008" s="3" t="s">
        <v>28</v>
      </c>
      <c r="I1008" s="3">
        <v>3.55</v>
      </c>
      <c r="J1008" s="3">
        <v>3.33</v>
      </c>
      <c r="K1008" s="3"/>
      <c r="L1008" s="4"/>
      <c r="M1008" s="3"/>
      <c r="N1008" s="3" t="s">
        <v>123</v>
      </c>
      <c r="O1008">
        <v>3</v>
      </c>
      <c r="P1008" t="s">
        <v>29</v>
      </c>
      <c r="Q1008" t="s">
        <v>30</v>
      </c>
      <c r="R1008" t="s">
        <v>42</v>
      </c>
      <c r="S1008" t="s">
        <v>59</v>
      </c>
      <c r="U1008">
        <f t="shared" si="94"/>
        <v>1</v>
      </c>
      <c r="V1008">
        <f t="shared" si="95"/>
        <v>1</v>
      </c>
      <c r="W1008">
        <f t="shared" si="96"/>
        <v>1</v>
      </c>
      <c r="X1008">
        <f t="shared" si="97"/>
        <v>2</v>
      </c>
      <c r="Y1008">
        <f t="shared" si="98"/>
        <v>1.5</v>
      </c>
      <c r="Z1008">
        <f t="shared" si="99"/>
        <v>5.3249999999999993</v>
      </c>
    </row>
    <row r="1009" spans="1:26" x14ac:dyDescent="0.2">
      <c r="A1009" s="3">
        <v>20200819</v>
      </c>
      <c r="B1009" s="3">
        <v>2020</v>
      </c>
      <c r="C1009" s="3">
        <v>12</v>
      </c>
      <c r="D1009" s="3">
        <v>1</v>
      </c>
      <c r="E1009" s="3">
        <v>8</v>
      </c>
      <c r="F1009" s="3" t="s">
        <v>126</v>
      </c>
      <c r="G1009" s="3" t="s">
        <v>75</v>
      </c>
      <c r="H1009" s="3" t="s">
        <v>28</v>
      </c>
      <c r="I1009" s="3">
        <v>3.55</v>
      </c>
      <c r="J1009" s="3">
        <v>3.33</v>
      </c>
      <c r="K1009" s="3"/>
      <c r="L1009" s="4"/>
      <c r="M1009" s="3"/>
      <c r="N1009" s="3" t="s">
        <v>123</v>
      </c>
      <c r="O1009">
        <v>3</v>
      </c>
      <c r="P1009" t="s">
        <v>29</v>
      </c>
      <c r="Q1009" t="s">
        <v>30</v>
      </c>
      <c r="R1009" t="s">
        <v>42</v>
      </c>
      <c r="S1009" t="s">
        <v>59</v>
      </c>
      <c r="U1009">
        <f t="shared" si="94"/>
        <v>1</v>
      </c>
      <c r="V1009">
        <f t="shared" si="95"/>
        <v>1</v>
      </c>
      <c r="W1009">
        <f t="shared" si="96"/>
        <v>1</v>
      </c>
      <c r="X1009">
        <f t="shared" si="97"/>
        <v>2</v>
      </c>
      <c r="Y1009">
        <f t="shared" si="98"/>
        <v>1.5</v>
      </c>
      <c r="Z1009">
        <f t="shared" si="99"/>
        <v>5.3249999999999993</v>
      </c>
    </row>
    <row r="1010" spans="1:26" x14ac:dyDescent="0.2">
      <c r="A1010" s="3">
        <v>20200819</v>
      </c>
      <c r="B1010" s="3">
        <v>2020</v>
      </c>
      <c r="C1010" s="3">
        <v>12</v>
      </c>
      <c r="D1010" s="3">
        <v>1</v>
      </c>
      <c r="E1010" s="3">
        <v>8</v>
      </c>
      <c r="F1010" s="3" t="s">
        <v>126</v>
      </c>
      <c r="G1010" s="3" t="s">
        <v>75</v>
      </c>
      <c r="H1010" s="3" t="s">
        <v>28</v>
      </c>
      <c r="I1010" s="3">
        <v>3.55</v>
      </c>
      <c r="J1010" s="3">
        <v>3.33</v>
      </c>
      <c r="K1010" s="3"/>
      <c r="L1010" s="4"/>
      <c r="M1010" s="3"/>
      <c r="N1010" s="3" t="s">
        <v>123</v>
      </c>
      <c r="O1010">
        <v>3</v>
      </c>
      <c r="P1010" t="s">
        <v>29</v>
      </c>
      <c r="Q1010" t="s">
        <v>30</v>
      </c>
      <c r="R1010" t="s">
        <v>42</v>
      </c>
      <c r="S1010" t="s">
        <v>59</v>
      </c>
      <c r="U1010">
        <f t="shared" si="94"/>
        <v>1</v>
      </c>
      <c r="V1010">
        <f t="shared" si="95"/>
        <v>1</v>
      </c>
      <c r="W1010">
        <f t="shared" si="96"/>
        <v>1</v>
      </c>
      <c r="X1010">
        <f t="shared" si="97"/>
        <v>2</v>
      </c>
      <c r="Y1010">
        <f t="shared" si="98"/>
        <v>1.5</v>
      </c>
      <c r="Z1010">
        <f t="shared" si="99"/>
        <v>5.3249999999999993</v>
      </c>
    </row>
    <row r="1011" spans="1:26" x14ac:dyDescent="0.2">
      <c r="A1011" s="3">
        <v>20200819</v>
      </c>
      <c r="B1011" s="3">
        <v>2020</v>
      </c>
      <c r="C1011" s="3">
        <v>12</v>
      </c>
      <c r="D1011" s="3">
        <v>1</v>
      </c>
      <c r="E1011" s="3">
        <v>8</v>
      </c>
      <c r="F1011" s="3" t="s">
        <v>126</v>
      </c>
      <c r="G1011" s="3" t="s">
        <v>75</v>
      </c>
      <c r="H1011" s="3" t="s">
        <v>28</v>
      </c>
      <c r="I1011" s="3">
        <v>3.55</v>
      </c>
      <c r="J1011" s="3">
        <v>3.33</v>
      </c>
      <c r="K1011" s="3"/>
      <c r="L1011" s="4"/>
      <c r="M1011" s="3"/>
      <c r="N1011" s="3" t="s">
        <v>123</v>
      </c>
      <c r="O1011">
        <v>3</v>
      </c>
      <c r="P1011" t="s">
        <v>29</v>
      </c>
      <c r="Q1011" t="s">
        <v>30</v>
      </c>
      <c r="R1011" t="s">
        <v>42</v>
      </c>
      <c r="S1011" t="s">
        <v>59</v>
      </c>
      <c r="U1011">
        <f t="shared" si="94"/>
        <v>1</v>
      </c>
      <c r="V1011">
        <f t="shared" si="95"/>
        <v>1</v>
      </c>
      <c r="W1011">
        <f t="shared" si="96"/>
        <v>1</v>
      </c>
      <c r="X1011">
        <f t="shared" si="97"/>
        <v>2</v>
      </c>
      <c r="Y1011">
        <f t="shared" si="98"/>
        <v>1.5</v>
      </c>
      <c r="Z1011">
        <f t="shared" si="99"/>
        <v>5.3249999999999993</v>
      </c>
    </row>
    <row r="1012" spans="1:26" x14ac:dyDescent="0.2">
      <c r="A1012" s="3">
        <v>20200819</v>
      </c>
      <c r="B1012" s="3">
        <v>2020</v>
      </c>
      <c r="C1012" s="3">
        <v>12</v>
      </c>
      <c r="D1012" s="3">
        <v>1</v>
      </c>
      <c r="E1012" s="3">
        <v>8</v>
      </c>
      <c r="F1012" s="3" t="s">
        <v>126</v>
      </c>
      <c r="G1012" s="3" t="s">
        <v>75</v>
      </c>
      <c r="H1012" s="3" t="s">
        <v>28</v>
      </c>
      <c r="I1012" s="3">
        <v>3.55</v>
      </c>
      <c r="J1012" s="3">
        <v>3.33</v>
      </c>
      <c r="K1012" s="3"/>
      <c r="L1012" s="4"/>
      <c r="M1012" s="3"/>
      <c r="N1012" s="3" t="s">
        <v>123</v>
      </c>
      <c r="O1012">
        <v>3</v>
      </c>
      <c r="P1012" t="s">
        <v>29</v>
      </c>
      <c r="Q1012" t="s">
        <v>30</v>
      </c>
      <c r="R1012" t="s">
        <v>42</v>
      </c>
      <c r="S1012" t="s">
        <v>59</v>
      </c>
      <c r="U1012">
        <f t="shared" si="94"/>
        <v>1</v>
      </c>
      <c r="V1012">
        <f t="shared" si="95"/>
        <v>1</v>
      </c>
      <c r="W1012">
        <f t="shared" si="96"/>
        <v>1</v>
      </c>
      <c r="X1012">
        <f t="shared" si="97"/>
        <v>2</v>
      </c>
      <c r="Y1012">
        <f t="shared" si="98"/>
        <v>1.5</v>
      </c>
      <c r="Z1012">
        <f t="shared" si="99"/>
        <v>5.3249999999999993</v>
      </c>
    </row>
    <row r="1013" spans="1:26" x14ac:dyDescent="0.2">
      <c r="A1013" s="3">
        <v>20200819</v>
      </c>
      <c r="B1013" s="3">
        <v>2020</v>
      </c>
      <c r="C1013" s="3">
        <v>12</v>
      </c>
      <c r="D1013" s="3">
        <v>1</v>
      </c>
      <c r="E1013" s="3">
        <v>8</v>
      </c>
      <c r="F1013" s="3" t="s">
        <v>126</v>
      </c>
      <c r="G1013" s="3" t="s">
        <v>75</v>
      </c>
      <c r="H1013" s="3" t="s">
        <v>28</v>
      </c>
      <c r="I1013" s="3">
        <v>3.55</v>
      </c>
      <c r="J1013" s="3">
        <v>3.33</v>
      </c>
      <c r="K1013" s="3"/>
      <c r="L1013" s="4"/>
      <c r="M1013" s="3"/>
      <c r="N1013" s="3" t="s">
        <v>123</v>
      </c>
      <c r="O1013">
        <v>3</v>
      </c>
      <c r="P1013" t="s">
        <v>29</v>
      </c>
      <c r="Q1013" t="s">
        <v>30</v>
      </c>
      <c r="R1013" t="s">
        <v>42</v>
      </c>
      <c r="S1013" t="s">
        <v>59</v>
      </c>
      <c r="U1013">
        <f t="shared" si="94"/>
        <v>1</v>
      </c>
      <c r="V1013">
        <f t="shared" si="95"/>
        <v>1</v>
      </c>
      <c r="W1013">
        <f t="shared" si="96"/>
        <v>1</v>
      </c>
      <c r="X1013">
        <f t="shared" si="97"/>
        <v>2</v>
      </c>
      <c r="Y1013">
        <f t="shared" si="98"/>
        <v>1.5</v>
      </c>
      <c r="Z1013">
        <f t="shared" si="99"/>
        <v>5.3249999999999993</v>
      </c>
    </row>
    <row r="1014" spans="1:26" x14ac:dyDescent="0.2">
      <c r="A1014" s="3">
        <v>20200819</v>
      </c>
      <c r="B1014" s="3">
        <v>2020</v>
      </c>
      <c r="C1014" s="3">
        <v>12</v>
      </c>
      <c r="D1014" s="3">
        <v>1</v>
      </c>
      <c r="E1014" s="3">
        <v>8</v>
      </c>
      <c r="F1014" s="3" t="s">
        <v>126</v>
      </c>
      <c r="G1014" s="3" t="s">
        <v>75</v>
      </c>
      <c r="H1014" s="3" t="s">
        <v>28</v>
      </c>
      <c r="I1014" s="3">
        <v>3.55</v>
      </c>
      <c r="J1014" s="3">
        <v>3.33</v>
      </c>
      <c r="K1014" s="3"/>
      <c r="L1014" s="4"/>
      <c r="M1014" s="3"/>
      <c r="N1014" s="3" t="s">
        <v>123</v>
      </c>
      <c r="O1014">
        <v>3</v>
      </c>
      <c r="P1014" t="s">
        <v>29</v>
      </c>
      <c r="Q1014" t="s">
        <v>30</v>
      </c>
      <c r="R1014" t="s">
        <v>42</v>
      </c>
      <c r="S1014" t="s">
        <v>59</v>
      </c>
      <c r="U1014">
        <f t="shared" si="94"/>
        <v>1</v>
      </c>
      <c r="V1014">
        <f t="shared" si="95"/>
        <v>1</v>
      </c>
      <c r="W1014">
        <f t="shared" si="96"/>
        <v>1</v>
      </c>
      <c r="X1014">
        <f t="shared" si="97"/>
        <v>2</v>
      </c>
      <c r="Y1014">
        <f t="shared" si="98"/>
        <v>1.5</v>
      </c>
      <c r="Z1014">
        <f t="shared" si="99"/>
        <v>5.3249999999999993</v>
      </c>
    </row>
    <row r="1015" spans="1:26" x14ac:dyDescent="0.2">
      <c r="A1015" s="3">
        <v>20200819</v>
      </c>
      <c r="B1015" s="3">
        <v>2020</v>
      </c>
      <c r="C1015" s="3">
        <v>12</v>
      </c>
      <c r="D1015" s="3">
        <v>1</v>
      </c>
      <c r="E1015" s="3">
        <v>8</v>
      </c>
      <c r="F1015" s="3" t="s">
        <v>126</v>
      </c>
      <c r="G1015" s="3" t="s">
        <v>75</v>
      </c>
      <c r="H1015" s="3" t="s">
        <v>28</v>
      </c>
      <c r="I1015" s="3">
        <v>3.55</v>
      </c>
      <c r="J1015" s="3">
        <v>3.33</v>
      </c>
      <c r="K1015" s="3"/>
      <c r="L1015" s="4"/>
      <c r="M1015" s="3"/>
      <c r="N1015" s="3" t="s">
        <v>123</v>
      </c>
      <c r="O1015">
        <v>3</v>
      </c>
      <c r="P1015" t="s">
        <v>29</v>
      </c>
      <c r="Q1015" t="s">
        <v>30</v>
      </c>
      <c r="R1015" t="s">
        <v>42</v>
      </c>
      <c r="S1015" t="s">
        <v>59</v>
      </c>
      <c r="U1015">
        <f t="shared" si="94"/>
        <v>1</v>
      </c>
      <c r="V1015">
        <f t="shared" si="95"/>
        <v>1</v>
      </c>
      <c r="W1015">
        <f t="shared" si="96"/>
        <v>1</v>
      </c>
      <c r="X1015">
        <f t="shared" si="97"/>
        <v>2</v>
      </c>
      <c r="Y1015">
        <f t="shared" si="98"/>
        <v>1.5</v>
      </c>
      <c r="Z1015">
        <f t="shared" si="99"/>
        <v>5.3249999999999993</v>
      </c>
    </row>
    <row r="1016" spans="1:26" x14ac:dyDescent="0.2">
      <c r="A1016" s="3">
        <v>20200819</v>
      </c>
      <c r="B1016" s="3">
        <v>2020</v>
      </c>
      <c r="C1016" s="3">
        <v>12</v>
      </c>
      <c r="D1016" s="3">
        <v>1</v>
      </c>
      <c r="E1016" s="3">
        <v>8</v>
      </c>
      <c r="F1016" s="3" t="s">
        <v>126</v>
      </c>
      <c r="G1016" s="3" t="s">
        <v>75</v>
      </c>
      <c r="H1016" s="3" t="s">
        <v>28</v>
      </c>
      <c r="I1016" s="3">
        <v>3.55</v>
      </c>
      <c r="J1016" s="3">
        <v>3.33</v>
      </c>
      <c r="K1016" s="3"/>
      <c r="L1016" s="4"/>
      <c r="M1016" s="3"/>
      <c r="N1016" s="3" t="s">
        <v>123</v>
      </c>
      <c r="O1016">
        <v>3</v>
      </c>
      <c r="P1016" t="s">
        <v>29</v>
      </c>
      <c r="Q1016" t="s">
        <v>30</v>
      </c>
      <c r="R1016" t="s">
        <v>42</v>
      </c>
      <c r="S1016" t="s">
        <v>59</v>
      </c>
      <c r="U1016">
        <f t="shared" si="94"/>
        <v>1</v>
      </c>
      <c r="V1016">
        <f t="shared" si="95"/>
        <v>1</v>
      </c>
      <c r="W1016">
        <f t="shared" si="96"/>
        <v>1</v>
      </c>
      <c r="X1016">
        <f t="shared" si="97"/>
        <v>2</v>
      </c>
      <c r="Y1016">
        <f t="shared" si="98"/>
        <v>1.5</v>
      </c>
      <c r="Z1016">
        <f t="shared" si="99"/>
        <v>5.3249999999999993</v>
      </c>
    </row>
    <row r="1017" spans="1:26" x14ac:dyDescent="0.2">
      <c r="A1017" s="3">
        <v>20200819</v>
      </c>
      <c r="B1017" s="3">
        <v>2020</v>
      </c>
      <c r="C1017" s="3">
        <v>12</v>
      </c>
      <c r="D1017" s="3">
        <v>1</v>
      </c>
      <c r="E1017" s="3">
        <v>8</v>
      </c>
      <c r="F1017" s="3" t="s">
        <v>126</v>
      </c>
      <c r="G1017" s="3" t="s">
        <v>75</v>
      </c>
      <c r="H1017" s="3" t="s">
        <v>28</v>
      </c>
      <c r="I1017" s="3">
        <v>3.55</v>
      </c>
      <c r="J1017" s="3">
        <v>3.33</v>
      </c>
      <c r="K1017" s="3"/>
      <c r="L1017" s="4"/>
      <c r="M1017" s="3"/>
      <c r="N1017" s="3" t="s">
        <v>123</v>
      </c>
      <c r="O1017">
        <v>3</v>
      </c>
      <c r="P1017" t="s">
        <v>29</v>
      </c>
      <c r="Q1017" t="s">
        <v>30</v>
      </c>
      <c r="R1017" t="s">
        <v>42</v>
      </c>
      <c r="S1017" t="s">
        <v>59</v>
      </c>
      <c r="U1017">
        <f t="shared" si="94"/>
        <v>1</v>
      </c>
      <c r="V1017">
        <f t="shared" si="95"/>
        <v>1</v>
      </c>
      <c r="W1017">
        <f t="shared" si="96"/>
        <v>1</v>
      </c>
      <c r="X1017">
        <f t="shared" si="97"/>
        <v>2</v>
      </c>
      <c r="Y1017">
        <f t="shared" si="98"/>
        <v>1.5</v>
      </c>
      <c r="Z1017">
        <f t="shared" si="99"/>
        <v>5.3249999999999993</v>
      </c>
    </row>
    <row r="1018" spans="1:26" x14ac:dyDescent="0.2">
      <c r="A1018" s="3">
        <v>20200819</v>
      </c>
      <c r="B1018" s="3">
        <v>2020</v>
      </c>
      <c r="C1018" s="3">
        <v>12</v>
      </c>
      <c r="D1018" s="3">
        <v>1</v>
      </c>
      <c r="E1018" s="3">
        <v>8</v>
      </c>
      <c r="F1018" s="3" t="s">
        <v>126</v>
      </c>
      <c r="G1018" s="3" t="s">
        <v>75</v>
      </c>
      <c r="H1018" s="3" t="s">
        <v>28</v>
      </c>
      <c r="I1018" s="3">
        <v>3.55</v>
      </c>
      <c r="J1018" s="3">
        <v>3.33</v>
      </c>
      <c r="K1018" s="3"/>
      <c r="L1018" s="4"/>
      <c r="M1018" s="3"/>
      <c r="N1018" s="3" t="s">
        <v>123</v>
      </c>
      <c r="O1018">
        <v>3</v>
      </c>
      <c r="P1018" t="s">
        <v>29</v>
      </c>
      <c r="Q1018" t="s">
        <v>30</v>
      </c>
      <c r="R1018" t="s">
        <v>42</v>
      </c>
      <c r="S1018" t="s">
        <v>59</v>
      </c>
      <c r="U1018">
        <f t="shared" si="94"/>
        <v>1</v>
      </c>
      <c r="V1018">
        <f t="shared" si="95"/>
        <v>1</v>
      </c>
      <c r="W1018">
        <f t="shared" si="96"/>
        <v>1</v>
      </c>
      <c r="X1018">
        <f t="shared" si="97"/>
        <v>2</v>
      </c>
      <c r="Y1018">
        <f t="shared" si="98"/>
        <v>1.5</v>
      </c>
      <c r="Z1018">
        <f t="shared" si="99"/>
        <v>5.3249999999999993</v>
      </c>
    </row>
    <row r="1019" spans="1:26" x14ac:dyDescent="0.2">
      <c r="A1019" s="3">
        <v>20200819</v>
      </c>
      <c r="B1019" s="3">
        <v>2020</v>
      </c>
      <c r="C1019" s="3">
        <v>12</v>
      </c>
      <c r="D1019" s="3">
        <v>1</v>
      </c>
      <c r="E1019" s="3">
        <v>8</v>
      </c>
      <c r="F1019" s="3" t="s">
        <v>126</v>
      </c>
      <c r="G1019" s="3" t="s">
        <v>75</v>
      </c>
      <c r="H1019" s="3" t="s">
        <v>28</v>
      </c>
      <c r="I1019" s="3">
        <v>3.55</v>
      </c>
      <c r="J1019" s="3">
        <v>3.33</v>
      </c>
      <c r="K1019" s="3"/>
      <c r="L1019" s="4"/>
      <c r="M1019" s="3"/>
      <c r="N1019" s="3" t="s">
        <v>123</v>
      </c>
      <c r="O1019">
        <v>3</v>
      </c>
      <c r="P1019" t="s">
        <v>29</v>
      </c>
      <c r="Q1019" t="s">
        <v>30</v>
      </c>
      <c r="R1019" t="s">
        <v>42</v>
      </c>
      <c r="S1019" t="s">
        <v>59</v>
      </c>
      <c r="U1019">
        <f t="shared" si="94"/>
        <v>1</v>
      </c>
      <c r="V1019">
        <f t="shared" si="95"/>
        <v>1</v>
      </c>
      <c r="W1019">
        <f t="shared" si="96"/>
        <v>1</v>
      </c>
      <c r="X1019">
        <f t="shared" si="97"/>
        <v>2</v>
      </c>
      <c r="Y1019">
        <f t="shared" si="98"/>
        <v>1.5</v>
      </c>
      <c r="Z1019">
        <f t="shared" si="99"/>
        <v>5.3249999999999993</v>
      </c>
    </row>
    <row r="1020" spans="1:26" x14ac:dyDescent="0.2">
      <c r="A1020" s="3">
        <v>20200819</v>
      </c>
      <c r="B1020" s="3">
        <v>2020</v>
      </c>
      <c r="C1020" s="3">
        <v>12</v>
      </c>
      <c r="D1020" s="3">
        <v>1</v>
      </c>
      <c r="E1020" s="3">
        <v>8</v>
      </c>
      <c r="F1020" s="3" t="s">
        <v>126</v>
      </c>
      <c r="G1020" s="3" t="s">
        <v>75</v>
      </c>
      <c r="H1020" s="3" t="s">
        <v>28</v>
      </c>
      <c r="I1020" s="3">
        <v>3.55</v>
      </c>
      <c r="J1020" s="3">
        <v>3.33</v>
      </c>
      <c r="K1020" s="3"/>
      <c r="L1020" s="4"/>
      <c r="M1020" s="3"/>
      <c r="N1020" s="3" t="s">
        <v>123</v>
      </c>
      <c r="O1020">
        <v>3</v>
      </c>
      <c r="P1020" t="s">
        <v>29</v>
      </c>
      <c r="Q1020" t="s">
        <v>30</v>
      </c>
      <c r="R1020" t="s">
        <v>42</v>
      </c>
      <c r="S1020" t="s">
        <v>59</v>
      </c>
      <c r="U1020">
        <f t="shared" si="94"/>
        <v>1</v>
      </c>
      <c r="V1020">
        <f t="shared" si="95"/>
        <v>1</v>
      </c>
      <c r="W1020">
        <f t="shared" si="96"/>
        <v>1</v>
      </c>
      <c r="X1020">
        <f t="shared" si="97"/>
        <v>2</v>
      </c>
      <c r="Y1020">
        <f t="shared" si="98"/>
        <v>1.5</v>
      </c>
      <c r="Z1020">
        <f t="shared" si="99"/>
        <v>5.3249999999999993</v>
      </c>
    </row>
    <row r="1021" spans="1:26" x14ac:dyDescent="0.2">
      <c r="A1021" s="3">
        <v>20200819</v>
      </c>
      <c r="B1021" s="3">
        <v>2020</v>
      </c>
      <c r="C1021" s="3">
        <v>12</v>
      </c>
      <c r="D1021" s="3">
        <v>1</v>
      </c>
      <c r="E1021" s="3">
        <v>8</v>
      </c>
      <c r="F1021" s="3" t="s">
        <v>126</v>
      </c>
      <c r="G1021" s="3" t="s">
        <v>75</v>
      </c>
      <c r="H1021" s="3" t="s">
        <v>28</v>
      </c>
      <c r="I1021" s="3">
        <v>3.55</v>
      </c>
      <c r="J1021" s="3">
        <v>3.33</v>
      </c>
      <c r="K1021" s="3"/>
      <c r="L1021" s="4"/>
      <c r="M1021" s="3"/>
      <c r="N1021" s="3" t="s">
        <v>123</v>
      </c>
      <c r="O1021">
        <v>3</v>
      </c>
      <c r="P1021" t="s">
        <v>29</v>
      </c>
      <c r="Q1021" t="s">
        <v>30</v>
      </c>
      <c r="R1021" t="s">
        <v>42</v>
      </c>
      <c r="S1021" t="s">
        <v>59</v>
      </c>
      <c r="U1021">
        <f t="shared" si="94"/>
        <v>1</v>
      </c>
      <c r="V1021">
        <f t="shared" si="95"/>
        <v>1</v>
      </c>
      <c r="W1021">
        <f t="shared" si="96"/>
        <v>1</v>
      </c>
      <c r="X1021">
        <f t="shared" si="97"/>
        <v>2</v>
      </c>
      <c r="Y1021">
        <f t="shared" si="98"/>
        <v>1.5</v>
      </c>
      <c r="Z1021">
        <f t="shared" si="99"/>
        <v>5.3249999999999993</v>
      </c>
    </row>
    <row r="1022" spans="1:26" x14ac:dyDescent="0.2">
      <c r="A1022" s="3">
        <v>20200819</v>
      </c>
      <c r="B1022" s="3">
        <v>2020</v>
      </c>
      <c r="C1022" s="3">
        <v>12</v>
      </c>
      <c r="D1022" s="3">
        <v>1</v>
      </c>
      <c r="E1022" s="3">
        <v>8</v>
      </c>
      <c r="F1022" s="3" t="s">
        <v>126</v>
      </c>
      <c r="G1022" s="3" t="s">
        <v>75</v>
      </c>
      <c r="H1022" s="3" t="s">
        <v>28</v>
      </c>
      <c r="I1022" s="3">
        <v>3.55</v>
      </c>
      <c r="J1022" s="3">
        <v>3.33</v>
      </c>
      <c r="K1022" s="3"/>
      <c r="L1022" s="4"/>
      <c r="M1022" s="3"/>
      <c r="N1022" s="3" t="s">
        <v>123</v>
      </c>
      <c r="O1022">
        <v>3</v>
      </c>
      <c r="P1022" t="s">
        <v>29</v>
      </c>
      <c r="Q1022" t="s">
        <v>30</v>
      </c>
      <c r="R1022" t="s">
        <v>42</v>
      </c>
      <c r="S1022" t="s">
        <v>59</v>
      </c>
      <c r="U1022">
        <f t="shared" si="94"/>
        <v>1</v>
      </c>
      <c r="V1022">
        <f t="shared" si="95"/>
        <v>1</v>
      </c>
      <c r="W1022">
        <f t="shared" si="96"/>
        <v>1</v>
      </c>
      <c r="X1022">
        <f t="shared" si="97"/>
        <v>2</v>
      </c>
      <c r="Y1022">
        <f t="shared" si="98"/>
        <v>1.5</v>
      </c>
      <c r="Z1022">
        <f t="shared" si="99"/>
        <v>5.3249999999999993</v>
      </c>
    </row>
    <row r="1023" spans="1:26" x14ac:dyDescent="0.2">
      <c r="A1023" s="3">
        <v>20200819</v>
      </c>
      <c r="B1023" s="3">
        <v>2020</v>
      </c>
      <c r="C1023" s="3">
        <v>12</v>
      </c>
      <c r="D1023" s="3">
        <v>1</v>
      </c>
      <c r="E1023" s="3">
        <v>8</v>
      </c>
      <c r="F1023" s="3" t="s">
        <v>126</v>
      </c>
      <c r="G1023" s="3" t="s">
        <v>75</v>
      </c>
      <c r="H1023" s="3" t="s">
        <v>28</v>
      </c>
      <c r="I1023" s="3">
        <v>3.55</v>
      </c>
      <c r="J1023" s="3">
        <v>3.33</v>
      </c>
      <c r="K1023" s="3"/>
      <c r="L1023" s="4"/>
      <c r="M1023" s="3"/>
      <c r="N1023" s="3" t="s">
        <v>123</v>
      </c>
      <c r="O1023">
        <v>3</v>
      </c>
      <c r="P1023" t="s">
        <v>29</v>
      </c>
      <c r="Q1023" t="s">
        <v>30</v>
      </c>
      <c r="R1023" t="s">
        <v>42</v>
      </c>
      <c r="S1023" t="s">
        <v>59</v>
      </c>
      <c r="U1023">
        <f t="shared" si="94"/>
        <v>1</v>
      </c>
      <c r="V1023">
        <f t="shared" si="95"/>
        <v>1</v>
      </c>
      <c r="W1023">
        <f t="shared" si="96"/>
        <v>1</v>
      </c>
      <c r="X1023">
        <f t="shared" si="97"/>
        <v>2</v>
      </c>
      <c r="Y1023">
        <f t="shared" si="98"/>
        <v>1.5</v>
      </c>
      <c r="Z1023">
        <f t="shared" si="99"/>
        <v>5.3249999999999993</v>
      </c>
    </row>
    <row r="1024" spans="1:26" x14ac:dyDescent="0.2">
      <c r="A1024" s="3">
        <v>20200819</v>
      </c>
      <c r="B1024" s="3">
        <v>2020</v>
      </c>
      <c r="C1024" s="3">
        <v>12</v>
      </c>
      <c r="D1024" s="3">
        <v>1</v>
      </c>
      <c r="E1024" s="3">
        <v>8</v>
      </c>
      <c r="F1024" s="3" t="s">
        <v>126</v>
      </c>
      <c r="G1024" s="3" t="s">
        <v>75</v>
      </c>
      <c r="H1024" s="3" t="s">
        <v>28</v>
      </c>
      <c r="I1024" s="3">
        <v>3.55</v>
      </c>
      <c r="J1024" s="3">
        <v>3.33</v>
      </c>
      <c r="K1024" s="3"/>
      <c r="L1024" s="4"/>
      <c r="M1024" s="3"/>
      <c r="N1024" s="3" t="s">
        <v>123</v>
      </c>
      <c r="O1024">
        <v>3</v>
      </c>
      <c r="P1024" t="s">
        <v>29</v>
      </c>
      <c r="Q1024" t="s">
        <v>30</v>
      </c>
      <c r="R1024" t="s">
        <v>42</v>
      </c>
      <c r="S1024" t="s">
        <v>59</v>
      </c>
      <c r="U1024">
        <f t="shared" si="94"/>
        <v>1</v>
      </c>
      <c r="V1024">
        <f t="shared" si="95"/>
        <v>1</v>
      </c>
      <c r="W1024">
        <f t="shared" si="96"/>
        <v>1</v>
      </c>
      <c r="X1024">
        <f t="shared" si="97"/>
        <v>2</v>
      </c>
      <c r="Y1024">
        <f t="shared" si="98"/>
        <v>1.5</v>
      </c>
      <c r="Z1024">
        <f t="shared" si="99"/>
        <v>5.3249999999999993</v>
      </c>
    </row>
    <row r="1025" spans="1:26" x14ac:dyDescent="0.2">
      <c r="A1025" s="3">
        <v>20200819</v>
      </c>
      <c r="B1025" s="3">
        <v>2020</v>
      </c>
      <c r="C1025" s="3">
        <v>12</v>
      </c>
      <c r="D1025" s="3">
        <v>1</v>
      </c>
      <c r="E1025" s="3">
        <v>8</v>
      </c>
      <c r="F1025" s="3" t="s">
        <v>126</v>
      </c>
      <c r="G1025" s="3" t="s">
        <v>75</v>
      </c>
      <c r="H1025" s="3" t="s">
        <v>28</v>
      </c>
      <c r="I1025" s="3">
        <v>3.55</v>
      </c>
      <c r="J1025" s="3">
        <v>3.33</v>
      </c>
      <c r="K1025" s="3"/>
      <c r="L1025" s="4"/>
      <c r="M1025" s="3"/>
      <c r="N1025" s="3" t="s">
        <v>123</v>
      </c>
      <c r="O1025">
        <v>3</v>
      </c>
      <c r="P1025" t="s">
        <v>29</v>
      </c>
      <c r="Q1025" t="s">
        <v>30</v>
      </c>
      <c r="R1025" t="s">
        <v>42</v>
      </c>
      <c r="S1025" t="s">
        <v>59</v>
      </c>
      <c r="U1025">
        <f t="shared" si="94"/>
        <v>1</v>
      </c>
      <c r="V1025">
        <f t="shared" si="95"/>
        <v>1</v>
      </c>
      <c r="W1025">
        <f t="shared" si="96"/>
        <v>1</v>
      </c>
      <c r="X1025">
        <f t="shared" si="97"/>
        <v>2</v>
      </c>
      <c r="Y1025">
        <f t="shared" si="98"/>
        <v>1.5</v>
      </c>
      <c r="Z1025">
        <f t="shared" si="99"/>
        <v>5.3249999999999993</v>
      </c>
    </row>
    <row r="1026" spans="1:26" x14ac:dyDescent="0.2">
      <c r="A1026" s="3">
        <v>20200819</v>
      </c>
      <c r="B1026" s="3">
        <v>2020</v>
      </c>
      <c r="C1026" s="3">
        <v>12</v>
      </c>
      <c r="D1026" s="3">
        <v>1</v>
      </c>
      <c r="E1026" s="3">
        <v>8</v>
      </c>
      <c r="F1026" s="3" t="s">
        <v>126</v>
      </c>
      <c r="G1026" s="3" t="s">
        <v>75</v>
      </c>
      <c r="H1026" s="3" t="s">
        <v>28</v>
      </c>
      <c r="I1026" s="3">
        <v>3.55</v>
      </c>
      <c r="J1026" s="3">
        <v>3.33</v>
      </c>
      <c r="K1026" s="3"/>
      <c r="L1026" s="4"/>
      <c r="M1026" s="3"/>
      <c r="N1026" s="3" t="s">
        <v>123</v>
      </c>
      <c r="O1026">
        <v>3</v>
      </c>
      <c r="P1026" t="s">
        <v>29</v>
      </c>
      <c r="Q1026" t="s">
        <v>30</v>
      </c>
      <c r="R1026" t="s">
        <v>42</v>
      </c>
      <c r="S1026" t="s">
        <v>59</v>
      </c>
      <c r="U1026">
        <f t="shared" ref="U1026:U1089" si="100">_xlfn.XLOOKUP(I1026,AB$2:AB$11,AC$2:AC$11,,1)</f>
        <v>1</v>
      </c>
      <c r="V1026">
        <f t="shared" ref="V1026:V1089" si="101">1*U1026</f>
        <v>1</v>
      </c>
      <c r="W1026">
        <f t="shared" ref="W1026:W1089" si="102">_xlfn.XLOOKUP(G1026,AE$2:AE$27,AF$2:AF$27)</f>
        <v>1</v>
      </c>
      <c r="X1026">
        <f t="shared" ref="X1026:X1089" si="103">V1026+W1026</f>
        <v>2</v>
      </c>
      <c r="Y1026">
        <f t="shared" ref="Y1026:Y1089" si="104">_xlfn.XLOOKUP(G1026,AE$2:AE$27,AG$2:AG$27)</f>
        <v>1.5</v>
      </c>
      <c r="Z1026">
        <f t="shared" ref="Z1026:Z1089" si="105">I1026*Y1026</f>
        <v>5.3249999999999993</v>
      </c>
    </row>
    <row r="1027" spans="1:26" x14ac:dyDescent="0.2">
      <c r="A1027" s="3">
        <v>20200819</v>
      </c>
      <c r="B1027" s="3">
        <v>2020</v>
      </c>
      <c r="C1027" s="3">
        <v>12</v>
      </c>
      <c r="D1027" s="3">
        <v>1</v>
      </c>
      <c r="E1027" s="3">
        <v>8</v>
      </c>
      <c r="F1027" s="3" t="s">
        <v>126</v>
      </c>
      <c r="G1027" s="3" t="s">
        <v>75</v>
      </c>
      <c r="H1027" s="3" t="s">
        <v>28</v>
      </c>
      <c r="I1027" s="3">
        <v>3.55</v>
      </c>
      <c r="J1027" s="3">
        <v>3.33</v>
      </c>
      <c r="K1027" s="3"/>
      <c r="L1027" s="4"/>
      <c r="M1027" s="3"/>
      <c r="N1027" s="3" t="s">
        <v>123</v>
      </c>
      <c r="O1027">
        <v>3</v>
      </c>
      <c r="P1027" t="s">
        <v>29</v>
      </c>
      <c r="Q1027" t="s">
        <v>30</v>
      </c>
      <c r="R1027" t="s">
        <v>42</v>
      </c>
      <c r="S1027" t="s">
        <v>59</v>
      </c>
      <c r="U1027">
        <f t="shared" si="100"/>
        <v>1</v>
      </c>
      <c r="V1027">
        <f t="shared" si="101"/>
        <v>1</v>
      </c>
      <c r="W1027">
        <f t="shared" si="102"/>
        <v>1</v>
      </c>
      <c r="X1027">
        <f t="shared" si="103"/>
        <v>2</v>
      </c>
      <c r="Y1027">
        <f t="shared" si="104"/>
        <v>1.5</v>
      </c>
      <c r="Z1027">
        <f t="shared" si="105"/>
        <v>5.3249999999999993</v>
      </c>
    </row>
    <row r="1028" spans="1:26" x14ac:dyDescent="0.2">
      <c r="A1028" s="3">
        <v>20200819</v>
      </c>
      <c r="B1028" s="3">
        <v>2020</v>
      </c>
      <c r="C1028" s="3">
        <v>12</v>
      </c>
      <c r="D1028" s="3">
        <v>1</v>
      </c>
      <c r="E1028" s="3">
        <v>8</v>
      </c>
      <c r="F1028" s="3" t="s">
        <v>126</v>
      </c>
      <c r="G1028" s="3" t="s">
        <v>75</v>
      </c>
      <c r="H1028" s="3" t="s">
        <v>28</v>
      </c>
      <c r="I1028" s="3">
        <v>3.55</v>
      </c>
      <c r="J1028" s="3">
        <v>3.33</v>
      </c>
      <c r="K1028" s="3"/>
      <c r="L1028" s="4"/>
      <c r="M1028" s="3"/>
      <c r="N1028" s="3" t="s">
        <v>123</v>
      </c>
      <c r="O1028">
        <v>3</v>
      </c>
      <c r="P1028" t="s">
        <v>29</v>
      </c>
      <c r="Q1028" t="s">
        <v>30</v>
      </c>
      <c r="R1028" t="s">
        <v>42</v>
      </c>
      <c r="S1028" t="s">
        <v>59</v>
      </c>
      <c r="U1028">
        <f t="shared" si="100"/>
        <v>1</v>
      </c>
      <c r="V1028">
        <f t="shared" si="101"/>
        <v>1</v>
      </c>
      <c r="W1028">
        <f t="shared" si="102"/>
        <v>1</v>
      </c>
      <c r="X1028">
        <f t="shared" si="103"/>
        <v>2</v>
      </c>
      <c r="Y1028">
        <f t="shared" si="104"/>
        <v>1.5</v>
      </c>
      <c r="Z1028">
        <f t="shared" si="105"/>
        <v>5.3249999999999993</v>
      </c>
    </row>
    <row r="1029" spans="1:26" x14ac:dyDescent="0.2">
      <c r="A1029" s="3">
        <v>20200819</v>
      </c>
      <c r="B1029" s="3">
        <v>2020</v>
      </c>
      <c r="C1029" s="3">
        <v>12</v>
      </c>
      <c r="D1029" s="3">
        <v>1</v>
      </c>
      <c r="E1029" s="3">
        <v>8</v>
      </c>
      <c r="F1029" s="3" t="s">
        <v>126</v>
      </c>
      <c r="G1029" s="3" t="s">
        <v>75</v>
      </c>
      <c r="H1029" s="3" t="s">
        <v>28</v>
      </c>
      <c r="I1029" s="3">
        <v>3.55</v>
      </c>
      <c r="J1029" s="3">
        <v>3.33</v>
      </c>
      <c r="K1029" s="3"/>
      <c r="L1029" s="4"/>
      <c r="M1029" s="3"/>
      <c r="N1029" s="3" t="s">
        <v>123</v>
      </c>
      <c r="O1029">
        <v>3</v>
      </c>
      <c r="P1029" t="s">
        <v>29</v>
      </c>
      <c r="Q1029" t="s">
        <v>30</v>
      </c>
      <c r="R1029" t="s">
        <v>42</v>
      </c>
      <c r="S1029" t="s">
        <v>59</v>
      </c>
      <c r="U1029">
        <f t="shared" si="100"/>
        <v>1</v>
      </c>
      <c r="V1029">
        <f t="shared" si="101"/>
        <v>1</v>
      </c>
      <c r="W1029">
        <f t="shared" si="102"/>
        <v>1</v>
      </c>
      <c r="X1029">
        <f t="shared" si="103"/>
        <v>2</v>
      </c>
      <c r="Y1029">
        <f t="shared" si="104"/>
        <v>1.5</v>
      </c>
      <c r="Z1029">
        <f t="shared" si="105"/>
        <v>5.3249999999999993</v>
      </c>
    </row>
    <row r="1030" spans="1:26" x14ac:dyDescent="0.2">
      <c r="A1030" s="3">
        <v>20200819</v>
      </c>
      <c r="B1030" s="3">
        <v>2020</v>
      </c>
      <c r="C1030" s="3">
        <v>12</v>
      </c>
      <c r="D1030" s="3">
        <v>1</v>
      </c>
      <c r="E1030" s="3">
        <v>8</v>
      </c>
      <c r="F1030" s="3" t="s">
        <v>126</v>
      </c>
      <c r="G1030" s="3" t="s">
        <v>75</v>
      </c>
      <c r="H1030" s="3" t="s">
        <v>28</v>
      </c>
      <c r="I1030" s="3">
        <v>3.55</v>
      </c>
      <c r="J1030" s="3">
        <v>3.33</v>
      </c>
      <c r="K1030" s="3"/>
      <c r="L1030" s="4"/>
      <c r="M1030" s="3"/>
      <c r="N1030" s="3" t="s">
        <v>123</v>
      </c>
      <c r="O1030">
        <v>3</v>
      </c>
      <c r="P1030" t="s">
        <v>29</v>
      </c>
      <c r="Q1030" t="s">
        <v>30</v>
      </c>
      <c r="R1030" t="s">
        <v>42</v>
      </c>
      <c r="S1030" t="s">
        <v>59</v>
      </c>
      <c r="U1030">
        <f t="shared" si="100"/>
        <v>1</v>
      </c>
      <c r="V1030">
        <f t="shared" si="101"/>
        <v>1</v>
      </c>
      <c r="W1030">
        <f t="shared" si="102"/>
        <v>1</v>
      </c>
      <c r="X1030">
        <f t="shared" si="103"/>
        <v>2</v>
      </c>
      <c r="Y1030">
        <f t="shared" si="104"/>
        <v>1.5</v>
      </c>
      <c r="Z1030">
        <f t="shared" si="105"/>
        <v>5.3249999999999993</v>
      </c>
    </row>
    <row r="1031" spans="1:26" x14ac:dyDescent="0.2">
      <c r="A1031" s="3">
        <v>20200819</v>
      </c>
      <c r="B1031" s="3">
        <v>2020</v>
      </c>
      <c r="C1031" s="3">
        <v>12</v>
      </c>
      <c r="D1031" s="3">
        <v>1</v>
      </c>
      <c r="E1031" s="3">
        <v>8</v>
      </c>
      <c r="F1031" s="3" t="s">
        <v>126</v>
      </c>
      <c r="G1031" s="3" t="s">
        <v>75</v>
      </c>
      <c r="H1031" s="3" t="s">
        <v>28</v>
      </c>
      <c r="I1031" s="3">
        <v>3.55</v>
      </c>
      <c r="J1031" s="3">
        <v>3.33</v>
      </c>
      <c r="K1031" s="3"/>
      <c r="L1031" s="4"/>
      <c r="M1031" s="3"/>
      <c r="N1031" s="3" t="s">
        <v>123</v>
      </c>
      <c r="O1031">
        <v>3</v>
      </c>
      <c r="P1031" t="s">
        <v>29</v>
      </c>
      <c r="Q1031" t="s">
        <v>30</v>
      </c>
      <c r="R1031" t="s">
        <v>42</v>
      </c>
      <c r="S1031" t="s">
        <v>59</v>
      </c>
      <c r="U1031">
        <f t="shared" si="100"/>
        <v>1</v>
      </c>
      <c r="V1031">
        <f t="shared" si="101"/>
        <v>1</v>
      </c>
      <c r="W1031">
        <f t="shared" si="102"/>
        <v>1</v>
      </c>
      <c r="X1031">
        <f t="shared" si="103"/>
        <v>2</v>
      </c>
      <c r="Y1031">
        <f t="shared" si="104"/>
        <v>1.5</v>
      </c>
      <c r="Z1031">
        <f t="shared" si="105"/>
        <v>5.3249999999999993</v>
      </c>
    </row>
    <row r="1032" spans="1:26" x14ac:dyDescent="0.2">
      <c r="A1032" s="3">
        <v>20200819</v>
      </c>
      <c r="B1032" s="3">
        <v>2020</v>
      </c>
      <c r="C1032" s="3">
        <v>12</v>
      </c>
      <c r="D1032" s="3">
        <v>1</v>
      </c>
      <c r="E1032" s="3">
        <v>8</v>
      </c>
      <c r="F1032" s="3" t="s">
        <v>126</v>
      </c>
      <c r="G1032" s="3" t="s">
        <v>75</v>
      </c>
      <c r="H1032" s="3" t="s">
        <v>28</v>
      </c>
      <c r="I1032" s="3">
        <v>3.55</v>
      </c>
      <c r="J1032" s="3">
        <v>3.33</v>
      </c>
      <c r="K1032" s="3"/>
      <c r="L1032" s="4"/>
      <c r="M1032" s="3"/>
      <c r="N1032" s="3" t="s">
        <v>123</v>
      </c>
      <c r="O1032">
        <v>3</v>
      </c>
      <c r="P1032" t="s">
        <v>29</v>
      </c>
      <c r="Q1032" t="s">
        <v>30</v>
      </c>
      <c r="R1032" t="s">
        <v>42</v>
      </c>
      <c r="S1032" t="s">
        <v>59</v>
      </c>
      <c r="U1032">
        <f t="shared" si="100"/>
        <v>1</v>
      </c>
      <c r="V1032">
        <f t="shared" si="101"/>
        <v>1</v>
      </c>
      <c r="W1032">
        <f t="shared" si="102"/>
        <v>1</v>
      </c>
      <c r="X1032">
        <f t="shared" si="103"/>
        <v>2</v>
      </c>
      <c r="Y1032">
        <f t="shared" si="104"/>
        <v>1.5</v>
      </c>
      <c r="Z1032">
        <f t="shared" si="105"/>
        <v>5.3249999999999993</v>
      </c>
    </row>
    <row r="1033" spans="1:26" x14ac:dyDescent="0.2">
      <c r="A1033" s="3">
        <v>20200819</v>
      </c>
      <c r="B1033" s="3">
        <v>2020</v>
      </c>
      <c r="C1033" s="3">
        <v>12</v>
      </c>
      <c r="D1033" s="3">
        <v>1</v>
      </c>
      <c r="E1033" s="3">
        <v>8</v>
      </c>
      <c r="F1033" s="3" t="s">
        <v>126</v>
      </c>
      <c r="G1033" s="3" t="s">
        <v>75</v>
      </c>
      <c r="H1033" s="3" t="s">
        <v>28</v>
      </c>
      <c r="I1033" s="3">
        <v>3.55</v>
      </c>
      <c r="J1033" s="3">
        <v>3.33</v>
      </c>
      <c r="K1033" s="3"/>
      <c r="L1033" s="4"/>
      <c r="M1033" s="3"/>
      <c r="N1033" s="3" t="s">
        <v>123</v>
      </c>
      <c r="O1033">
        <v>3</v>
      </c>
      <c r="P1033" t="s">
        <v>29</v>
      </c>
      <c r="Q1033" t="s">
        <v>30</v>
      </c>
      <c r="R1033" t="s">
        <v>42</v>
      </c>
      <c r="S1033" t="s">
        <v>59</v>
      </c>
      <c r="U1033">
        <f t="shared" si="100"/>
        <v>1</v>
      </c>
      <c r="V1033">
        <f t="shared" si="101"/>
        <v>1</v>
      </c>
      <c r="W1033">
        <f t="shared" si="102"/>
        <v>1</v>
      </c>
      <c r="X1033">
        <f t="shared" si="103"/>
        <v>2</v>
      </c>
      <c r="Y1033">
        <f t="shared" si="104"/>
        <v>1.5</v>
      </c>
      <c r="Z1033">
        <f t="shared" si="105"/>
        <v>5.3249999999999993</v>
      </c>
    </row>
    <row r="1034" spans="1:26" x14ac:dyDescent="0.2">
      <c r="A1034" s="3">
        <v>20200819</v>
      </c>
      <c r="B1034" s="3">
        <v>2020</v>
      </c>
      <c r="C1034" s="3">
        <v>12</v>
      </c>
      <c r="D1034" s="3">
        <v>1</v>
      </c>
      <c r="E1034" s="3">
        <v>8</v>
      </c>
      <c r="F1034" s="3" t="s">
        <v>126</v>
      </c>
      <c r="G1034" s="3" t="s">
        <v>75</v>
      </c>
      <c r="H1034" s="3" t="s">
        <v>28</v>
      </c>
      <c r="I1034" s="3">
        <v>3.55</v>
      </c>
      <c r="J1034" s="3">
        <v>3.33</v>
      </c>
      <c r="K1034" s="3"/>
      <c r="L1034" s="4"/>
      <c r="M1034" s="3"/>
      <c r="N1034" s="3" t="s">
        <v>123</v>
      </c>
      <c r="O1034">
        <v>3</v>
      </c>
      <c r="P1034" t="s">
        <v>29</v>
      </c>
      <c r="Q1034" t="s">
        <v>30</v>
      </c>
      <c r="R1034" t="s">
        <v>42</v>
      </c>
      <c r="S1034" t="s">
        <v>59</v>
      </c>
      <c r="U1034">
        <f t="shared" si="100"/>
        <v>1</v>
      </c>
      <c r="V1034">
        <f t="shared" si="101"/>
        <v>1</v>
      </c>
      <c r="W1034">
        <f t="shared" si="102"/>
        <v>1</v>
      </c>
      <c r="X1034">
        <f t="shared" si="103"/>
        <v>2</v>
      </c>
      <c r="Y1034">
        <f t="shared" si="104"/>
        <v>1.5</v>
      </c>
      <c r="Z1034">
        <f t="shared" si="105"/>
        <v>5.3249999999999993</v>
      </c>
    </row>
    <row r="1035" spans="1:26" x14ac:dyDescent="0.2">
      <c r="A1035" s="3">
        <v>20200819</v>
      </c>
      <c r="B1035" s="3">
        <v>2020</v>
      </c>
      <c r="C1035" s="3">
        <v>12</v>
      </c>
      <c r="D1035" s="3">
        <v>1</v>
      </c>
      <c r="E1035" s="3">
        <v>8</v>
      </c>
      <c r="F1035" s="3" t="s">
        <v>126</v>
      </c>
      <c r="G1035" s="3" t="s">
        <v>75</v>
      </c>
      <c r="H1035" s="3" t="s">
        <v>28</v>
      </c>
      <c r="I1035" s="3">
        <v>3.55</v>
      </c>
      <c r="J1035" s="3">
        <v>3.33</v>
      </c>
      <c r="K1035" s="3"/>
      <c r="L1035" s="4"/>
      <c r="M1035" s="3"/>
      <c r="N1035" s="3" t="s">
        <v>123</v>
      </c>
      <c r="O1035">
        <v>3</v>
      </c>
      <c r="P1035" t="s">
        <v>29</v>
      </c>
      <c r="Q1035" t="s">
        <v>30</v>
      </c>
      <c r="R1035" t="s">
        <v>42</v>
      </c>
      <c r="S1035" t="s">
        <v>59</v>
      </c>
      <c r="U1035">
        <f t="shared" si="100"/>
        <v>1</v>
      </c>
      <c r="V1035">
        <f t="shared" si="101"/>
        <v>1</v>
      </c>
      <c r="W1035">
        <f t="shared" si="102"/>
        <v>1</v>
      </c>
      <c r="X1035">
        <f t="shared" si="103"/>
        <v>2</v>
      </c>
      <c r="Y1035">
        <f t="shared" si="104"/>
        <v>1.5</v>
      </c>
      <c r="Z1035">
        <f t="shared" si="105"/>
        <v>5.3249999999999993</v>
      </c>
    </row>
    <row r="1036" spans="1:26" x14ac:dyDescent="0.2">
      <c r="A1036" s="3">
        <v>20200819</v>
      </c>
      <c r="B1036" s="3">
        <v>2020</v>
      </c>
      <c r="C1036" s="3">
        <v>12</v>
      </c>
      <c r="D1036" s="3">
        <v>1</v>
      </c>
      <c r="E1036" s="3">
        <v>8</v>
      </c>
      <c r="F1036" s="3" t="s">
        <v>126</v>
      </c>
      <c r="G1036" s="3" t="s">
        <v>75</v>
      </c>
      <c r="H1036" s="3" t="s">
        <v>28</v>
      </c>
      <c r="I1036" s="3">
        <v>3.55</v>
      </c>
      <c r="J1036" s="3">
        <v>3.33</v>
      </c>
      <c r="K1036" s="3"/>
      <c r="L1036" s="4"/>
      <c r="M1036" s="3"/>
      <c r="N1036" s="3" t="s">
        <v>123</v>
      </c>
      <c r="O1036">
        <v>3</v>
      </c>
      <c r="P1036" t="s">
        <v>29</v>
      </c>
      <c r="Q1036" t="s">
        <v>30</v>
      </c>
      <c r="R1036" t="s">
        <v>42</v>
      </c>
      <c r="S1036" t="s">
        <v>59</v>
      </c>
      <c r="U1036">
        <f t="shared" si="100"/>
        <v>1</v>
      </c>
      <c r="V1036">
        <f t="shared" si="101"/>
        <v>1</v>
      </c>
      <c r="W1036">
        <f t="shared" si="102"/>
        <v>1</v>
      </c>
      <c r="X1036">
        <f t="shared" si="103"/>
        <v>2</v>
      </c>
      <c r="Y1036">
        <f t="shared" si="104"/>
        <v>1.5</v>
      </c>
      <c r="Z1036">
        <f t="shared" si="105"/>
        <v>5.3249999999999993</v>
      </c>
    </row>
    <row r="1037" spans="1:26" x14ac:dyDescent="0.2">
      <c r="A1037" s="3">
        <v>20200819</v>
      </c>
      <c r="B1037" s="3">
        <v>2020</v>
      </c>
      <c r="C1037" s="3">
        <v>12</v>
      </c>
      <c r="D1037" s="3">
        <v>1</v>
      </c>
      <c r="E1037" s="3">
        <v>8</v>
      </c>
      <c r="F1037" s="3" t="s">
        <v>126</v>
      </c>
      <c r="G1037" s="3" t="s">
        <v>75</v>
      </c>
      <c r="H1037" s="3" t="s">
        <v>28</v>
      </c>
      <c r="I1037" s="3">
        <v>3.55</v>
      </c>
      <c r="J1037" s="3">
        <v>3.33</v>
      </c>
      <c r="K1037" s="3"/>
      <c r="L1037" s="4"/>
      <c r="M1037" s="3"/>
      <c r="N1037" s="3" t="s">
        <v>123</v>
      </c>
      <c r="O1037">
        <v>3</v>
      </c>
      <c r="P1037" t="s">
        <v>29</v>
      </c>
      <c r="Q1037" t="s">
        <v>30</v>
      </c>
      <c r="R1037" t="s">
        <v>42</v>
      </c>
      <c r="S1037" t="s">
        <v>59</v>
      </c>
      <c r="U1037">
        <f t="shared" si="100"/>
        <v>1</v>
      </c>
      <c r="V1037">
        <f t="shared" si="101"/>
        <v>1</v>
      </c>
      <c r="W1037">
        <f t="shared" si="102"/>
        <v>1</v>
      </c>
      <c r="X1037">
        <f t="shared" si="103"/>
        <v>2</v>
      </c>
      <c r="Y1037">
        <f t="shared" si="104"/>
        <v>1.5</v>
      </c>
      <c r="Z1037">
        <f t="shared" si="105"/>
        <v>5.3249999999999993</v>
      </c>
    </row>
    <row r="1038" spans="1:26" x14ac:dyDescent="0.2">
      <c r="A1038" s="3">
        <v>20200819</v>
      </c>
      <c r="B1038" s="3">
        <v>2020</v>
      </c>
      <c r="C1038" s="3">
        <v>12</v>
      </c>
      <c r="D1038" s="3">
        <v>1</v>
      </c>
      <c r="E1038" s="3">
        <v>8</v>
      </c>
      <c r="F1038" s="3" t="s">
        <v>126</v>
      </c>
      <c r="G1038" s="3" t="s">
        <v>75</v>
      </c>
      <c r="H1038" s="3" t="s">
        <v>28</v>
      </c>
      <c r="I1038" s="3">
        <v>3.55</v>
      </c>
      <c r="J1038" s="3">
        <v>3.33</v>
      </c>
      <c r="K1038" s="3"/>
      <c r="L1038" s="4"/>
      <c r="M1038" s="3"/>
      <c r="N1038" s="3" t="s">
        <v>123</v>
      </c>
      <c r="O1038">
        <v>3</v>
      </c>
      <c r="P1038" t="s">
        <v>29</v>
      </c>
      <c r="Q1038" t="s">
        <v>30</v>
      </c>
      <c r="R1038" t="s">
        <v>42</v>
      </c>
      <c r="S1038" t="s">
        <v>59</v>
      </c>
      <c r="U1038">
        <f t="shared" si="100"/>
        <v>1</v>
      </c>
      <c r="V1038">
        <f t="shared" si="101"/>
        <v>1</v>
      </c>
      <c r="W1038">
        <f t="shared" si="102"/>
        <v>1</v>
      </c>
      <c r="X1038">
        <f t="shared" si="103"/>
        <v>2</v>
      </c>
      <c r="Y1038">
        <f t="shared" si="104"/>
        <v>1.5</v>
      </c>
      <c r="Z1038">
        <f t="shared" si="105"/>
        <v>5.3249999999999993</v>
      </c>
    </row>
    <row r="1039" spans="1:26" x14ac:dyDescent="0.2">
      <c r="A1039" s="3">
        <v>20200819</v>
      </c>
      <c r="B1039" s="3">
        <v>2020</v>
      </c>
      <c r="C1039" s="3">
        <v>12</v>
      </c>
      <c r="D1039" s="3">
        <v>1</v>
      </c>
      <c r="E1039" s="3">
        <v>8</v>
      </c>
      <c r="F1039" s="3" t="s">
        <v>126</v>
      </c>
      <c r="G1039" s="3" t="s">
        <v>75</v>
      </c>
      <c r="H1039" s="3" t="s">
        <v>28</v>
      </c>
      <c r="I1039" s="3">
        <v>3.55</v>
      </c>
      <c r="J1039" s="3">
        <v>3.33</v>
      </c>
      <c r="K1039" s="3"/>
      <c r="L1039" s="4"/>
      <c r="M1039" s="3"/>
      <c r="N1039" s="3" t="s">
        <v>123</v>
      </c>
      <c r="O1039">
        <v>3</v>
      </c>
      <c r="P1039" t="s">
        <v>29</v>
      </c>
      <c r="Q1039" t="s">
        <v>30</v>
      </c>
      <c r="R1039" t="s">
        <v>42</v>
      </c>
      <c r="S1039" t="s">
        <v>59</v>
      </c>
      <c r="U1039">
        <f t="shared" si="100"/>
        <v>1</v>
      </c>
      <c r="V1039">
        <f t="shared" si="101"/>
        <v>1</v>
      </c>
      <c r="W1039">
        <f t="shared" si="102"/>
        <v>1</v>
      </c>
      <c r="X1039">
        <f t="shared" si="103"/>
        <v>2</v>
      </c>
      <c r="Y1039">
        <f t="shared" si="104"/>
        <v>1.5</v>
      </c>
      <c r="Z1039">
        <f t="shared" si="105"/>
        <v>5.3249999999999993</v>
      </c>
    </row>
    <row r="1040" spans="1:26" x14ac:dyDescent="0.2">
      <c r="A1040" s="3">
        <v>20200819</v>
      </c>
      <c r="B1040" s="3">
        <v>2020</v>
      </c>
      <c r="C1040" s="3">
        <v>12</v>
      </c>
      <c r="D1040" s="3">
        <v>1</v>
      </c>
      <c r="E1040" s="3">
        <v>8</v>
      </c>
      <c r="F1040" s="3" t="s">
        <v>126</v>
      </c>
      <c r="G1040" s="3" t="s">
        <v>75</v>
      </c>
      <c r="H1040" s="3" t="s">
        <v>28</v>
      </c>
      <c r="I1040" s="3">
        <v>3.55</v>
      </c>
      <c r="J1040" s="3">
        <v>3.33</v>
      </c>
      <c r="K1040" s="3"/>
      <c r="L1040" s="4"/>
      <c r="M1040" s="3"/>
      <c r="N1040" s="3" t="s">
        <v>123</v>
      </c>
      <c r="O1040">
        <v>3</v>
      </c>
      <c r="P1040" t="s">
        <v>29</v>
      </c>
      <c r="Q1040" t="s">
        <v>30</v>
      </c>
      <c r="R1040" t="s">
        <v>42</v>
      </c>
      <c r="S1040" t="s">
        <v>59</v>
      </c>
      <c r="U1040">
        <f t="shared" si="100"/>
        <v>1</v>
      </c>
      <c r="V1040">
        <f t="shared" si="101"/>
        <v>1</v>
      </c>
      <c r="W1040">
        <f t="shared" si="102"/>
        <v>1</v>
      </c>
      <c r="X1040">
        <f t="shared" si="103"/>
        <v>2</v>
      </c>
      <c r="Y1040">
        <f t="shared" si="104"/>
        <v>1.5</v>
      </c>
      <c r="Z1040">
        <f t="shared" si="105"/>
        <v>5.3249999999999993</v>
      </c>
    </row>
    <row r="1041" spans="1:26" x14ac:dyDescent="0.2">
      <c r="A1041" s="3">
        <v>20200819</v>
      </c>
      <c r="B1041" s="3">
        <v>2020</v>
      </c>
      <c r="C1041" s="3">
        <v>12</v>
      </c>
      <c r="D1041" s="3">
        <v>1</v>
      </c>
      <c r="E1041" s="3">
        <v>8</v>
      </c>
      <c r="F1041" s="3" t="s">
        <v>126</v>
      </c>
      <c r="G1041" s="3" t="s">
        <v>75</v>
      </c>
      <c r="H1041" s="3" t="s">
        <v>28</v>
      </c>
      <c r="I1041" s="3">
        <v>3.55</v>
      </c>
      <c r="J1041" s="3">
        <v>3.33</v>
      </c>
      <c r="K1041" s="3"/>
      <c r="L1041" s="4"/>
      <c r="M1041" s="3"/>
      <c r="N1041" s="3" t="s">
        <v>123</v>
      </c>
      <c r="O1041">
        <v>3</v>
      </c>
      <c r="P1041" t="s">
        <v>29</v>
      </c>
      <c r="Q1041" t="s">
        <v>30</v>
      </c>
      <c r="R1041" t="s">
        <v>42</v>
      </c>
      <c r="S1041" t="s">
        <v>59</v>
      </c>
      <c r="U1041">
        <f t="shared" si="100"/>
        <v>1</v>
      </c>
      <c r="V1041">
        <f t="shared" si="101"/>
        <v>1</v>
      </c>
      <c r="W1041">
        <f t="shared" si="102"/>
        <v>1</v>
      </c>
      <c r="X1041">
        <f t="shared" si="103"/>
        <v>2</v>
      </c>
      <c r="Y1041">
        <f t="shared" si="104"/>
        <v>1.5</v>
      </c>
      <c r="Z1041">
        <f t="shared" si="105"/>
        <v>5.3249999999999993</v>
      </c>
    </row>
    <row r="1042" spans="1:26" x14ac:dyDescent="0.2">
      <c r="A1042" s="3">
        <v>20200819</v>
      </c>
      <c r="B1042" s="3">
        <v>2020</v>
      </c>
      <c r="C1042" s="3">
        <v>12</v>
      </c>
      <c r="D1042" s="3">
        <v>1</v>
      </c>
      <c r="E1042" s="3">
        <v>8</v>
      </c>
      <c r="F1042" s="3" t="s">
        <v>126</v>
      </c>
      <c r="G1042" s="3" t="s">
        <v>75</v>
      </c>
      <c r="H1042" s="3" t="s">
        <v>28</v>
      </c>
      <c r="I1042" s="3">
        <v>3.55</v>
      </c>
      <c r="J1042" s="3">
        <v>3.33</v>
      </c>
      <c r="K1042" s="3"/>
      <c r="L1042" s="4"/>
      <c r="M1042" s="3"/>
      <c r="N1042" s="3" t="s">
        <v>123</v>
      </c>
      <c r="O1042">
        <v>3</v>
      </c>
      <c r="P1042" t="s">
        <v>29</v>
      </c>
      <c r="Q1042" t="s">
        <v>30</v>
      </c>
      <c r="R1042" t="s">
        <v>42</v>
      </c>
      <c r="S1042" t="s">
        <v>59</v>
      </c>
      <c r="U1042">
        <f t="shared" si="100"/>
        <v>1</v>
      </c>
      <c r="V1042">
        <f t="shared" si="101"/>
        <v>1</v>
      </c>
      <c r="W1042">
        <f t="shared" si="102"/>
        <v>1</v>
      </c>
      <c r="X1042">
        <f t="shared" si="103"/>
        <v>2</v>
      </c>
      <c r="Y1042">
        <f t="shared" si="104"/>
        <v>1.5</v>
      </c>
      <c r="Z1042">
        <f t="shared" si="105"/>
        <v>5.3249999999999993</v>
      </c>
    </row>
    <row r="1043" spans="1:26" x14ac:dyDescent="0.2">
      <c r="A1043" s="3">
        <v>20200819</v>
      </c>
      <c r="B1043" s="3">
        <v>2020</v>
      </c>
      <c r="C1043" s="3">
        <v>12</v>
      </c>
      <c r="D1043" s="3">
        <v>1</v>
      </c>
      <c r="E1043" s="3">
        <v>8</v>
      </c>
      <c r="F1043" s="3" t="s">
        <v>126</v>
      </c>
      <c r="G1043" s="3" t="s">
        <v>75</v>
      </c>
      <c r="H1043" s="3" t="s">
        <v>28</v>
      </c>
      <c r="I1043" s="3">
        <v>3.55</v>
      </c>
      <c r="J1043" s="3">
        <v>3.33</v>
      </c>
      <c r="K1043" s="3"/>
      <c r="L1043" s="4"/>
      <c r="M1043" s="3"/>
      <c r="N1043" s="3" t="s">
        <v>123</v>
      </c>
      <c r="O1043">
        <v>3</v>
      </c>
      <c r="P1043" t="s">
        <v>29</v>
      </c>
      <c r="Q1043" t="s">
        <v>30</v>
      </c>
      <c r="R1043" t="s">
        <v>42</v>
      </c>
      <c r="S1043" t="s">
        <v>59</v>
      </c>
      <c r="U1043">
        <f t="shared" si="100"/>
        <v>1</v>
      </c>
      <c r="V1043">
        <f t="shared" si="101"/>
        <v>1</v>
      </c>
      <c r="W1043">
        <f t="shared" si="102"/>
        <v>1</v>
      </c>
      <c r="X1043">
        <f t="shared" si="103"/>
        <v>2</v>
      </c>
      <c r="Y1043">
        <f t="shared" si="104"/>
        <v>1.5</v>
      </c>
      <c r="Z1043">
        <f t="shared" si="105"/>
        <v>5.3249999999999993</v>
      </c>
    </row>
    <row r="1044" spans="1:26" x14ac:dyDescent="0.2">
      <c r="A1044" s="3">
        <v>20200819</v>
      </c>
      <c r="B1044" s="3">
        <v>2020</v>
      </c>
      <c r="C1044" s="3">
        <v>12</v>
      </c>
      <c r="D1044" s="3">
        <v>1</v>
      </c>
      <c r="E1044" s="3">
        <v>8</v>
      </c>
      <c r="F1044" s="3" t="s">
        <v>126</v>
      </c>
      <c r="G1044" s="3" t="s">
        <v>75</v>
      </c>
      <c r="H1044" s="3" t="s">
        <v>28</v>
      </c>
      <c r="I1044" s="3">
        <v>3.55</v>
      </c>
      <c r="J1044" s="3">
        <v>3.33</v>
      </c>
      <c r="K1044" s="3"/>
      <c r="L1044" s="4"/>
      <c r="M1044" s="3"/>
      <c r="N1044" s="3" t="s">
        <v>123</v>
      </c>
      <c r="O1044">
        <v>3</v>
      </c>
      <c r="P1044" t="s">
        <v>29</v>
      </c>
      <c r="Q1044" t="s">
        <v>30</v>
      </c>
      <c r="R1044" t="s">
        <v>42</v>
      </c>
      <c r="S1044" t="s">
        <v>59</v>
      </c>
      <c r="U1044">
        <f t="shared" si="100"/>
        <v>1</v>
      </c>
      <c r="V1044">
        <f t="shared" si="101"/>
        <v>1</v>
      </c>
      <c r="W1044">
        <f t="shared" si="102"/>
        <v>1</v>
      </c>
      <c r="X1044">
        <f t="shared" si="103"/>
        <v>2</v>
      </c>
      <c r="Y1044">
        <f t="shared" si="104"/>
        <v>1.5</v>
      </c>
      <c r="Z1044">
        <f t="shared" si="105"/>
        <v>5.3249999999999993</v>
      </c>
    </row>
    <row r="1045" spans="1:26" x14ac:dyDescent="0.2">
      <c r="A1045" s="3">
        <v>20200819</v>
      </c>
      <c r="B1045" s="3">
        <v>2020</v>
      </c>
      <c r="C1045" s="3">
        <v>12</v>
      </c>
      <c r="D1045" s="3">
        <v>1</v>
      </c>
      <c r="E1045" s="3">
        <v>8</v>
      </c>
      <c r="F1045" s="3" t="s">
        <v>126</v>
      </c>
      <c r="G1045" s="3" t="s">
        <v>75</v>
      </c>
      <c r="H1045" s="3" t="s">
        <v>28</v>
      </c>
      <c r="I1045" s="3">
        <v>3.55</v>
      </c>
      <c r="J1045" s="3">
        <v>3.33</v>
      </c>
      <c r="K1045" s="3"/>
      <c r="L1045" s="4"/>
      <c r="M1045" s="3"/>
      <c r="N1045" s="3" t="s">
        <v>123</v>
      </c>
      <c r="O1045">
        <v>3</v>
      </c>
      <c r="P1045" t="s">
        <v>29</v>
      </c>
      <c r="Q1045" t="s">
        <v>30</v>
      </c>
      <c r="R1045" t="s">
        <v>42</v>
      </c>
      <c r="S1045" t="s">
        <v>59</v>
      </c>
      <c r="U1045">
        <f t="shared" si="100"/>
        <v>1</v>
      </c>
      <c r="V1045">
        <f t="shared" si="101"/>
        <v>1</v>
      </c>
      <c r="W1045">
        <f t="shared" si="102"/>
        <v>1</v>
      </c>
      <c r="X1045">
        <f t="shared" si="103"/>
        <v>2</v>
      </c>
      <c r="Y1045">
        <f t="shared" si="104"/>
        <v>1.5</v>
      </c>
      <c r="Z1045">
        <f t="shared" si="105"/>
        <v>5.3249999999999993</v>
      </c>
    </row>
    <row r="1046" spans="1:26" x14ac:dyDescent="0.2">
      <c r="A1046" s="3">
        <v>20200819</v>
      </c>
      <c r="B1046" s="3">
        <v>2020</v>
      </c>
      <c r="C1046" s="3">
        <v>12</v>
      </c>
      <c r="D1046" s="3">
        <v>1</v>
      </c>
      <c r="E1046" s="3">
        <v>8</v>
      </c>
      <c r="F1046" s="3" t="s">
        <v>126</v>
      </c>
      <c r="G1046" s="3" t="s">
        <v>75</v>
      </c>
      <c r="H1046" s="3" t="s">
        <v>28</v>
      </c>
      <c r="I1046" s="3">
        <v>3.55</v>
      </c>
      <c r="J1046" s="3">
        <v>3.33</v>
      </c>
      <c r="K1046" s="3"/>
      <c r="L1046" s="4"/>
      <c r="M1046" s="3"/>
      <c r="N1046" s="3" t="s">
        <v>123</v>
      </c>
      <c r="O1046">
        <v>3</v>
      </c>
      <c r="P1046" t="s">
        <v>29</v>
      </c>
      <c r="Q1046" t="s">
        <v>30</v>
      </c>
      <c r="R1046" t="s">
        <v>42</v>
      </c>
      <c r="S1046" t="s">
        <v>59</v>
      </c>
      <c r="U1046">
        <f t="shared" si="100"/>
        <v>1</v>
      </c>
      <c r="V1046">
        <f t="shared" si="101"/>
        <v>1</v>
      </c>
      <c r="W1046">
        <f t="shared" si="102"/>
        <v>1</v>
      </c>
      <c r="X1046">
        <f t="shared" si="103"/>
        <v>2</v>
      </c>
      <c r="Y1046">
        <f t="shared" si="104"/>
        <v>1.5</v>
      </c>
      <c r="Z1046">
        <f t="shared" si="105"/>
        <v>5.3249999999999993</v>
      </c>
    </row>
    <row r="1047" spans="1:26" x14ac:dyDescent="0.2">
      <c r="A1047" s="3">
        <v>20200819</v>
      </c>
      <c r="B1047" s="3">
        <v>2020</v>
      </c>
      <c r="C1047" s="3">
        <v>12</v>
      </c>
      <c r="D1047" s="3">
        <v>1</v>
      </c>
      <c r="E1047" s="3">
        <v>8</v>
      </c>
      <c r="F1047" s="3" t="s">
        <v>126</v>
      </c>
      <c r="G1047" s="3" t="s">
        <v>75</v>
      </c>
      <c r="H1047" s="3" t="s">
        <v>28</v>
      </c>
      <c r="I1047" s="3">
        <v>3.55</v>
      </c>
      <c r="J1047" s="3">
        <v>3.33</v>
      </c>
      <c r="K1047" s="3"/>
      <c r="L1047" s="4"/>
      <c r="M1047" s="3"/>
      <c r="N1047" s="3" t="s">
        <v>123</v>
      </c>
      <c r="O1047">
        <v>3</v>
      </c>
      <c r="P1047" t="s">
        <v>29</v>
      </c>
      <c r="Q1047" t="s">
        <v>30</v>
      </c>
      <c r="R1047" t="s">
        <v>42</v>
      </c>
      <c r="S1047" t="s">
        <v>59</v>
      </c>
      <c r="U1047">
        <f t="shared" si="100"/>
        <v>1</v>
      </c>
      <c r="V1047">
        <f t="shared" si="101"/>
        <v>1</v>
      </c>
      <c r="W1047">
        <f t="shared" si="102"/>
        <v>1</v>
      </c>
      <c r="X1047">
        <f t="shared" si="103"/>
        <v>2</v>
      </c>
      <c r="Y1047">
        <f t="shared" si="104"/>
        <v>1.5</v>
      </c>
      <c r="Z1047">
        <f t="shared" si="105"/>
        <v>5.3249999999999993</v>
      </c>
    </row>
    <row r="1048" spans="1:26" x14ac:dyDescent="0.2">
      <c r="A1048" s="3">
        <v>20200819</v>
      </c>
      <c r="B1048" s="3">
        <v>2020</v>
      </c>
      <c r="C1048" s="3">
        <v>12</v>
      </c>
      <c r="D1048" s="3">
        <v>1</v>
      </c>
      <c r="E1048" s="3">
        <v>8</v>
      </c>
      <c r="F1048" s="3" t="s">
        <v>126</v>
      </c>
      <c r="G1048" s="3" t="s">
        <v>75</v>
      </c>
      <c r="H1048" s="3" t="s">
        <v>28</v>
      </c>
      <c r="I1048" s="3">
        <v>3.55</v>
      </c>
      <c r="J1048" s="3">
        <v>3.33</v>
      </c>
      <c r="K1048" s="3"/>
      <c r="L1048" s="4"/>
      <c r="M1048" s="3"/>
      <c r="N1048" s="3" t="s">
        <v>123</v>
      </c>
      <c r="O1048">
        <v>3</v>
      </c>
      <c r="P1048" t="s">
        <v>29</v>
      </c>
      <c r="Q1048" t="s">
        <v>30</v>
      </c>
      <c r="R1048" t="s">
        <v>42</v>
      </c>
      <c r="S1048" t="s">
        <v>59</v>
      </c>
      <c r="U1048">
        <f t="shared" si="100"/>
        <v>1</v>
      </c>
      <c r="V1048">
        <f t="shared" si="101"/>
        <v>1</v>
      </c>
      <c r="W1048">
        <f t="shared" si="102"/>
        <v>1</v>
      </c>
      <c r="X1048">
        <f t="shared" si="103"/>
        <v>2</v>
      </c>
      <c r="Y1048">
        <f t="shared" si="104"/>
        <v>1.5</v>
      </c>
      <c r="Z1048">
        <f t="shared" si="105"/>
        <v>5.3249999999999993</v>
      </c>
    </row>
    <row r="1049" spans="1:26" x14ac:dyDescent="0.2">
      <c r="A1049" s="3">
        <v>20200819</v>
      </c>
      <c r="B1049" s="3">
        <v>2020</v>
      </c>
      <c r="C1049" s="3">
        <v>12</v>
      </c>
      <c r="D1049" s="3">
        <v>1</v>
      </c>
      <c r="E1049" s="3">
        <v>8</v>
      </c>
      <c r="F1049" s="3" t="s">
        <v>126</v>
      </c>
      <c r="G1049" s="3" t="s">
        <v>75</v>
      </c>
      <c r="H1049" s="3" t="s">
        <v>28</v>
      </c>
      <c r="I1049" s="3">
        <v>3.55</v>
      </c>
      <c r="J1049" s="3">
        <v>3.33</v>
      </c>
      <c r="K1049" s="3"/>
      <c r="L1049" s="4"/>
      <c r="M1049" s="3"/>
      <c r="N1049" s="3" t="s">
        <v>123</v>
      </c>
      <c r="O1049">
        <v>3</v>
      </c>
      <c r="P1049" t="s">
        <v>29</v>
      </c>
      <c r="Q1049" t="s">
        <v>30</v>
      </c>
      <c r="R1049" t="s">
        <v>42</v>
      </c>
      <c r="S1049" t="s">
        <v>59</v>
      </c>
      <c r="U1049">
        <f t="shared" si="100"/>
        <v>1</v>
      </c>
      <c r="V1049">
        <f t="shared" si="101"/>
        <v>1</v>
      </c>
      <c r="W1049">
        <f t="shared" si="102"/>
        <v>1</v>
      </c>
      <c r="X1049">
        <f t="shared" si="103"/>
        <v>2</v>
      </c>
      <c r="Y1049">
        <f t="shared" si="104"/>
        <v>1.5</v>
      </c>
      <c r="Z1049">
        <f t="shared" si="105"/>
        <v>5.3249999999999993</v>
      </c>
    </row>
    <row r="1050" spans="1:26" x14ac:dyDescent="0.2">
      <c r="A1050" s="3">
        <v>20200819</v>
      </c>
      <c r="B1050" s="3">
        <v>2020</v>
      </c>
      <c r="C1050" s="3">
        <v>12</v>
      </c>
      <c r="D1050" s="3">
        <v>1</v>
      </c>
      <c r="E1050" s="3">
        <v>8</v>
      </c>
      <c r="F1050" s="3" t="s">
        <v>126</v>
      </c>
      <c r="G1050" s="3" t="s">
        <v>75</v>
      </c>
      <c r="H1050" s="3" t="s">
        <v>28</v>
      </c>
      <c r="I1050" s="3">
        <v>3.55</v>
      </c>
      <c r="J1050" s="3">
        <v>3.33</v>
      </c>
      <c r="K1050" s="3"/>
      <c r="L1050" s="4"/>
      <c r="M1050" s="3"/>
      <c r="N1050" s="3" t="s">
        <v>123</v>
      </c>
      <c r="O1050">
        <v>3</v>
      </c>
      <c r="P1050" t="s">
        <v>29</v>
      </c>
      <c r="Q1050" t="s">
        <v>30</v>
      </c>
      <c r="R1050" t="s">
        <v>42</v>
      </c>
      <c r="S1050" t="s">
        <v>59</v>
      </c>
      <c r="U1050">
        <f t="shared" si="100"/>
        <v>1</v>
      </c>
      <c r="V1050">
        <f t="shared" si="101"/>
        <v>1</v>
      </c>
      <c r="W1050">
        <f t="shared" si="102"/>
        <v>1</v>
      </c>
      <c r="X1050">
        <f t="shared" si="103"/>
        <v>2</v>
      </c>
      <c r="Y1050">
        <f t="shared" si="104"/>
        <v>1.5</v>
      </c>
      <c r="Z1050">
        <f t="shared" si="105"/>
        <v>5.3249999999999993</v>
      </c>
    </row>
    <row r="1051" spans="1:26" x14ac:dyDescent="0.2">
      <c r="A1051" s="3">
        <v>20200819</v>
      </c>
      <c r="B1051" s="3">
        <v>2020</v>
      </c>
      <c r="C1051" s="3">
        <v>12</v>
      </c>
      <c r="D1051" s="3">
        <v>1</v>
      </c>
      <c r="E1051" s="3">
        <v>8</v>
      </c>
      <c r="F1051" s="3" t="s">
        <v>126</v>
      </c>
      <c r="G1051" s="3" t="s">
        <v>75</v>
      </c>
      <c r="H1051" s="3" t="s">
        <v>28</v>
      </c>
      <c r="I1051" s="3">
        <v>3.55</v>
      </c>
      <c r="J1051" s="3">
        <v>3.33</v>
      </c>
      <c r="K1051" s="3"/>
      <c r="L1051" s="4"/>
      <c r="M1051" s="3"/>
      <c r="N1051" s="3" t="s">
        <v>123</v>
      </c>
      <c r="O1051">
        <v>3</v>
      </c>
      <c r="P1051" t="s">
        <v>29</v>
      </c>
      <c r="Q1051" t="s">
        <v>30</v>
      </c>
      <c r="R1051" t="s">
        <v>42</v>
      </c>
      <c r="S1051" t="s">
        <v>59</v>
      </c>
      <c r="U1051">
        <f t="shared" si="100"/>
        <v>1</v>
      </c>
      <c r="V1051">
        <f t="shared" si="101"/>
        <v>1</v>
      </c>
      <c r="W1051">
        <f t="shared" si="102"/>
        <v>1</v>
      </c>
      <c r="X1051">
        <f t="shared" si="103"/>
        <v>2</v>
      </c>
      <c r="Y1051">
        <f t="shared" si="104"/>
        <v>1.5</v>
      </c>
      <c r="Z1051">
        <f t="shared" si="105"/>
        <v>5.3249999999999993</v>
      </c>
    </row>
    <row r="1052" spans="1:26" x14ac:dyDescent="0.2">
      <c r="A1052" s="3">
        <v>20200819</v>
      </c>
      <c r="B1052" s="3">
        <v>2020</v>
      </c>
      <c r="C1052" s="3">
        <v>12</v>
      </c>
      <c r="D1052" s="3">
        <v>1</v>
      </c>
      <c r="E1052" s="3">
        <v>8</v>
      </c>
      <c r="F1052" s="3" t="s">
        <v>126</v>
      </c>
      <c r="G1052" s="3" t="s">
        <v>75</v>
      </c>
      <c r="H1052" s="3" t="s">
        <v>28</v>
      </c>
      <c r="I1052" s="3">
        <v>3.55</v>
      </c>
      <c r="J1052" s="3">
        <v>3.33</v>
      </c>
      <c r="K1052" s="3"/>
      <c r="L1052" s="4"/>
      <c r="M1052" s="3"/>
      <c r="N1052" s="3" t="s">
        <v>123</v>
      </c>
      <c r="O1052">
        <v>3</v>
      </c>
      <c r="P1052" t="s">
        <v>29</v>
      </c>
      <c r="Q1052" t="s">
        <v>30</v>
      </c>
      <c r="R1052" t="s">
        <v>42</v>
      </c>
      <c r="S1052" t="s">
        <v>59</v>
      </c>
      <c r="U1052">
        <f t="shared" si="100"/>
        <v>1</v>
      </c>
      <c r="V1052">
        <f t="shared" si="101"/>
        <v>1</v>
      </c>
      <c r="W1052">
        <f t="shared" si="102"/>
        <v>1</v>
      </c>
      <c r="X1052">
        <f t="shared" si="103"/>
        <v>2</v>
      </c>
      <c r="Y1052">
        <f t="shared" si="104"/>
        <v>1.5</v>
      </c>
      <c r="Z1052">
        <f t="shared" si="105"/>
        <v>5.3249999999999993</v>
      </c>
    </row>
    <row r="1053" spans="1:26" x14ac:dyDescent="0.2">
      <c r="A1053" s="3">
        <v>20200819</v>
      </c>
      <c r="B1053" s="3">
        <v>2020</v>
      </c>
      <c r="C1053" s="3">
        <v>12</v>
      </c>
      <c r="D1053" s="3">
        <v>1</v>
      </c>
      <c r="E1053" s="3">
        <v>8</v>
      </c>
      <c r="F1053" s="3" t="s">
        <v>126</v>
      </c>
      <c r="G1053" s="3" t="s">
        <v>75</v>
      </c>
      <c r="H1053" s="3" t="s">
        <v>28</v>
      </c>
      <c r="I1053" s="3">
        <v>3.55</v>
      </c>
      <c r="J1053" s="3">
        <v>3.33</v>
      </c>
      <c r="K1053" s="3"/>
      <c r="L1053" s="4"/>
      <c r="M1053" s="3"/>
      <c r="N1053" s="3" t="s">
        <v>123</v>
      </c>
      <c r="O1053">
        <v>3</v>
      </c>
      <c r="P1053" t="s">
        <v>29</v>
      </c>
      <c r="Q1053" t="s">
        <v>30</v>
      </c>
      <c r="R1053" t="s">
        <v>42</v>
      </c>
      <c r="S1053" t="s">
        <v>59</v>
      </c>
      <c r="U1053">
        <f t="shared" si="100"/>
        <v>1</v>
      </c>
      <c r="V1053">
        <f t="shared" si="101"/>
        <v>1</v>
      </c>
      <c r="W1053">
        <f t="shared" si="102"/>
        <v>1</v>
      </c>
      <c r="X1053">
        <f t="shared" si="103"/>
        <v>2</v>
      </c>
      <c r="Y1053">
        <f t="shared" si="104"/>
        <v>1.5</v>
      </c>
      <c r="Z1053">
        <f t="shared" si="105"/>
        <v>5.3249999999999993</v>
      </c>
    </row>
    <row r="1054" spans="1:26" x14ac:dyDescent="0.2">
      <c r="A1054" s="3">
        <v>20200819</v>
      </c>
      <c r="B1054" s="3">
        <v>2020</v>
      </c>
      <c r="C1054" s="3">
        <v>12</v>
      </c>
      <c r="D1054" s="3">
        <v>1</v>
      </c>
      <c r="E1054" s="3">
        <v>8</v>
      </c>
      <c r="F1054" s="3" t="s">
        <v>126</v>
      </c>
      <c r="G1054" s="3" t="s">
        <v>75</v>
      </c>
      <c r="H1054" s="3" t="s">
        <v>28</v>
      </c>
      <c r="I1054" s="3">
        <v>3.55</v>
      </c>
      <c r="J1054" s="3">
        <v>3.33</v>
      </c>
      <c r="K1054" s="3"/>
      <c r="L1054" s="4"/>
      <c r="M1054" s="3"/>
      <c r="N1054" s="3" t="s">
        <v>123</v>
      </c>
      <c r="O1054">
        <v>3</v>
      </c>
      <c r="P1054" t="s">
        <v>29</v>
      </c>
      <c r="Q1054" t="s">
        <v>30</v>
      </c>
      <c r="R1054" t="s">
        <v>42</v>
      </c>
      <c r="S1054" t="s">
        <v>59</v>
      </c>
      <c r="U1054">
        <f t="shared" si="100"/>
        <v>1</v>
      </c>
      <c r="V1054">
        <f t="shared" si="101"/>
        <v>1</v>
      </c>
      <c r="W1054">
        <f t="shared" si="102"/>
        <v>1</v>
      </c>
      <c r="X1054">
        <f t="shared" si="103"/>
        <v>2</v>
      </c>
      <c r="Y1054">
        <f t="shared" si="104"/>
        <v>1.5</v>
      </c>
      <c r="Z1054">
        <f t="shared" si="105"/>
        <v>5.3249999999999993</v>
      </c>
    </row>
    <row r="1055" spans="1:26" x14ac:dyDescent="0.2">
      <c r="A1055" s="3">
        <v>20200819</v>
      </c>
      <c r="B1055" s="3">
        <v>2020</v>
      </c>
      <c r="C1055" s="3">
        <v>12</v>
      </c>
      <c r="D1055" s="3">
        <v>1</v>
      </c>
      <c r="E1055" s="3">
        <v>8</v>
      </c>
      <c r="F1055" s="3" t="s">
        <v>126</v>
      </c>
      <c r="G1055" s="3" t="s">
        <v>75</v>
      </c>
      <c r="H1055" s="3" t="s">
        <v>28</v>
      </c>
      <c r="I1055" s="3">
        <v>3.55</v>
      </c>
      <c r="J1055" s="3">
        <v>3.33</v>
      </c>
      <c r="K1055" s="3"/>
      <c r="L1055" s="4"/>
      <c r="M1055" s="3"/>
      <c r="N1055" s="3" t="s">
        <v>123</v>
      </c>
      <c r="O1055">
        <v>3</v>
      </c>
      <c r="P1055" t="s">
        <v>29</v>
      </c>
      <c r="Q1055" t="s">
        <v>30</v>
      </c>
      <c r="R1055" t="s">
        <v>42</v>
      </c>
      <c r="S1055" t="s">
        <v>59</v>
      </c>
      <c r="U1055">
        <f t="shared" si="100"/>
        <v>1</v>
      </c>
      <c r="V1055">
        <f t="shared" si="101"/>
        <v>1</v>
      </c>
      <c r="W1055">
        <f t="shared" si="102"/>
        <v>1</v>
      </c>
      <c r="X1055">
        <f t="shared" si="103"/>
        <v>2</v>
      </c>
      <c r="Y1055">
        <f t="shared" si="104"/>
        <v>1.5</v>
      </c>
      <c r="Z1055">
        <f t="shared" si="105"/>
        <v>5.3249999999999993</v>
      </c>
    </row>
    <row r="1056" spans="1:26" x14ac:dyDescent="0.2">
      <c r="A1056" s="3">
        <v>20200819</v>
      </c>
      <c r="B1056" s="3">
        <v>2020</v>
      </c>
      <c r="C1056" s="3">
        <v>12</v>
      </c>
      <c r="D1056" s="3">
        <v>1</v>
      </c>
      <c r="E1056" s="3">
        <v>8</v>
      </c>
      <c r="F1056" s="3" t="s">
        <v>126</v>
      </c>
      <c r="G1056" s="3" t="s">
        <v>75</v>
      </c>
      <c r="H1056" s="3" t="s">
        <v>28</v>
      </c>
      <c r="I1056" s="3">
        <v>3.55</v>
      </c>
      <c r="J1056" s="3">
        <v>3.33</v>
      </c>
      <c r="K1056" s="3"/>
      <c r="L1056" s="4"/>
      <c r="M1056" s="3"/>
      <c r="N1056" s="3" t="s">
        <v>123</v>
      </c>
      <c r="O1056">
        <v>3</v>
      </c>
      <c r="P1056" t="s">
        <v>29</v>
      </c>
      <c r="Q1056" t="s">
        <v>30</v>
      </c>
      <c r="R1056" t="s">
        <v>42</v>
      </c>
      <c r="S1056" t="s">
        <v>59</v>
      </c>
      <c r="U1056">
        <f t="shared" si="100"/>
        <v>1</v>
      </c>
      <c r="V1056">
        <f t="shared" si="101"/>
        <v>1</v>
      </c>
      <c r="W1056">
        <f t="shared" si="102"/>
        <v>1</v>
      </c>
      <c r="X1056">
        <f t="shared" si="103"/>
        <v>2</v>
      </c>
      <c r="Y1056">
        <f t="shared" si="104"/>
        <v>1.5</v>
      </c>
      <c r="Z1056">
        <f t="shared" si="105"/>
        <v>5.3249999999999993</v>
      </c>
    </row>
    <row r="1057" spans="1:26" x14ac:dyDescent="0.2">
      <c r="A1057" s="3">
        <v>20200819</v>
      </c>
      <c r="B1057" s="3">
        <v>2020</v>
      </c>
      <c r="C1057" s="3">
        <v>12</v>
      </c>
      <c r="D1057" s="3">
        <v>1</v>
      </c>
      <c r="E1057" s="3">
        <v>8</v>
      </c>
      <c r="F1057" s="3" t="s">
        <v>126</v>
      </c>
      <c r="G1057" s="3" t="s">
        <v>75</v>
      </c>
      <c r="H1057" s="3" t="s">
        <v>28</v>
      </c>
      <c r="I1057" s="3">
        <v>3.55</v>
      </c>
      <c r="J1057" s="3">
        <v>3.33</v>
      </c>
      <c r="K1057" s="3"/>
      <c r="L1057" s="4"/>
      <c r="M1057" s="3"/>
      <c r="N1057" s="3" t="s">
        <v>123</v>
      </c>
      <c r="O1057">
        <v>3</v>
      </c>
      <c r="P1057" t="s">
        <v>29</v>
      </c>
      <c r="Q1057" t="s">
        <v>30</v>
      </c>
      <c r="R1057" t="s">
        <v>42</v>
      </c>
      <c r="S1057" t="s">
        <v>59</v>
      </c>
      <c r="U1057">
        <f t="shared" si="100"/>
        <v>1</v>
      </c>
      <c r="V1057">
        <f t="shared" si="101"/>
        <v>1</v>
      </c>
      <c r="W1057">
        <f t="shared" si="102"/>
        <v>1</v>
      </c>
      <c r="X1057">
        <f t="shared" si="103"/>
        <v>2</v>
      </c>
      <c r="Y1057">
        <f t="shared" si="104"/>
        <v>1.5</v>
      </c>
      <c r="Z1057">
        <f t="shared" si="105"/>
        <v>5.3249999999999993</v>
      </c>
    </row>
    <row r="1058" spans="1:26" x14ac:dyDescent="0.2">
      <c r="A1058" s="3">
        <v>20200819</v>
      </c>
      <c r="B1058" s="3">
        <v>2020</v>
      </c>
      <c r="C1058" s="3">
        <v>12</v>
      </c>
      <c r="D1058" s="3">
        <v>1</v>
      </c>
      <c r="E1058" s="3">
        <v>8</v>
      </c>
      <c r="F1058" s="3" t="s">
        <v>126</v>
      </c>
      <c r="G1058" s="3" t="s">
        <v>75</v>
      </c>
      <c r="H1058" s="3" t="s">
        <v>28</v>
      </c>
      <c r="I1058" s="3">
        <v>3.55</v>
      </c>
      <c r="J1058" s="3">
        <v>3.33</v>
      </c>
      <c r="K1058" s="3"/>
      <c r="L1058" s="4"/>
      <c r="M1058" s="3"/>
      <c r="N1058" s="3" t="s">
        <v>123</v>
      </c>
      <c r="O1058">
        <v>3</v>
      </c>
      <c r="P1058" t="s">
        <v>29</v>
      </c>
      <c r="Q1058" t="s">
        <v>30</v>
      </c>
      <c r="R1058" t="s">
        <v>42</v>
      </c>
      <c r="S1058" t="s">
        <v>59</v>
      </c>
      <c r="U1058">
        <f t="shared" si="100"/>
        <v>1</v>
      </c>
      <c r="V1058">
        <f t="shared" si="101"/>
        <v>1</v>
      </c>
      <c r="W1058">
        <f t="shared" si="102"/>
        <v>1</v>
      </c>
      <c r="X1058">
        <f t="shared" si="103"/>
        <v>2</v>
      </c>
      <c r="Y1058">
        <f t="shared" si="104"/>
        <v>1.5</v>
      </c>
      <c r="Z1058">
        <f t="shared" si="105"/>
        <v>5.3249999999999993</v>
      </c>
    </row>
    <row r="1059" spans="1:26" x14ac:dyDescent="0.2">
      <c r="A1059" s="3">
        <v>20200819</v>
      </c>
      <c r="B1059" s="3">
        <v>2020</v>
      </c>
      <c r="C1059" s="3">
        <v>12</v>
      </c>
      <c r="D1059" s="3">
        <v>1</v>
      </c>
      <c r="E1059" s="3">
        <v>8</v>
      </c>
      <c r="F1059" s="3" t="s">
        <v>126</v>
      </c>
      <c r="G1059" s="3" t="s">
        <v>75</v>
      </c>
      <c r="H1059" s="3" t="s">
        <v>28</v>
      </c>
      <c r="I1059" s="3">
        <v>3.55</v>
      </c>
      <c r="J1059" s="3">
        <v>3.33</v>
      </c>
      <c r="K1059" s="3"/>
      <c r="L1059" s="4"/>
      <c r="M1059" s="3"/>
      <c r="N1059" s="3" t="s">
        <v>123</v>
      </c>
      <c r="O1059">
        <v>3</v>
      </c>
      <c r="P1059" t="s">
        <v>29</v>
      </c>
      <c r="Q1059" t="s">
        <v>30</v>
      </c>
      <c r="R1059" t="s">
        <v>42</v>
      </c>
      <c r="S1059" t="s">
        <v>59</v>
      </c>
      <c r="U1059">
        <f t="shared" si="100"/>
        <v>1</v>
      </c>
      <c r="V1059">
        <f t="shared" si="101"/>
        <v>1</v>
      </c>
      <c r="W1059">
        <f t="shared" si="102"/>
        <v>1</v>
      </c>
      <c r="X1059">
        <f t="shared" si="103"/>
        <v>2</v>
      </c>
      <c r="Y1059">
        <f t="shared" si="104"/>
        <v>1.5</v>
      </c>
      <c r="Z1059">
        <f t="shared" si="105"/>
        <v>5.3249999999999993</v>
      </c>
    </row>
    <row r="1060" spans="1:26" x14ac:dyDescent="0.2">
      <c r="A1060" s="3">
        <v>20200819</v>
      </c>
      <c r="B1060" s="3">
        <v>2020</v>
      </c>
      <c r="C1060" s="3">
        <v>12</v>
      </c>
      <c r="D1060" s="3">
        <v>1</v>
      </c>
      <c r="E1060" s="3">
        <v>8</v>
      </c>
      <c r="F1060" s="3" t="s">
        <v>126</v>
      </c>
      <c r="G1060" s="3" t="s">
        <v>75</v>
      </c>
      <c r="H1060" s="3" t="s">
        <v>28</v>
      </c>
      <c r="I1060" s="3">
        <v>3.55</v>
      </c>
      <c r="J1060" s="3">
        <v>3.33</v>
      </c>
      <c r="K1060" s="3"/>
      <c r="L1060" s="4"/>
      <c r="M1060" s="3"/>
      <c r="N1060" s="3" t="s">
        <v>123</v>
      </c>
      <c r="O1060">
        <v>3</v>
      </c>
      <c r="P1060" t="s">
        <v>29</v>
      </c>
      <c r="Q1060" t="s">
        <v>30</v>
      </c>
      <c r="R1060" t="s">
        <v>42</v>
      </c>
      <c r="S1060" t="s">
        <v>59</v>
      </c>
      <c r="U1060">
        <f t="shared" si="100"/>
        <v>1</v>
      </c>
      <c r="V1060">
        <f t="shared" si="101"/>
        <v>1</v>
      </c>
      <c r="W1060">
        <f t="shared" si="102"/>
        <v>1</v>
      </c>
      <c r="X1060">
        <f t="shared" si="103"/>
        <v>2</v>
      </c>
      <c r="Y1060">
        <f t="shared" si="104"/>
        <v>1.5</v>
      </c>
      <c r="Z1060">
        <f t="shared" si="105"/>
        <v>5.3249999999999993</v>
      </c>
    </row>
    <row r="1061" spans="1:26" x14ac:dyDescent="0.2">
      <c r="A1061" s="3">
        <v>20200819</v>
      </c>
      <c r="B1061" s="3">
        <v>2020</v>
      </c>
      <c r="C1061" s="3">
        <v>12</v>
      </c>
      <c r="D1061" s="3">
        <v>1</v>
      </c>
      <c r="E1061" s="3">
        <v>8</v>
      </c>
      <c r="F1061" s="3" t="s">
        <v>126</v>
      </c>
      <c r="G1061" s="3" t="s">
        <v>75</v>
      </c>
      <c r="H1061" s="3" t="s">
        <v>28</v>
      </c>
      <c r="I1061" s="3">
        <v>3.55</v>
      </c>
      <c r="J1061" s="3">
        <v>3.33</v>
      </c>
      <c r="K1061" s="3"/>
      <c r="L1061" s="4"/>
      <c r="M1061" s="3"/>
      <c r="N1061" s="3" t="s">
        <v>123</v>
      </c>
      <c r="O1061">
        <v>3</v>
      </c>
      <c r="P1061" t="s">
        <v>29</v>
      </c>
      <c r="Q1061" t="s">
        <v>30</v>
      </c>
      <c r="R1061" t="s">
        <v>42</v>
      </c>
      <c r="S1061" t="s">
        <v>59</v>
      </c>
      <c r="U1061">
        <f t="shared" si="100"/>
        <v>1</v>
      </c>
      <c r="V1061">
        <f t="shared" si="101"/>
        <v>1</v>
      </c>
      <c r="W1061">
        <f t="shared" si="102"/>
        <v>1</v>
      </c>
      <c r="X1061">
        <f t="shared" si="103"/>
        <v>2</v>
      </c>
      <c r="Y1061">
        <f t="shared" si="104"/>
        <v>1.5</v>
      </c>
      <c r="Z1061">
        <f t="shared" si="105"/>
        <v>5.3249999999999993</v>
      </c>
    </row>
    <row r="1062" spans="1:26" x14ac:dyDescent="0.2">
      <c r="A1062" s="3">
        <v>20200819</v>
      </c>
      <c r="B1062" s="3">
        <v>2020</v>
      </c>
      <c r="C1062" s="3">
        <v>12</v>
      </c>
      <c r="D1062" s="3">
        <v>1</v>
      </c>
      <c r="E1062" s="3">
        <v>8</v>
      </c>
      <c r="F1062" s="3" t="s">
        <v>126</v>
      </c>
      <c r="G1062" s="3" t="s">
        <v>75</v>
      </c>
      <c r="H1062" s="3" t="s">
        <v>28</v>
      </c>
      <c r="I1062" s="3">
        <v>3.55</v>
      </c>
      <c r="J1062" s="3">
        <v>3.33</v>
      </c>
      <c r="K1062" s="3"/>
      <c r="L1062" s="4"/>
      <c r="M1062" s="3"/>
      <c r="N1062" s="3" t="s">
        <v>123</v>
      </c>
      <c r="O1062">
        <v>3</v>
      </c>
      <c r="P1062" t="s">
        <v>29</v>
      </c>
      <c r="Q1062" t="s">
        <v>30</v>
      </c>
      <c r="R1062" t="s">
        <v>42</v>
      </c>
      <c r="S1062" t="s">
        <v>59</v>
      </c>
      <c r="U1062">
        <f t="shared" si="100"/>
        <v>1</v>
      </c>
      <c r="V1062">
        <f t="shared" si="101"/>
        <v>1</v>
      </c>
      <c r="W1062">
        <f t="shared" si="102"/>
        <v>1</v>
      </c>
      <c r="X1062">
        <f t="shared" si="103"/>
        <v>2</v>
      </c>
      <c r="Y1062">
        <f t="shared" si="104"/>
        <v>1.5</v>
      </c>
      <c r="Z1062">
        <f t="shared" si="105"/>
        <v>5.3249999999999993</v>
      </c>
    </row>
    <row r="1063" spans="1:26" x14ac:dyDescent="0.2">
      <c r="A1063" s="3">
        <v>20200819</v>
      </c>
      <c r="B1063" s="3">
        <v>2020</v>
      </c>
      <c r="C1063" s="3">
        <v>12</v>
      </c>
      <c r="D1063" s="3">
        <v>1</v>
      </c>
      <c r="E1063" s="3">
        <v>8</v>
      </c>
      <c r="F1063" s="3" t="s">
        <v>126</v>
      </c>
      <c r="G1063" s="3" t="s">
        <v>75</v>
      </c>
      <c r="H1063" s="3" t="s">
        <v>28</v>
      </c>
      <c r="I1063" s="3">
        <v>3.55</v>
      </c>
      <c r="J1063" s="3">
        <v>3.33</v>
      </c>
      <c r="K1063" s="3"/>
      <c r="L1063" s="4"/>
      <c r="M1063" s="3"/>
      <c r="N1063" s="3" t="s">
        <v>123</v>
      </c>
      <c r="O1063">
        <v>3</v>
      </c>
      <c r="P1063" t="s">
        <v>29</v>
      </c>
      <c r="Q1063" t="s">
        <v>30</v>
      </c>
      <c r="R1063" t="s">
        <v>42</v>
      </c>
      <c r="S1063" t="s">
        <v>59</v>
      </c>
      <c r="U1063">
        <f t="shared" si="100"/>
        <v>1</v>
      </c>
      <c r="V1063">
        <f t="shared" si="101"/>
        <v>1</v>
      </c>
      <c r="W1063">
        <f t="shared" si="102"/>
        <v>1</v>
      </c>
      <c r="X1063">
        <f t="shared" si="103"/>
        <v>2</v>
      </c>
      <c r="Y1063">
        <f t="shared" si="104"/>
        <v>1.5</v>
      </c>
      <c r="Z1063">
        <f t="shared" si="105"/>
        <v>5.3249999999999993</v>
      </c>
    </row>
    <row r="1064" spans="1:26" x14ac:dyDescent="0.2">
      <c r="A1064" s="3">
        <v>20200819</v>
      </c>
      <c r="B1064" s="3">
        <v>2020</v>
      </c>
      <c r="C1064" s="3">
        <v>12</v>
      </c>
      <c r="D1064" s="3">
        <v>1</v>
      </c>
      <c r="E1064" s="3">
        <v>8</v>
      </c>
      <c r="F1064" s="3" t="s">
        <v>126</v>
      </c>
      <c r="G1064" s="3" t="s">
        <v>75</v>
      </c>
      <c r="H1064" s="3" t="s">
        <v>28</v>
      </c>
      <c r="I1064" s="3">
        <v>3.55</v>
      </c>
      <c r="J1064" s="3">
        <v>3.33</v>
      </c>
      <c r="K1064" s="3"/>
      <c r="L1064" s="4"/>
      <c r="M1064" s="3"/>
      <c r="N1064" s="3" t="s">
        <v>123</v>
      </c>
      <c r="O1064">
        <v>3</v>
      </c>
      <c r="P1064" t="s">
        <v>29</v>
      </c>
      <c r="Q1064" t="s">
        <v>30</v>
      </c>
      <c r="R1064" t="s">
        <v>42</v>
      </c>
      <c r="S1064" t="s">
        <v>59</v>
      </c>
      <c r="U1064">
        <f t="shared" si="100"/>
        <v>1</v>
      </c>
      <c r="V1064">
        <f t="shared" si="101"/>
        <v>1</v>
      </c>
      <c r="W1064">
        <f t="shared" si="102"/>
        <v>1</v>
      </c>
      <c r="X1064">
        <f t="shared" si="103"/>
        <v>2</v>
      </c>
      <c r="Y1064">
        <f t="shared" si="104"/>
        <v>1.5</v>
      </c>
      <c r="Z1064">
        <f t="shared" si="105"/>
        <v>5.3249999999999993</v>
      </c>
    </row>
    <row r="1065" spans="1:26" x14ac:dyDescent="0.2">
      <c r="A1065" s="3">
        <v>20200819</v>
      </c>
      <c r="B1065" s="3">
        <v>2020</v>
      </c>
      <c r="C1065" s="3">
        <v>12</v>
      </c>
      <c r="D1065" s="3">
        <v>1</v>
      </c>
      <c r="E1065" s="3">
        <v>8</v>
      </c>
      <c r="F1065" s="3" t="s">
        <v>126</v>
      </c>
      <c r="G1065" s="3" t="s">
        <v>75</v>
      </c>
      <c r="H1065" s="3" t="s">
        <v>28</v>
      </c>
      <c r="I1065" s="3">
        <v>3.55</v>
      </c>
      <c r="J1065" s="3">
        <v>3.33</v>
      </c>
      <c r="K1065" s="3"/>
      <c r="L1065" s="4"/>
      <c r="M1065" s="3"/>
      <c r="N1065" s="3" t="s">
        <v>123</v>
      </c>
      <c r="O1065">
        <v>3</v>
      </c>
      <c r="P1065" t="s">
        <v>29</v>
      </c>
      <c r="Q1065" t="s">
        <v>30</v>
      </c>
      <c r="R1065" t="s">
        <v>42</v>
      </c>
      <c r="S1065" t="s">
        <v>59</v>
      </c>
      <c r="U1065">
        <f t="shared" si="100"/>
        <v>1</v>
      </c>
      <c r="V1065">
        <f t="shared" si="101"/>
        <v>1</v>
      </c>
      <c r="W1065">
        <f t="shared" si="102"/>
        <v>1</v>
      </c>
      <c r="X1065">
        <f t="shared" si="103"/>
        <v>2</v>
      </c>
      <c r="Y1065">
        <f t="shared" si="104"/>
        <v>1.5</v>
      </c>
      <c r="Z1065">
        <f t="shared" si="105"/>
        <v>5.3249999999999993</v>
      </c>
    </row>
    <row r="1066" spans="1:26" x14ac:dyDescent="0.2">
      <c r="A1066" s="3">
        <v>20200819</v>
      </c>
      <c r="B1066" s="3">
        <v>2020</v>
      </c>
      <c r="C1066" s="3">
        <v>12</v>
      </c>
      <c r="D1066" s="3">
        <v>1</v>
      </c>
      <c r="E1066" s="3">
        <v>8</v>
      </c>
      <c r="F1066" s="3" t="s">
        <v>126</v>
      </c>
      <c r="G1066" s="3" t="s">
        <v>75</v>
      </c>
      <c r="H1066" s="3" t="s">
        <v>28</v>
      </c>
      <c r="I1066" s="3">
        <v>3.55</v>
      </c>
      <c r="J1066" s="3">
        <v>3.33</v>
      </c>
      <c r="K1066" s="3"/>
      <c r="L1066" s="4"/>
      <c r="M1066" s="3"/>
      <c r="N1066" s="3" t="s">
        <v>123</v>
      </c>
      <c r="O1066">
        <v>3</v>
      </c>
      <c r="P1066" t="s">
        <v>29</v>
      </c>
      <c r="Q1066" t="s">
        <v>30</v>
      </c>
      <c r="R1066" t="s">
        <v>42</v>
      </c>
      <c r="S1066" t="s">
        <v>59</v>
      </c>
      <c r="U1066">
        <f t="shared" si="100"/>
        <v>1</v>
      </c>
      <c r="V1066">
        <f t="shared" si="101"/>
        <v>1</v>
      </c>
      <c r="W1066">
        <f t="shared" si="102"/>
        <v>1</v>
      </c>
      <c r="X1066">
        <f t="shared" si="103"/>
        <v>2</v>
      </c>
      <c r="Y1066">
        <f t="shared" si="104"/>
        <v>1.5</v>
      </c>
      <c r="Z1066">
        <f t="shared" si="105"/>
        <v>5.3249999999999993</v>
      </c>
    </row>
    <row r="1067" spans="1:26" x14ac:dyDescent="0.2">
      <c r="A1067" s="3">
        <v>20200819</v>
      </c>
      <c r="B1067" s="3">
        <v>2020</v>
      </c>
      <c r="C1067" s="3">
        <v>12</v>
      </c>
      <c r="D1067" s="3">
        <v>1</v>
      </c>
      <c r="E1067" s="3">
        <v>8</v>
      </c>
      <c r="F1067" s="3" t="s">
        <v>126</v>
      </c>
      <c r="G1067" s="3" t="s">
        <v>75</v>
      </c>
      <c r="H1067" s="3" t="s">
        <v>28</v>
      </c>
      <c r="I1067" s="3">
        <v>3.55</v>
      </c>
      <c r="J1067" s="3">
        <v>3.33</v>
      </c>
      <c r="K1067" s="3"/>
      <c r="L1067" s="4"/>
      <c r="M1067" s="3"/>
      <c r="N1067" s="3" t="s">
        <v>123</v>
      </c>
      <c r="O1067">
        <v>3</v>
      </c>
      <c r="P1067" t="s">
        <v>29</v>
      </c>
      <c r="Q1067" t="s">
        <v>30</v>
      </c>
      <c r="R1067" t="s">
        <v>42</v>
      </c>
      <c r="S1067" t="s">
        <v>59</v>
      </c>
      <c r="U1067">
        <f t="shared" si="100"/>
        <v>1</v>
      </c>
      <c r="V1067">
        <f t="shared" si="101"/>
        <v>1</v>
      </c>
      <c r="W1067">
        <f t="shared" si="102"/>
        <v>1</v>
      </c>
      <c r="X1067">
        <f t="shared" si="103"/>
        <v>2</v>
      </c>
      <c r="Y1067">
        <f t="shared" si="104"/>
        <v>1.5</v>
      </c>
      <c r="Z1067">
        <f t="shared" si="105"/>
        <v>5.3249999999999993</v>
      </c>
    </row>
    <row r="1068" spans="1:26" x14ac:dyDescent="0.2">
      <c r="A1068" s="3">
        <v>20200819</v>
      </c>
      <c r="B1068" s="3">
        <v>2020</v>
      </c>
      <c r="C1068" s="3">
        <v>12</v>
      </c>
      <c r="D1068" s="3">
        <v>1</v>
      </c>
      <c r="E1068" s="3">
        <v>8</v>
      </c>
      <c r="F1068" s="3" t="s">
        <v>126</v>
      </c>
      <c r="G1068" s="3" t="s">
        <v>75</v>
      </c>
      <c r="H1068" s="3" t="s">
        <v>28</v>
      </c>
      <c r="I1068" s="3">
        <v>3.55</v>
      </c>
      <c r="J1068" s="3">
        <v>3.33</v>
      </c>
      <c r="K1068" s="3"/>
      <c r="L1068" s="4"/>
      <c r="M1068" s="3"/>
      <c r="N1068" s="3" t="s">
        <v>123</v>
      </c>
      <c r="O1068">
        <v>3</v>
      </c>
      <c r="P1068" t="s">
        <v>29</v>
      </c>
      <c r="Q1068" t="s">
        <v>30</v>
      </c>
      <c r="R1068" t="s">
        <v>42</v>
      </c>
      <c r="S1068" t="s">
        <v>59</v>
      </c>
      <c r="U1068">
        <f t="shared" si="100"/>
        <v>1</v>
      </c>
      <c r="V1068">
        <f t="shared" si="101"/>
        <v>1</v>
      </c>
      <c r="W1068">
        <f t="shared" si="102"/>
        <v>1</v>
      </c>
      <c r="X1068">
        <f t="shared" si="103"/>
        <v>2</v>
      </c>
      <c r="Y1068">
        <f t="shared" si="104"/>
        <v>1.5</v>
      </c>
      <c r="Z1068">
        <f t="shared" si="105"/>
        <v>5.3249999999999993</v>
      </c>
    </row>
    <row r="1069" spans="1:26" x14ac:dyDescent="0.2">
      <c r="A1069" s="3">
        <v>20200819</v>
      </c>
      <c r="B1069" s="3">
        <v>2020</v>
      </c>
      <c r="C1069" s="3">
        <v>12</v>
      </c>
      <c r="D1069" s="3">
        <v>1</v>
      </c>
      <c r="E1069" s="3">
        <v>8</v>
      </c>
      <c r="F1069" s="3" t="s">
        <v>126</v>
      </c>
      <c r="G1069" s="3" t="s">
        <v>75</v>
      </c>
      <c r="H1069" s="3" t="s">
        <v>28</v>
      </c>
      <c r="I1069" s="3">
        <v>3.55</v>
      </c>
      <c r="J1069" s="3">
        <v>3.33</v>
      </c>
      <c r="K1069" s="3"/>
      <c r="L1069" s="4"/>
      <c r="M1069" s="3"/>
      <c r="N1069" s="3" t="s">
        <v>123</v>
      </c>
      <c r="O1069">
        <v>3</v>
      </c>
      <c r="P1069" t="s">
        <v>29</v>
      </c>
      <c r="Q1069" t="s">
        <v>30</v>
      </c>
      <c r="R1069" t="s">
        <v>42</v>
      </c>
      <c r="S1069" t="s">
        <v>59</v>
      </c>
      <c r="U1069">
        <f t="shared" si="100"/>
        <v>1</v>
      </c>
      <c r="V1069">
        <f t="shared" si="101"/>
        <v>1</v>
      </c>
      <c r="W1069">
        <f t="shared" si="102"/>
        <v>1</v>
      </c>
      <c r="X1069">
        <f t="shared" si="103"/>
        <v>2</v>
      </c>
      <c r="Y1069">
        <f t="shared" si="104"/>
        <v>1.5</v>
      </c>
      <c r="Z1069">
        <f t="shared" si="105"/>
        <v>5.3249999999999993</v>
      </c>
    </row>
    <row r="1070" spans="1:26" x14ac:dyDescent="0.2">
      <c r="A1070" s="3">
        <v>20200819</v>
      </c>
      <c r="B1070" s="3">
        <v>2020</v>
      </c>
      <c r="C1070" s="3">
        <v>12</v>
      </c>
      <c r="D1070" s="3">
        <v>1</v>
      </c>
      <c r="E1070" s="3">
        <v>8</v>
      </c>
      <c r="F1070" s="3" t="s">
        <v>126</v>
      </c>
      <c r="G1070" s="3" t="s">
        <v>75</v>
      </c>
      <c r="H1070" s="3" t="s">
        <v>28</v>
      </c>
      <c r="I1070" s="3">
        <v>3.55</v>
      </c>
      <c r="J1070" s="3">
        <v>3.33</v>
      </c>
      <c r="K1070" s="3"/>
      <c r="L1070" s="4"/>
      <c r="M1070" s="3"/>
      <c r="N1070" s="3" t="s">
        <v>123</v>
      </c>
      <c r="O1070">
        <v>3</v>
      </c>
      <c r="P1070" t="s">
        <v>29</v>
      </c>
      <c r="Q1070" t="s">
        <v>30</v>
      </c>
      <c r="R1070" t="s">
        <v>42</v>
      </c>
      <c r="S1070" t="s">
        <v>59</v>
      </c>
      <c r="U1070">
        <f t="shared" si="100"/>
        <v>1</v>
      </c>
      <c r="V1070">
        <f t="shared" si="101"/>
        <v>1</v>
      </c>
      <c r="W1070">
        <f t="shared" si="102"/>
        <v>1</v>
      </c>
      <c r="X1070">
        <f t="shared" si="103"/>
        <v>2</v>
      </c>
      <c r="Y1070">
        <f t="shared" si="104"/>
        <v>1.5</v>
      </c>
      <c r="Z1070">
        <f t="shared" si="105"/>
        <v>5.3249999999999993</v>
      </c>
    </row>
    <row r="1071" spans="1:26" x14ac:dyDescent="0.2">
      <c r="A1071" s="3">
        <v>20200819</v>
      </c>
      <c r="B1071" s="3">
        <v>2020</v>
      </c>
      <c r="C1071" s="3">
        <v>12</v>
      </c>
      <c r="D1071" s="3">
        <v>1</v>
      </c>
      <c r="E1071" s="3">
        <v>8</v>
      </c>
      <c r="F1071" s="3" t="s">
        <v>126</v>
      </c>
      <c r="G1071" s="3" t="s">
        <v>75</v>
      </c>
      <c r="H1071" s="3" t="s">
        <v>28</v>
      </c>
      <c r="I1071" s="3">
        <v>3.55</v>
      </c>
      <c r="J1071" s="3">
        <v>3.33</v>
      </c>
      <c r="K1071" s="3"/>
      <c r="L1071" s="4"/>
      <c r="M1071" s="3"/>
      <c r="N1071" s="3" t="s">
        <v>123</v>
      </c>
      <c r="O1071">
        <v>3</v>
      </c>
      <c r="P1071" t="s">
        <v>29</v>
      </c>
      <c r="Q1071" t="s">
        <v>30</v>
      </c>
      <c r="R1071" t="s">
        <v>42</v>
      </c>
      <c r="S1071" t="s">
        <v>59</v>
      </c>
      <c r="U1071">
        <f t="shared" si="100"/>
        <v>1</v>
      </c>
      <c r="V1071">
        <f t="shared" si="101"/>
        <v>1</v>
      </c>
      <c r="W1071">
        <f t="shared" si="102"/>
        <v>1</v>
      </c>
      <c r="X1071">
        <f t="shared" si="103"/>
        <v>2</v>
      </c>
      <c r="Y1071">
        <f t="shared" si="104"/>
        <v>1.5</v>
      </c>
      <c r="Z1071">
        <f t="shared" si="105"/>
        <v>5.3249999999999993</v>
      </c>
    </row>
    <row r="1072" spans="1:26" x14ac:dyDescent="0.2">
      <c r="A1072" s="3">
        <v>20200819</v>
      </c>
      <c r="B1072" s="3">
        <v>2020</v>
      </c>
      <c r="C1072" s="3">
        <v>12</v>
      </c>
      <c r="D1072" s="3">
        <v>1</v>
      </c>
      <c r="E1072" s="3">
        <v>8</v>
      </c>
      <c r="F1072" s="3" t="s">
        <v>126</v>
      </c>
      <c r="G1072" s="3" t="s">
        <v>75</v>
      </c>
      <c r="H1072" s="3" t="s">
        <v>28</v>
      </c>
      <c r="I1072" s="3">
        <v>3.55</v>
      </c>
      <c r="J1072" s="3">
        <v>3.33</v>
      </c>
      <c r="K1072" s="3"/>
      <c r="L1072" s="4"/>
      <c r="M1072" s="3"/>
      <c r="N1072" s="3" t="s">
        <v>123</v>
      </c>
      <c r="O1072">
        <v>3</v>
      </c>
      <c r="P1072" t="s">
        <v>29</v>
      </c>
      <c r="Q1072" t="s">
        <v>30</v>
      </c>
      <c r="R1072" t="s">
        <v>42</v>
      </c>
      <c r="S1072" t="s">
        <v>59</v>
      </c>
      <c r="U1072">
        <f t="shared" si="100"/>
        <v>1</v>
      </c>
      <c r="V1072">
        <f t="shared" si="101"/>
        <v>1</v>
      </c>
      <c r="W1072">
        <f t="shared" si="102"/>
        <v>1</v>
      </c>
      <c r="X1072">
        <f t="shared" si="103"/>
        <v>2</v>
      </c>
      <c r="Y1072">
        <f t="shared" si="104"/>
        <v>1.5</v>
      </c>
      <c r="Z1072">
        <f t="shared" si="105"/>
        <v>5.3249999999999993</v>
      </c>
    </row>
    <row r="1073" spans="1:26" x14ac:dyDescent="0.2">
      <c r="A1073" s="3">
        <v>20200819</v>
      </c>
      <c r="B1073" s="3">
        <v>2020</v>
      </c>
      <c r="C1073" s="3">
        <v>12</v>
      </c>
      <c r="D1073" s="3">
        <v>1</v>
      </c>
      <c r="E1073" s="3">
        <v>8</v>
      </c>
      <c r="F1073" s="3" t="s">
        <v>126</v>
      </c>
      <c r="G1073" s="3" t="s">
        <v>75</v>
      </c>
      <c r="H1073" s="3" t="s">
        <v>28</v>
      </c>
      <c r="I1073" s="3">
        <v>3.55</v>
      </c>
      <c r="J1073" s="3">
        <v>3.33</v>
      </c>
      <c r="K1073" s="3"/>
      <c r="L1073" s="4"/>
      <c r="M1073" s="3"/>
      <c r="N1073" s="3" t="s">
        <v>123</v>
      </c>
      <c r="O1073">
        <v>3</v>
      </c>
      <c r="P1073" t="s">
        <v>29</v>
      </c>
      <c r="Q1073" t="s">
        <v>30</v>
      </c>
      <c r="R1073" t="s">
        <v>42</v>
      </c>
      <c r="S1073" t="s">
        <v>59</v>
      </c>
      <c r="U1073">
        <f t="shared" si="100"/>
        <v>1</v>
      </c>
      <c r="V1073">
        <f t="shared" si="101"/>
        <v>1</v>
      </c>
      <c r="W1073">
        <f t="shared" si="102"/>
        <v>1</v>
      </c>
      <c r="X1073">
        <f t="shared" si="103"/>
        <v>2</v>
      </c>
      <c r="Y1073">
        <f t="shared" si="104"/>
        <v>1.5</v>
      </c>
      <c r="Z1073">
        <f t="shared" si="105"/>
        <v>5.3249999999999993</v>
      </c>
    </row>
    <row r="1074" spans="1:26" x14ac:dyDescent="0.2">
      <c r="A1074" s="3">
        <v>20200819</v>
      </c>
      <c r="B1074" s="3">
        <v>2020</v>
      </c>
      <c r="C1074" s="3">
        <v>12</v>
      </c>
      <c r="D1074" s="3">
        <v>1</v>
      </c>
      <c r="E1074" s="3">
        <v>8</v>
      </c>
      <c r="F1074" s="3" t="s">
        <v>126</v>
      </c>
      <c r="G1074" s="3" t="s">
        <v>75</v>
      </c>
      <c r="H1074" s="3" t="s">
        <v>28</v>
      </c>
      <c r="I1074" s="3">
        <v>3.55</v>
      </c>
      <c r="J1074" s="3">
        <v>3.33</v>
      </c>
      <c r="K1074" s="3"/>
      <c r="L1074" s="4"/>
      <c r="M1074" s="3"/>
      <c r="N1074" s="3" t="s">
        <v>123</v>
      </c>
      <c r="O1074">
        <v>3</v>
      </c>
      <c r="P1074" t="s">
        <v>29</v>
      </c>
      <c r="Q1074" t="s">
        <v>30</v>
      </c>
      <c r="R1074" t="s">
        <v>42</v>
      </c>
      <c r="S1074" t="s">
        <v>59</v>
      </c>
      <c r="U1074">
        <f t="shared" si="100"/>
        <v>1</v>
      </c>
      <c r="V1074">
        <f t="shared" si="101"/>
        <v>1</v>
      </c>
      <c r="W1074">
        <f t="shared" si="102"/>
        <v>1</v>
      </c>
      <c r="X1074">
        <f t="shared" si="103"/>
        <v>2</v>
      </c>
      <c r="Y1074">
        <f t="shared" si="104"/>
        <v>1.5</v>
      </c>
      <c r="Z1074">
        <f t="shared" si="105"/>
        <v>5.3249999999999993</v>
      </c>
    </row>
    <row r="1075" spans="1:26" x14ac:dyDescent="0.2">
      <c r="A1075" s="3">
        <v>20200819</v>
      </c>
      <c r="B1075" s="3">
        <v>2020</v>
      </c>
      <c r="C1075" s="3">
        <v>12</v>
      </c>
      <c r="D1075" s="3">
        <v>1</v>
      </c>
      <c r="E1075" s="3">
        <v>8</v>
      </c>
      <c r="F1075" s="3" t="s">
        <v>126</v>
      </c>
      <c r="G1075" s="3" t="s">
        <v>75</v>
      </c>
      <c r="H1075" s="3" t="s">
        <v>28</v>
      </c>
      <c r="I1075" s="3">
        <v>3.55</v>
      </c>
      <c r="J1075" s="3">
        <v>3.33</v>
      </c>
      <c r="K1075" s="3"/>
      <c r="L1075" s="4"/>
      <c r="M1075" s="3"/>
      <c r="N1075" s="3" t="s">
        <v>123</v>
      </c>
      <c r="O1075">
        <v>3</v>
      </c>
      <c r="P1075" t="s">
        <v>29</v>
      </c>
      <c r="Q1075" t="s">
        <v>30</v>
      </c>
      <c r="R1075" t="s">
        <v>42</v>
      </c>
      <c r="S1075" t="s">
        <v>59</v>
      </c>
      <c r="U1075">
        <f t="shared" si="100"/>
        <v>1</v>
      </c>
      <c r="V1075">
        <f t="shared" si="101"/>
        <v>1</v>
      </c>
      <c r="W1075">
        <f t="shared" si="102"/>
        <v>1</v>
      </c>
      <c r="X1075">
        <f t="shared" si="103"/>
        <v>2</v>
      </c>
      <c r="Y1075">
        <f t="shared" si="104"/>
        <v>1.5</v>
      </c>
      <c r="Z1075">
        <f t="shared" si="105"/>
        <v>5.3249999999999993</v>
      </c>
    </row>
    <row r="1076" spans="1:26" x14ac:dyDescent="0.2">
      <c r="A1076" s="3">
        <v>20200819</v>
      </c>
      <c r="B1076" s="3">
        <v>2020</v>
      </c>
      <c r="C1076" s="3">
        <v>12</v>
      </c>
      <c r="D1076" s="3">
        <v>1</v>
      </c>
      <c r="E1076" s="3">
        <v>8</v>
      </c>
      <c r="F1076" s="3" t="s">
        <v>126</v>
      </c>
      <c r="G1076" s="3" t="s">
        <v>75</v>
      </c>
      <c r="H1076" s="3" t="s">
        <v>28</v>
      </c>
      <c r="I1076" s="3">
        <v>3.55</v>
      </c>
      <c r="J1076" s="3">
        <v>3.33</v>
      </c>
      <c r="K1076" s="3"/>
      <c r="L1076" s="4"/>
      <c r="M1076" s="3"/>
      <c r="N1076" s="3" t="s">
        <v>123</v>
      </c>
      <c r="O1076">
        <v>3</v>
      </c>
      <c r="P1076" t="s">
        <v>29</v>
      </c>
      <c r="Q1076" t="s">
        <v>30</v>
      </c>
      <c r="R1076" t="s">
        <v>42</v>
      </c>
      <c r="S1076" t="s">
        <v>59</v>
      </c>
      <c r="U1076">
        <f t="shared" si="100"/>
        <v>1</v>
      </c>
      <c r="V1076">
        <f t="shared" si="101"/>
        <v>1</v>
      </c>
      <c r="W1076">
        <f t="shared" si="102"/>
        <v>1</v>
      </c>
      <c r="X1076">
        <f t="shared" si="103"/>
        <v>2</v>
      </c>
      <c r="Y1076">
        <f t="shared" si="104"/>
        <v>1.5</v>
      </c>
      <c r="Z1076">
        <f t="shared" si="105"/>
        <v>5.3249999999999993</v>
      </c>
    </row>
    <row r="1077" spans="1:26" x14ac:dyDescent="0.2">
      <c r="A1077" s="3">
        <v>20200819</v>
      </c>
      <c r="B1077" s="3">
        <v>2020</v>
      </c>
      <c r="C1077" s="3">
        <v>12</v>
      </c>
      <c r="D1077" s="3">
        <v>1</v>
      </c>
      <c r="E1077" s="3">
        <v>8</v>
      </c>
      <c r="F1077" s="3" t="s">
        <v>126</v>
      </c>
      <c r="G1077" s="3" t="s">
        <v>75</v>
      </c>
      <c r="H1077" s="3" t="s">
        <v>28</v>
      </c>
      <c r="I1077" s="3">
        <v>3.55</v>
      </c>
      <c r="J1077" s="3">
        <v>3.33</v>
      </c>
      <c r="K1077" s="3"/>
      <c r="L1077" s="4"/>
      <c r="M1077" s="3"/>
      <c r="N1077" s="3" t="s">
        <v>123</v>
      </c>
      <c r="O1077">
        <v>3</v>
      </c>
      <c r="P1077" t="s">
        <v>29</v>
      </c>
      <c r="Q1077" t="s">
        <v>30</v>
      </c>
      <c r="R1077" t="s">
        <v>42</v>
      </c>
      <c r="S1077" t="s">
        <v>59</v>
      </c>
      <c r="U1077">
        <f t="shared" si="100"/>
        <v>1</v>
      </c>
      <c r="V1077">
        <f t="shared" si="101"/>
        <v>1</v>
      </c>
      <c r="W1077">
        <f t="shared" si="102"/>
        <v>1</v>
      </c>
      <c r="X1077">
        <f t="shared" si="103"/>
        <v>2</v>
      </c>
      <c r="Y1077">
        <f t="shared" si="104"/>
        <v>1.5</v>
      </c>
      <c r="Z1077">
        <f t="shared" si="105"/>
        <v>5.3249999999999993</v>
      </c>
    </row>
    <row r="1078" spans="1:26" x14ac:dyDescent="0.2">
      <c r="A1078" s="3">
        <v>20200819</v>
      </c>
      <c r="B1078" s="3">
        <v>2020</v>
      </c>
      <c r="C1078" s="3">
        <v>12</v>
      </c>
      <c r="D1078" s="3">
        <v>1</v>
      </c>
      <c r="E1078" s="3">
        <v>8</v>
      </c>
      <c r="F1078" s="3" t="s">
        <v>126</v>
      </c>
      <c r="G1078" s="3" t="s">
        <v>75</v>
      </c>
      <c r="H1078" s="3" t="s">
        <v>28</v>
      </c>
      <c r="I1078" s="3">
        <v>3.55</v>
      </c>
      <c r="J1078" s="3">
        <v>3.33</v>
      </c>
      <c r="K1078" s="3"/>
      <c r="L1078" s="4"/>
      <c r="M1078" s="3"/>
      <c r="N1078" s="3" t="s">
        <v>123</v>
      </c>
      <c r="O1078">
        <v>3</v>
      </c>
      <c r="P1078" t="s">
        <v>29</v>
      </c>
      <c r="Q1078" t="s">
        <v>30</v>
      </c>
      <c r="R1078" t="s">
        <v>42</v>
      </c>
      <c r="S1078" t="s">
        <v>59</v>
      </c>
      <c r="U1078">
        <f t="shared" si="100"/>
        <v>1</v>
      </c>
      <c r="V1078">
        <f t="shared" si="101"/>
        <v>1</v>
      </c>
      <c r="W1078">
        <f t="shared" si="102"/>
        <v>1</v>
      </c>
      <c r="X1078">
        <f t="shared" si="103"/>
        <v>2</v>
      </c>
      <c r="Y1078">
        <f t="shared" si="104"/>
        <v>1.5</v>
      </c>
      <c r="Z1078">
        <f t="shared" si="105"/>
        <v>5.3249999999999993</v>
      </c>
    </row>
    <row r="1079" spans="1:26" x14ac:dyDescent="0.2">
      <c r="A1079" s="3">
        <v>20200819</v>
      </c>
      <c r="B1079" s="3">
        <v>2020</v>
      </c>
      <c r="C1079" s="3">
        <v>12</v>
      </c>
      <c r="D1079" s="3">
        <v>1</v>
      </c>
      <c r="E1079" s="3">
        <v>8</v>
      </c>
      <c r="F1079" s="3" t="s">
        <v>126</v>
      </c>
      <c r="G1079" s="3" t="s">
        <v>75</v>
      </c>
      <c r="H1079" s="3" t="s">
        <v>28</v>
      </c>
      <c r="I1079" s="3">
        <v>3.55</v>
      </c>
      <c r="J1079" s="3">
        <v>3.33</v>
      </c>
      <c r="K1079" s="3"/>
      <c r="L1079" s="4"/>
      <c r="M1079" s="3"/>
      <c r="N1079" s="3" t="s">
        <v>123</v>
      </c>
      <c r="O1079">
        <v>3</v>
      </c>
      <c r="P1079" t="s">
        <v>29</v>
      </c>
      <c r="Q1079" t="s">
        <v>30</v>
      </c>
      <c r="R1079" t="s">
        <v>42</v>
      </c>
      <c r="S1079" t="s">
        <v>59</v>
      </c>
      <c r="U1079">
        <f t="shared" si="100"/>
        <v>1</v>
      </c>
      <c r="V1079">
        <f t="shared" si="101"/>
        <v>1</v>
      </c>
      <c r="W1079">
        <f t="shared" si="102"/>
        <v>1</v>
      </c>
      <c r="X1079">
        <f t="shared" si="103"/>
        <v>2</v>
      </c>
      <c r="Y1079">
        <f t="shared" si="104"/>
        <v>1.5</v>
      </c>
      <c r="Z1079">
        <f t="shared" si="105"/>
        <v>5.3249999999999993</v>
      </c>
    </row>
    <row r="1080" spans="1:26" x14ac:dyDescent="0.2">
      <c r="A1080" s="3">
        <v>20200819</v>
      </c>
      <c r="B1080" s="3">
        <v>2020</v>
      </c>
      <c r="C1080" s="3">
        <v>12</v>
      </c>
      <c r="D1080" s="3">
        <v>1</v>
      </c>
      <c r="E1080" s="3">
        <v>8</v>
      </c>
      <c r="F1080" s="3" t="s">
        <v>126</v>
      </c>
      <c r="G1080" s="3" t="s">
        <v>75</v>
      </c>
      <c r="H1080" s="3" t="s">
        <v>28</v>
      </c>
      <c r="I1080" s="3">
        <v>3.55</v>
      </c>
      <c r="J1080" s="3">
        <v>3.33</v>
      </c>
      <c r="K1080" s="3"/>
      <c r="L1080" s="4"/>
      <c r="M1080" s="3"/>
      <c r="N1080" s="3" t="s">
        <v>123</v>
      </c>
      <c r="O1080">
        <v>3</v>
      </c>
      <c r="P1080" t="s">
        <v>29</v>
      </c>
      <c r="Q1080" t="s">
        <v>30</v>
      </c>
      <c r="R1080" t="s">
        <v>42</v>
      </c>
      <c r="S1080" t="s">
        <v>59</v>
      </c>
      <c r="U1080">
        <f t="shared" si="100"/>
        <v>1</v>
      </c>
      <c r="V1080">
        <f t="shared" si="101"/>
        <v>1</v>
      </c>
      <c r="W1080">
        <f t="shared" si="102"/>
        <v>1</v>
      </c>
      <c r="X1080">
        <f t="shared" si="103"/>
        <v>2</v>
      </c>
      <c r="Y1080">
        <f t="shared" si="104"/>
        <v>1.5</v>
      </c>
      <c r="Z1080">
        <f t="shared" si="105"/>
        <v>5.3249999999999993</v>
      </c>
    </row>
    <row r="1081" spans="1:26" x14ac:dyDescent="0.2">
      <c r="A1081" s="3">
        <v>20200819</v>
      </c>
      <c r="B1081" s="3">
        <v>2020</v>
      </c>
      <c r="C1081" s="3">
        <v>12</v>
      </c>
      <c r="D1081" s="3">
        <v>1</v>
      </c>
      <c r="E1081" s="3">
        <v>8</v>
      </c>
      <c r="F1081" s="3" t="s">
        <v>126</v>
      </c>
      <c r="G1081" s="3" t="s">
        <v>75</v>
      </c>
      <c r="H1081" s="3" t="s">
        <v>28</v>
      </c>
      <c r="I1081" s="3">
        <v>3.55</v>
      </c>
      <c r="J1081" s="3">
        <v>3.33</v>
      </c>
      <c r="K1081" s="3"/>
      <c r="L1081" s="4"/>
      <c r="M1081" s="3"/>
      <c r="N1081" s="3" t="s">
        <v>123</v>
      </c>
      <c r="O1081">
        <v>3</v>
      </c>
      <c r="P1081" t="s">
        <v>29</v>
      </c>
      <c r="Q1081" t="s">
        <v>30</v>
      </c>
      <c r="R1081" t="s">
        <v>42</v>
      </c>
      <c r="S1081" t="s">
        <v>59</v>
      </c>
      <c r="U1081">
        <f t="shared" si="100"/>
        <v>1</v>
      </c>
      <c r="V1081">
        <f t="shared" si="101"/>
        <v>1</v>
      </c>
      <c r="W1081">
        <f t="shared" si="102"/>
        <v>1</v>
      </c>
      <c r="X1081">
        <f t="shared" si="103"/>
        <v>2</v>
      </c>
      <c r="Y1081">
        <f t="shared" si="104"/>
        <v>1.5</v>
      </c>
      <c r="Z1081">
        <f t="shared" si="105"/>
        <v>5.3249999999999993</v>
      </c>
    </row>
    <row r="1082" spans="1:26" x14ac:dyDescent="0.2">
      <c r="A1082" s="3">
        <v>20200819</v>
      </c>
      <c r="B1082" s="3">
        <v>2020</v>
      </c>
      <c r="C1082" s="3">
        <v>12</v>
      </c>
      <c r="D1082" s="3">
        <v>1</v>
      </c>
      <c r="E1082" s="3">
        <v>8</v>
      </c>
      <c r="F1082" s="3" t="s">
        <v>126</v>
      </c>
      <c r="G1082" s="3" t="s">
        <v>75</v>
      </c>
      <c r="H1082" s="3" t="s">
        <v>28</v>
      </c>
      <c r="I1082" s="3">
        <v>3.55</v>
      </c>
      <c r="J1082" s="3">
        <v>3.33</v>
      </c>
      <c r="K1082" s="3"/>
      <c r="L1082" s="4"/>
      <c r="M1082" s="3"/>
      <c r="N1082" s="3" t="s">
        <v>123</v>
      </c>
      <c r="O1082">
        <v>3</v>
      </c>
      <c r="P1082" t="s">
        <v>29</v>
      </c>
      <c r="Q1082" t="s">
        <v>30</v>
      </c>
      <c r="R1082" t="s">
        <v>42</v>
      </c>
      <c r="S1082" t="s">
        <v>59</v>
      </c>
      <c r="U1082">
        <f t="shared" si="100"/>
        <v>1</v>
      </c>
      <c r="V1082">
        <f t="shared" si="101"/>
        <v>1</v>
      </c>
      <c r="W1082">
        <f t="shared" si="102"/>
        <v>1</v>
      </c>
      <c r="X1082">
        <f t="shared" si="103"/>
        <v>2</v>
      </c>
      <c r="Y1082">
        <f t="shared" si="104"/>
        <v>1.5</v>
      </c>
      <c r="Z1082">
        <f t="shared" si="105"/>
        <v>5.3249999999999993</v>
      </c>
    </row>
    <row r="1083" spans="1:26" x14ac:dyDescent="0.2">
      <c r="A1083" s="3">
        <v>20200819</v>
      </c>
      <c r="B1083" s="3">
        <v>2020</v>
      </c>
      <c r="C1083" s="3">
        <v>12</v>
      </c>
      <c r="D1083" s="3">
        <v>1</v>
      </c>
      <c r="E1083" s="3">
        <v>8</v>
      </c>
      <c r="F1083" s="3" t="s">
        <v>126</v>
      </c>
      <c r="G1083" s="3" t="s">
        <v>75</v>
      </c>
      <c r="H1083" s="3" t="s">
        <v>28</v>
      </c>
      <c r="I1083" s="3">
        <v>3.55</v>
      </c>
      <c r="J1083" s="3">
        <v>3.33</v>
      </c>
      <c r="K1083" s="3"/>
      <c r="L1083" s="4"/>
      <c r="M1083" s="3"/>
      <c r="N1083" s="3" t="s">
        <v>123</v>
      </c>
      <c r="O1083">
        <v>3</v>
      </c>
      <c r="P1083" t="s">
        <v>29</v>
      </c>
      <c r="Q1083" t="s">
        <v>30</v>
      </c>
      <c r="R1083" t="s">
        <v>42</v>
      </c>
      <c r="S1083" t="s">
        <v>59</v>
      </c>
      <c r="U1083">
        <f t="shared" si="100"/>
        <v>1</v>
      </c>
      <c r="V1083">
        <f t="shared" si="101"/>
        <v>1</v>
      </c>
      <c r="W1083">
        <f t="shared" si="102"/>
        <v>1</v>
      </c>
      <c r="X1083">
        <f t="shared" si="103"/>
        <v>2</v>
      </c>
      <c r="Y1083">
        <f t="shared" si="104"/>
        <v>1.5</v>
      </c>
      <c r="Z1083">
        <f t="shared" si="105"/>
        <v>5.3249999999999993</v>
      </c>
    </row>
    <row r="1084" spans="1:26" x14ac:dyDescent="0.2">
      <c r="A1084" s="3">
        <v>20200819</v>
      </c>
      <c r="B1084" s="3">
        <v>2020</v>
      </c>
      <c r="C1084" s="3">
        <v>12</v>
      </c>
      <c r="D1084" s="3">
        <v>1</v>
      </c>
      <c r="E1084" s="3">
        <v>8</v>
      </c>
      <c r="F1084" s="3" t="s">
        <v>126</v>
      </c>
      <c r="G1084" s="3" t="s">
        <v>75</v>
      </c>
      <c r="H1084" s="3" t="s">
        <v>28</v>
      </c>
      <c r="I1084" s="3">
        <v>3.55</v>
      </c>
      <c r="J1084" s="3">
        <v>3.33</v>
      </c>
      <c r="K1084" s="3"/>
      <c r="L1084" s="4"/>
      <c r="M1084" s="3"/>
      <c r="N1084" s="3" t="s">
        <v>123</v>
      </c>
      <c r="O1084">
        <v>3</v>
      </c>
      <c r="P1084" t="s">
        <v>29</v>
      </c>
      <c r="Q1084" t="s">
        <v>30</v>
      </c>
      <c r="R1084" t="s">
        <v>42</v>
      </c>
      <c r="S1084" t="s">
        <v>59</v>
      </c>
      <c r="U1084">
        <f t="shared" si="100"/>
        <v>1</v>
      </c>
      <c r="V1084">
        <f t="shared" si="101"/>
        <v>1</v>
      </c>
      <c r="W1084">
        <f t="shared" si="102"/>
        <v>1</v>
      </c>
      <c r="X1084">
        <f t="shared" si="103"/>
        <v>2</v>
      </c>
      <c r="Y1084">
        <f t="shared" si="104"/>
        <v>1.5</v>
      </c>
      <c r="Z1084">
        <f t="shared" si="105"/>
        <v>5.3249999999999993</v>
      </c>
    </row>
    <row r="1085" spans="1:26" x14ac:dyDescent="0.2">
      <c r="A1085" s="3">
        <v>20200819</v>
      </c>
      <c r="B1085" s="3">
        <v>2020</v>
      </c>
      <c r="C1085" s="3">
        <v>12</v>
      </c>
      <c r="D1085" s="3">
        <v>1</v>
      </c>
      <c r="E1085" s="3">
        <v>8</v>
      </c>
      <c r="F1085" s="3" t="s">
        <v>126</v>
      </c>
      <c r="G1085" s="3" t="s">
        <v>75</v>
      </c>
      <c r="H1085" s="3" t="s">
        <v>28</v>
      </c>
      <c r="I1085" s="3">
        <v>3.55</v>
      </c>
      <c r="J1085" s="3">
        <v>3.33</v>
      </c>
      <c r="K1085" s="3"/>
      <c r="L1085" s="4"/>
      <c r="M1085" s="3"/>
      <c r="N1085" s="3" t="s">
        <v>123</v>
      </c>
      <c r="O1085">
        <v>3</v>
      </c>
      <c r="P1085" t="s">
        <v>29</v>
      </c>
      <c r="Q1085" t="s">
        <v>30</v>
      </c>
      <c r="R1085" t="s">
        <v>42</v>
      </c>
      <c r="S1085" t="s">
        <v>59</v>
      </c>
      <c r="U1085">
        <f t="shared" si="100"/>
        <v>1</v>
      </c>
      <c r="V1085">
        <f t="shared" si="101"/>
        <v>1</v>
      </c>
      <c r="W1085">
        <f t="shared" si="102"/>
        <v>1</v>
      </c>
      <c r="X1085">
        <f t="shared" si="103"/>
        <v>2</v>
      </c>
      <c r="Y1085">
        <f t="shared" si="104"/>
        <v>1.5</v>
      </c>
      <c r="Z1085">
        <f t="shared" si="105"/>
        <v>5.3249999999999993</v>
      </c>
    </row>
    <row r="1086" spans="1:26" x14ac:dyDescent="0.2">
      <c r="A1086" s="3">
        <v>20200819</v>
      </c>
      <c r="B1086" s="3">
        <v>2020</v>
      </c>
      <c r="C1086" s="3">
        <v>12</v>
      </c>
      <c r="D1086" s="3">
        <v>1</v>
      </c>
      <c r="E1086" s="3">
        <v>8</v>
      </c>
      <c r="F1086" s="3" t="s">
        <v>126</v>
      </c>
      <c r="G1086" s="3" t="s">
        <v>75</v>
      </c>
      <c r="H1086" s="3" t="s">
        <v>28</v>
      </c>
      <c r="I1086" s="3">
        <v>3.55</v>
      </c>
      <c r="J1086" s="3">
        <v>3.33</v>
      </c>
      <c r="K1086" s="3"/>
      <c r="L1086" s="4"/>
      <c r="M1086" s="3"/>
      <c r="N1086" s="3" t="s">
        <v>123</v>
      </c>
      <c r="O1086">
        <v>3</v>
      </c>
      <c r="P1086" t="s">
        <v>29</v>
      </c>
      <c r="Q1086" t="s">
        <v>30</v>
      </c>
      <c r="R1086" t="s">
        <v>42</v>
      </c>
      <c r="S1086" t="s">
        <v>59</v>
      </c>
      <c r="U1086">
        <f t="shared" si="100"/>
        <v>1</v>
      </c>
      <c r="V1086">
        <f t="shared" si="101"/>
        <v>1</v>
      </c>
      <c r="W1086">
        <f t="shared" si="102"/>
        <v>1</v>
      </c>
      <c r="X1086">
        <f t="shared" si="103"/>
        <v>2</v>
      </c>
      <c r="Y1086">
        <f t="shared" si="104"/>
        <v>1.5</v>
      </c>
      <c r="Z1086">
        <f t="shared" si="105"/>
        <v>5.3249999999999993</v>
      </c>
    </row>
    <row r="1087" spans="1:26" x14ac:dyDescent="0.2">
      <c r="A1087" s="3">
        <v>20200819</v>
      </c>
      <c r="B1087" s="3">
        <v>2020</v>
      </c>
      <c r="C1087" s="3">
        <v>12</v>
      </c>
      <c r="D1087" s="3">
        <v>1</v>
      </c>
      <c r="E1087" s="3">
        <v>8</v>
      </c>
      <c r="F1087" s="3" t="s">
        <v>126</v>
      </c>
      <c r="G1087" s="3" t="s">
        <v>75</v>
      </c>
      <c r="H1087" s="3" t="s">
        <v>28</v>
      </c>
      <c r="I1087" s="3">
        <v>3.55</v>
      </c>
      <c r="J1087" s="3">
        <v>3.33</v>
      </c>
      <c r="K1087" s="3"/>
      <c r="L1087" s="4"/>
      <c r="M1087" s="3"/>
      <c r="N1087" s="3" t="s">
        <v>123</v>
      </c>
      <c r="O1087">
        <v>3</v>
      </c>
      <c r="P1087" t="s">
        <v>29</v>
      </c>
      <c r="Q1087" t="s">
        <v>30</v>
      </c>
      <c r="R1087" t="s">
        <v>42</v>
      </c>
      <c r="S1087" t="s">
        <v>59</v>
      </c>
      <c r="U1087">
        <f t="shared" si="100"/>
        <v>1</v>
      </c>
      <c r="V1087">
        <f t="shared" si="101"/>
        <v>1</v>
      </c>
      <c r="W1087">
        <f t="shared" si="102"/>
        <v>1</v>
      </c>
      <c r="X1087">
        <f t="shared" si="103"/>
        <v>2</v>
      </c>
      <c r="Y1087">
        <f t="shared" si="104"/>
        <v>1.5</v>
      </c>
      <c r="Z1087">
        <f t="shared" si="105"/>
        <v>5.3249999999999993</v>
      </c>
    </row>
    <row r="1088" spans="1:26" x14ac:dyDescent="0.2">
      <c r="A1088" s="3">
        <v>20200819</v>
      </c>
      <c r="B1088" s="3">
        <v>2020</v>
      </c>
      <c r="C1088" s="3">
        <v>12</v>
      </c>
      <c r="D1088" s="3">
        <v>1</v>
      </c>
      <c r="E1088" s="3">
        <v>8</v>
      </c>
      <c r="F1088" s="3" t="s">
        <v>126</v>
      </c>
      <c r="G1088" s="3" t="s">
        <v>75</v>
      </c>
      <c r="H1088" s="3" t="s">
        <v>28</v>
      </c>
      <c r="I1088" s="3">
        <v>3.55</v>
      </c>
      <c r="J1088" s="3">
        <v>3.33</v>
      </c>
      <c r="K1088" s="3"/>
      <c r="L1088" s="4"/>
      <c r="M1088" s="3"/>
      <c r="N1088" s="3" t="s">
        <v>123</v>
      </c>
      <c r="O1088">
        <v>3</v>
      </c>
      <c r="P1088" t="s">
        <v>29</v>
      </c>
      <c r="Q1088" t="s">
        <v>30</v>
      </c>
      <c r="R1088" t="s">
        <v>42</v>
      </c>
      <c r="S1088" t="s">
        <v>59</v>
      </c>
      <c r="U1088">
        <f t="shared" si="100"/>
        <v>1</v>
      </c>
      <c r="V1088">
        <f t="shared" si="101"/>
        <v>1</v>
      </c>
      <c r="W1088">
        <f t="shared" si="102"/>
        <v>1</v>
      </c>
      <c r="X1088">
        <f t="shared" si="103"/>
        <v>2</v>
      </c>
      <c r="Y1088">
        <f t="shared" si="104"/>
        <v>1.5</v>
      </c>
      <c r="Z1088">
        <f t="shared" si="105"/>
        <v>5.3249999999999993</v>
      </c>
    </row>
    <row r="1089" spans="1:26" x14ac:dyDescent="0.2">
      <c r="A1089" s="3">
        <v>20200819</v>
      </c>
      <c r="B1089" s="3">
        <v>2020</v>
      </c>
      <c r="C1089" s="3">
        <v>12</v>
      </c>
      <c r="D1089" s="3">
        <v>1</v>
      </c>
      <c r="E1089" s="3">
        <v>8</v>
      </c>
      <c r="F1089" s="3" t="s">
        <v>126</v>
      </c>
      <c r="G1089" s="3" t="s">
        <v>75</v>
      </c>
      <c r="H1089" s="3" t="s">
        <v>28</v>
      </c>
      <c r="I1089" s="3">
        <v>3.55</v>
      </c>
      <c r="J1089" s="3">
        <v>3.33</v>
      </c>
      <c r="K1089" s="3"/>
      <c r="L1089" s="4"/>
      <c r="M1089" s="3"/>
      <c r="N1089" s="3" t="s">
        <v>123</v>
      </c>
      <c r="O1089">
        <v>3</v>
      </c>
      <c r="P1089" t="s">
        <v>29</v>
      </c>
      <c r="Q1089" t="s">
        <v>30</v>
      </c>
      <c r="R1089" t="s">
        <v>42</v>
      </c>
      <c r="S1089" t="s">
        <v>59</v>
      </c>
      <c r="U1089">
        <f t="shared" si="100"/>
        <v>1</v>
      </c>
      <c r="V1089">
        <f t="shared" si="101"/>
        <v>1</v>
      </c>
      <c r="W1089">
        <f t="shared" si="102"/>
        <v>1</v>
      </c>
      <c r="X1089">
        <f t="shared" si="103"/>
        <v>2</v>
      </c>
      <c r="Y1089">
        <f t="shared" si="104"/>
        <v>1.5</v>
      </c>
      <c r="Z1089">
        <f t="shared" si="105"/>
        <v>5.3249999999999993</v>
      </c>
    </row>
    <row r="1090" spans="1:26" x14ac:dyDescent="0.2">
      <c r="A1090" s="3">
        <v>20200819</v>
      </c>
      <c r="B1090" s="3">
        <v>2020</v>
      </c>
      <c r="C1090" s="3">
        <v>12</v>
      </c>
      <c r="D1090" s="3">
        <v>1</v>
      </c>
      <c r="E1090" s="3">
        <v>8</v>
      </c>
      <c r="F1090" s="3" t="s">
        <v>126</v>
      </c>
      <c r="G1090" s="3" t="s">
        <v>75</v>
      </c>
      <c r="H1090" s="3" t="s">
        <v>28</v>
      </c>
      <c r="I1090" s="3">
        <v>3.55</v>
      </c>
      <c r="J1090" s="3">
        <v>3.33</v>
      </c>
      <c r="K1090" s="3"/>
      <c r="L1090" s="4"/>
      <c r="M1090" s="3"/>
      <c r="N1090" s="3" t="s">
        <v>123</v>
      </c>
      <c r="O1090">
        <v>3</v>
      </c>
      <c r="P1090" t="s">
        <v>29</v>
      </c>
      <c r="Q1090" t="s">
        <v>30</v>
      </c>
      <c r="R1090" t="s">
        <v>42</v>
      </c>
      <c r="S1090" t="s">
        <v>59</v>
      </c>
      <c r="U1090">
        <f t="shared" ref="U1090:U1153" si="106">_xlfn.XLOOKUP(I1090,AB$2:AB$11,AC$2:AC$11,,1)</f>
        <v>1</v>
      </c>
      <c r="V1090">
        <f t="shared" ref="V1090:V1153" si="107">1*U1090</f>
        <v>1</v>
      </c>
      <c r="W1090">
        <f t="shared" ref="W1090:W1153" si="108">_xlfn.XLOOKUP(G1090,AE$2:AE$27,AF$2:AF$27)</f>
        <v>1</v>
      </c>
      <c r="X1090">
        <f t="shared" ref="X1090:X1153" si="109">V1090+W1090</f>
        <v>2</v>
      </c>
      <c r="Y1090">
        <f t="shared" ref="Y1090:Y1153" si="110">_xlfn.XLOOKUP(G1090,AE$2:AE$27,AG$2:AG$27)</f>
        <v>1.5</v>
      </c>
      <c r="Z1090">
        <f t="shared" ref="Z1090:Z1153" si="111">I1090*Y1090</f>
        <v>5.3249999999999993</v>
      </c>
    </row>
    <row r="1091" spans="1:26" x14ac:dyDescent="0.2">
      <c r="A1091" s="3">
        <v>20200819</v>
      </c>
      <c r="B1091" s="3">
        <v>2020</v>
      </c>
      <c r="C1091" s="3">
        <v>12</v>
      </c>
      <c r="D1091" s="3">
        <v>1</v>
      </c>
      <c r="E1091" s="3">
        <v>8</v>
      </c>
      <c r="F1091" s="3" t="s">
        <v>126</v>
      </c>
      <c r="G1091" s="3" t="s">
        <v>75</v>
      </c>
      <c r="H1091" s="3" t="s">
        <v>28</v>
      </c>
      <c r="I1091" s="3">
        <v>3.55</v>
      </c>
      <c r="J1091" s="3">
        <v>3.33</v>
      </c>
      <c r="K1091" s="3"/>
      <c r="L1091" s="4"/>
      <c r="M1091" s="3"/>
      <c r="N1091" s="3" t="s">
        <v>123</v>
      </c>
      <c r="O1091">
        <v>3</v>
      </c>
      <c r="P1091" t="s">
        <v>29</v>
      </c>
      <c r="Q1091" t="s">
        <v>30</v>
      </c>
      <c r="R1091" t="s">
        <v>42</v>
      </c>
      <c r="S1091" t="s">
        <v>59</v>
      </c>
      <c r="U1091">
        <f t="shared" si="106"/>
        <v>1</v>
      </c>
      <c r="V1091">
        <f t="shared" si="107"/>
        <v>1</v>
      </c>
      <c r="W1091">
        <f t="shared" si="108"/>
        <v>1</v>
      </c>
      <c r="X1091">
        <f t="shared" si="109"/>
        <v>2</v>
      </c>
      <c r="Y1091">
        <f t="shared" si="110"/>
        <v>1.5</v>
      </c>
      <c r="Z1091">
        <f t="shared" si="111"/>
        <v>5.3249999999999993</v>
      </c>
    </row>
    <row r="1092" spans="1:26" x14ac:dyDescent="0.2">
      <c r="A1092" s="3">
        <v>20200819</v>
      </c>
      <c r="B1092" s="3">
        <v>2020</v>
      </c>
      <c r="C1092" s="3">
        <v>12</v>
      </c>
      <c r="D1092" s="3">
        <v>1</v>
      </c>
      <c r="E1092" s="3">
        <v>8</v>
      </c>
      <c r="F1092" s="3" t="s">
        <v>126</v>
      </c>
      <c r="G1092" s="3" t="s">
        <v>75</v>
      </c>
      <c r="H1092" s="3" t="s">
        <v>28</v>
      </c>
      <c r="I1092" s="3">
        <v>3.55</v>
      </c>
      <c r="J1092" s="3">
        <v>3.33</v>
      </c>
      <c r="K1092" s="3"/>
      <c r="L1092" s="4"/>
      <c r="M1092" s="3"/>
      <c r="N1092" s="3" t="s">
        <v>123</v>
      </c>
      <c r="O1092">
        <v>3</v>
      </c>
      <c r="P1092" t="s">
        <v>29</v>
      </c>
      <c r="Q1092" t="s">
        <v>30</v>
      </c>
      <c r="R1092" t="s">
        <v>42</v>
      </c>
      <c r="S1092" t="s">
        <v>59</v>
      </c>
      <c r="U1092">
        <f t="shared" si="106"/>
        <v>1</v>
      </c>
      <c r="V1092">
        <f t="shared" si="107"/>
        <v>1</v>
      </c>
      <c r="W1092">
        <f t="shared" si="108"/>
        <v>1</v>
      </c>
      <c r="X1092">
        <f t="shared" si="109"/>
        <v>2</v>
      </c>
      <c r="Y1092">
        <f t="shared" si="110"/>
        <v>1.5</v>
      </c>
      <c r="Z1092">
        <f t="shared" si="111"/>
        <v>5.3249999999999993</v>
      </c>
    </row>
    <row r="1093" spans="1:26" x14ac:dyDescent="0.2">
      <c r="A1093" s="3">
        <v>20200819</v>
      </c>
      <c r="B1093" s="3">
        <v>2020</v>
      </c>
      <c r="C1093" s="3">
        <v>12</v>
      </c>
      <c r="D1093" s="3">
        <v>1</v>
      </c>
      <c r="E1093" s="3">
        <v>8</v>
      </c>
      <c r="F1093" s="3" t="s">
        <v>126</v>
      </c>
      <c r="G1093" s="3" t="s">
        <v>75</v>
      </c>
      <c r="H1093" s="3" t="s">
        <v>28</v>
      </c>
      <c r="I1093" s="3">
        <v>3.55</v>
      </c>
      <c r="J1093" s="3">
        <v>3.33</v>
      </c>
      <c r="K1093" s="3"/>
      <c r="L1093" s="4"/>
      <c r="M1093" s="3"/>
      <c r="N1093" s="3" t="s">
        <v>123</v>
      </c>
      <c r="O1093">
        <v>3</v>
      </c>
      <c r="P1093" t="s">
        <v>29</v>
      </c>
      <c r="Q1093" t="s">
        <v>30</v>
      </c>
      <c r="R1093" t="s">
        <v>42</v>
      </c>
      <c r="S1093" t="s">
        <v>59</v>
      </c>
      <c r="U1093">
        <f t="shared" si="106"/>
        <v>1</v>
      </c>
      <c r="V1093">
        <f t="shared" si="107"/>
        <v>1</v>
      </c>
      <c r="W1093">
        <f t="shared" si="108"/>
        <v>1</v>
      </c>
      <c r="X1093">
        <f t="shared" si="109"/>
        <v>2</v>
      </c>
      <c r="Y1093">
        <f t="shared" si="110"/>
        <v>1.5</v>
      </c>
      <c r="Z1093">
        <f t="shared" si="111"/>
        <v>5.3249999999999993</v>
      </c>
    </row>
    <row r="1094" spans="1:26" x14ac:dyDescent="0.2">
      <c r="A1094" s="3">
        <v>20200819</v>
      </c>
      <c r="B1094" s="3">
        <v>2020</v>
      </c>
      <c r="C1094" s="3">
        <v>12</v>
      </c>
      <c r="D1094" s="3">
        <v>1</v>
      </c>
      <c r="E1094" s="3">
        <v>8</v>
      </c>
      <c r="F1094" s="3" t="s">
        <v>126</v>
      </c>
      <c r="G1094" s="3" t="s">
        <v>75</v>
      </c>
      <c r="H1094" s="3" t="s">
        <v>28</v>
      </c>
      <c r="I1094" s="3">
        <v>3.55</v>
      </c>
      <c r="J1094" s="3">
        <v>3.33</v>
      </c>
      <c r="K1094" s="3"/>
      <c r="L1094" s="4"/>
      <c r="M1094" s="3"/>
      <c r="N1094" s="3" t="s">
        <v>123</v>
      </c>
      <c r="O1094">
        <v>3</v>
      </c>
      <c r="P1094" t="s">
        <v>29</v>
      </c>
      <c r="Q1094" t="s">
        <v>30</v>
      </c>
      <c r="R1094" t="s">
        <v>42</v>
      </c>
      <c r="S1094" t="s">
        <v>59</v>
      </c>
      <c r="U1094">
        <f t="shared" si="106"/>
        <v>1</v>
      </c>
      <c r="V1094">
        <f t="shared" si="107"/>
        <v>1</v>
      </c>
      <c r="W1094">
        <f t="shared" si="108"/>
        <v>1</v>
      </c>
      <c r="X1094">
        <f t="shared" si="109"/>
        <v>2</v>
      </c>
      <c r="Y1094">
        <f t="shared" si="110"/>
        <v>1.5</v>
      </c>
      <c r="Z1094">
        <f t="shared" si="111"/>
        <v>5.3249999999999993</v>
      </c>
    </row>
    <row r="1095" spans="1:26" x14ac:dyDescent="0.2">
      <c r="A1095" s="3">
        <v>20200819</v>
      </c>
      <c r="B1095" s="3">
        <v>2020</v>
      </c>
      <c r="C1095" s="3">
        <v>12</v>
      </c>
      <c r="D1095" s="3">
        <v>1</v>
      </c>
      <c r="E1095" s="3">
        <v>8</v>
      </c>
      <c r="F1095" s="3" t="s">
        <v>126</v>
      </c>
      <c r="G1095" s="3" t="s">
        <v>75</v>
      </c>
      <c r="H1095" s="3" t="s">
        <v>28</v>
      </c>
      <c r="I1095" s="3">
        <v>3.55</v>
      </c>
      <c r="J1095" s="3">
        <v>3.33</v>
      </c>
      <c r="K1095" s="3"/>
      <c r="L1095" s="4"/>
      <c r="M1095" s="3"/>
      <c r="N1095" s="3" t="s">
        <v>123</v>
      </c>
      <c r="O1095">
        <v>3</v>
      </c>
      <c r="P1095" t="s">
        <v>29</v>
      </c>
      <c r="Q1095" t="s">
        <v>30</v>
      </c>
      <c r="R1095" t="s">
        <v>42</v>
      </c>
      <c r="S1095" t="s">
        <v>59</v>
      </c>
      <c r="U1095">
        <f t="shared" si="106"/>
        <v>1</v>
      </c>
      <c r="V1095">
        <f t="shared" si="107"/>
        <v>1</v>
      </c>
      <c r="W1095">
        <f t="shared" si="108"/>
        <v>1</v>
      </c>
      <c r="X1095">
        <f t="shared" si="109"/>
        <v>2</v>
      </c>
      <c r="Y1095">
        <f t="shared" si="110"/>
        <v>1.5</v>
      </c>
      <c r="Z1095">
        <f t="shared" si="111"/>
        <v>5.3249999999999993</v>
      </c>
    </row>
    <row r="1096" spans="1:26" x14ac:dyDescent="0.2">
      <c r="A1096" s="3">
        <v>20200819</v>
      </c>
      <c r="B1096" s="3">
        <v>2020</v>
      </c>
      <c r="C1096" s="3">
        <v>12</v>
      </c>
      <c r="D1096" s="3">
        <v>1</v>
      </c>
      <c r="E1096" s="3">
        <v>8</v>
      </c>
      <c r="F1096" s="3" t="s">
        <v>126</v>
      </c>
      <c r="G1096" s="3" t="s">
        <v>75</v>
      </c>
      <c r="H1096" s="3" t="s">
        <v>28</v>
      </c>
      <c r="I1096" s="3">
        <v>3.55</v>
      </c>
      <c r="J1096" s="3">
        <v>3.33</v>
      </c>
      <c r="K1096" s="3"/>
      <c r="L1096" s="4"/>
      <c r="M1096" s="3"/>
      <c r="N1096" s="3" t="s">
        <v>123</v>
      </c>
      <c r="O1096">
        <v>3</v>
      </c>
      <c r="P1096" t="s">
        <v>29</v>
      </c>
      <c r="Q1096" t="s">
        <v>30</v>
      </c>
      <c r="R1096" t="s">
        <v>42</v>
      </c>
      <c r="S1096" t="s">
        <v>59</v>
      </c>
      <c r="U1096">
        <f t="shared" si="106"/>
        <v>1</v>
      </c>
      <c r="V1096">
        <f t="shared" si="107"/>
        <v>1</v>
      </c>
      <c r="W1096">
        <f t="shared" si="108"/>
        <v>1</v>
      </c>
      <c r="X1096">
        <f t="shared" si="109"/>
        <v>2</v>
      </c>
      <c r="Y1096">
        <f t="shared" si="110"/>
        <v>1.5</v>
      </c>
      <c r="Z1096">
        <f t="shared" si="111"/>
        <v>5.3249999999999993</v>
      </c>
    </row>
    <row r="1097" spans="1:26" x14ac:dyDescent="0.2">
      <c r="A1097" s="3">
        <v>20200819</v>
      </c>
      <c r="B1097" s="3">
        <v>2020</v>
      </c>
      <c r="C1097" s="3">
        <v>12</v>
      </c>
      <c r="D1097" s="3">
        <v>1</v>
      </c>
      <c r="E1097" s="3">
        <v>8</v>
      </c>
      <c r="F1097" s="3" t="s">
        <v>126</v>
      </c>
      <c r="G1097" s="3" t="s">
        <v>75</v>
      </c>
      <c r="H1097" s="3" t="s">
        <v>28</v>
      </c>
      <c r="I1097" s="3">
        <v>3.55</v>
      </c>
      <c r="J1097" s="3">
        <v>3.33</v>
      </c>
      <c r="K1097" s="3"/>
      <c r="L1097" s="4"/>
      <c r="M1097" s="3"/>
      <c r="N1097" s="3" t="s">
        <v>123</v>
      </c>
      <c r="O1097">
        <v>3</v>
      </c>
      <c r="P1097" t="s">
        <v>29</v>
      </c>
      <c r="Q1097" t="s">
        <v>30</v>
      </c>
      <c r="R1097" t="s">
        <v>42</v>
      </c>
      <c r="S1097" t="s">
        <v>59</v>
      </c>
      <c r="U1097">
        <f t="shared" si="106"/>
        <v>1</v>
      </c>
      <c r="V1097">
        <f t="shared" si="107"/>
        <v>1</v>
      </c>
      <c r="W1097">
        <f t="shared" si="108"/>
        <v>1</v>
      </c>
      <c r="X1097">
        <f t="shared" si="109"/>
        <v>2</v>
      </c>
      <c r="Y1097">
        <f t="shared" si="110"/>
        <v>1.5</v>
      </c>
      <c r="Z1097">
        <f t="shared" si="111"/>
        <v>5.3249999999999993</v>
      </c>
    </row>
    <row r="1098" spans="1:26" x14ac:dyDescent="0.2">
      <c r="A1098" s="3">
        <v>20200819</v>
      </c>
      <c r="B1098" s="3">
        <v>2020</v>
      </c>
      <c r="C1098" s="3">
        <v>12</v>
      </c>
      <c r="D1098" s="3">
        <v>1</v>
      </c>
      <c r="E1098" s="3">
        <v>8</v>
      </c>
      <c r="F1098" s="3" t="s">
        <v>126</v>
      </c>
      <c r="G1098" s="3" t="s">
        <v>75</v>
      </c>
      <c r="H1098" s="3" t="s">
        <v>28</v>
      </c>
      <c r="I1098" s="3">
        <v>3.55</v>
      </c>
      <c r="J1098" s="3">
        <v>3.33</v>
      </c>
      <c r="K1098" s="3"/>
      <c r="L1098" s="4"/>
      <c r="M1098" s="3"/>
      <c r="N1098" s="3" t="s">
        <v>123</v>
      </c>
      <c r="O1098">
        <v>3</v>
      </c>
      <c r="P1098" t="s">
        <v>29</v>
      </c>
      <c r="Q1098" t="s">
        <v>30</v>
      </c>
      <c r="R1098" t="s">
        <v>42</v>
      </c>
      <c r="S1098" t="s">
        <v>59</v>
      </c>
      <c r="U1098">
        <f t="shared" si="106"/>
        <v>1</v>
      </c>
      <c r="V1098">
        <f t="shared" si="107"/>
        <v>1</v>
      </c>
      <c r="W1098">
        <f t="shared" si="108"/>
        <v>1</v>
      </c>
      <c r="X1098">
        <f t="shared" si="109"/>
        <v>2</v>
      </c>
      <c r="Y1098">
        <f t="shared" si="110"/>
        <v>1.5</v>
      </c>
      <c r="Z1098">
        <f t="shared" si="111"/>
        <v>5.3249999999999993</v>
      </c>
    </row>
    <row r="1099" spans="1:26" x14ac:dyDescent="0.2">
      <c r="A1099" s="3">
        <v>20200819</v>
      </c>
      <c r="B1099" s="3">
        <v>2020</v>
      </c>
      <c r="C1099" s="3">
        <v>12</v>
      </c>
      <c r="D1099" s="3">
        <v>1</v>
      </c>
      <c r="E1099" s="3">
        <v>8</v>
      </c>
      <c r="F1099" s="3" t="s">
        <v>126</v>
      </c>
      <c r="G1099" s="3" t="s">
        <v>75</v>
      </c>
      <c r="H1099" s="3" t="s">
        <v>28</v>
      </c>
      <c r="I1099" s="3">
        <v>3.55</v>
      </c>
      <c r="J1099" s="3">
        <v>3.33</v>
      </c>
      <c r="K1099" s="3"/>
      <c r="L1099" s="4"/>
      <c r="M1099" s="3"/>
      <c r="N1099" s="3" t="s">
        <v>123</v>
      </c>
      <c r="O1099">
        <v>3</v>
      </c>
      <c r="P1099" t="s">
        <v>29</v>
      </c>
      <c r="Q1099" t="s">
        <v>30</v>
      </c>
      <c r="R1099" t="s">
        <v>42</v>
      </c>
      <c r="S1099" t="s">
        <v>59</v>
      </c>
      <c r="U1099">
        <f t="shared" si="106"/>
        <v>1</v>
      </c>
      <c r="V1099">
        <f t="shared" si="107"/>
        <v>1</v>
      </c>
      <c r="W1099">
        <f t="shared" si="108"/>
        <v>1</v>
      </c>
      <c r="X1099">
        <f t="shared" si="109"/>
        <v>2</v>
      </c>
      <c r="Y1099">
        <f t="shared" si="110"/>
        <v>1.5</v>
      </c>
      <c r="Z1099">
        <f t="shared" si="111"/>
        <v>5.3249999999999993</v>
      </c>
    </row>
    <row r="1100" spans="1:26" x14ac:dyDescent="0.2">
      <c r="A1100" s="3">
        <v>20200819</v>
      </c>
      <c r="B1100" s="3">
        <v>2020</v>
      </c>
      <c r="C1100" s="3">
        <v>12</v>
      </c>
      <c r="D1100" s="3">
        <v>1</v>
      </c>
      <c r="E1100" s="3">
        <v>8</v>
      </c>
      <c r="F1100" s="3" t="s">
        <v>126</v>
      </c>
      <c r="G1100" s="3" t="s">
        <v>75</v>
      </c>
      <c r="H1100" s="3" t="s">
        <v>28</v>
      </c>
      <c r="I1100" s="3">
        <v>3.55</v>
      </c>
      <c r="J1100" s="3">
        <v>3.33</v>
      </c>
      <c r="K1100" s="3"/>
      <c r="L1100" s="4"/>
      <c r="M1100" s="3"/>
      <c r="N1100" s="3" t="s">
        <v>123</v>
      </c>
      <c r="O1100">
        <v>3</v>
      </c>
      <c r="P1100" t="s">
        <v>29</v>
      </c>
      <c r="Q1100" t="s">
        <v>30</v>
      </c>
      <c r="R1100" t="s">
        <v>42</v>
      </c>
      <c r="S1100" t="s">
        <v>59</v>
      </c>
      <c r="U1100">
        <f t="shared" si="106"/>
        <v>1</v>
      </c>
      <c r="V1100">
        <f t="shared" si="107"/>
        <v>1</v>
      </c>
      <c r="W1100">
        <f t="shared" si="108"/>
        <v>1</v>
      </c>
      <c r="X1100">
        <f t="shared" si="109"/>
        <v>2</v>
      </c>
      <c r="Y1100">
        <f t="shared" si="110"/>
        <v>1.5</v>
      </c>
      <c r="Z1100">
        <f t="shared" si="111"/>
        <v>5.3249999999999993</v>
      </c>
    </row>
    <row r="1101" spans="1:26" x14ac:dyDescent="0.2">
      <c r="A1101" s="3">
        <v>20200819</v>
      </c>
      <c r="B1101" s="3">
        <v>2020</v>
      </c>
      <c r="C1101" s="3">
        <v>12</v>
      </c>
      <c r="D1101" s="3">
        <v>1</v>
      </c>
      <c r="E1101" s="3">
        <v>8</v>
      </c>
      <c r="F1101" s="3" t="s">
        <v>126</v>
      </c>
      <c r="G1101" s="3" t="s">
        <v>75</v>
      </c>
      <c r="H1101" s="3" t="s">
        <v>28</v>
      </c>
      <c r="I1101" s="3">
        <v>3.55</v>
      </c>
      <c r="J1101" s="3">
        <v>3.33</v>
      </c>
      <c r="K1101" s="3"/>
      <c r="L1101" s="4"/>
      <c r="M1101" s="3"/>
      <c r="N1101" s="3" t="s">
        <v>123</v>
      </c>
      <c r="O1101">
        <v>3</v>
      </c>
      <c r="P1101" t="s">
        <v>29</v>
      </c>
      <c r="Q1101" t="s">
        <v>30</v>
      </c>
      <c r="R1101" t="s">
        <v>42</v>
      </c>
      <c r="S1101" t="s">
        <v>59</v>
      </c>
      <c r="U1101">
        <f t="shared" si="106"/>
        <v>1</v>
      </c>
      <c r="V1101">
        <f t="shared" si="107"/>
        <v>1</v>
      </c>
      <c r="W1101">
        <f t="shared" si="108"/>
        <v>1</v>
      </c>
      <c r="X1101">
        <f t="shared" si="109"/>
        <v>2</v>
      </c>
      <c r="Y1101">
        <f t="shared" si="110"/>
        <v>1.5</v>
      </c>
      <c r="Z1101">
        <f t="shared" si="111"/>
        <v>5.3249999999999993</v>
      </c>
    </row>
    <row r="1102" spans="1:26" x14ac:dyDescent="0.2">
      <c r="A1102" s="3">
        <v>20200819</v>
      </c>
      <c r="B1102" s="3">
        <v>2020</v>
      </c>
      <c r="C1102" s="3">
        <v>12</v>
      </c>
      <c r="D1102" s="3">
        <v>1</v>
      </c>
      <c r="E1102" s="3">
        <v>8</v>
      </c>
      <c r="F1102" s="3" t="s">
        <v>126</v>
      </c>
      <c r="G1102" s="3" t="s">
        <v>75</v>
      </c>
      <c r="H1102" s="3" t="s">
        <v>28</v>
      </c>
      <c r="I1102" s="3">
        <v>3.55</v>
      </c>
      <c r="J1102" s="3">
        <v>3.33</v>
      </c>
      <c r="K1102" s="3"/>
      <c r="L1102" s="4"/>
      <c r="M1102" s="3"/>
      <c r="N1102" s="3" t="s">
        <v>123</v>
      </c>
      <c r="O1102">
        <v>3</v>
      </c>
      <c r="P1102" t="s">
        <v>29</v>
      </c>
      <c r="Q1102" t="s">
        <v>30</v>
      </c>
      <c r="R1102" t="s">
        <v>42</v>
      </c>
      <c r="S1102" t="s">
        <v>59</v>
      </c>
      <c r="U1102">
        <f t="shared" si="106"/>
        <v>1</v>
      </c>
      <c r="V1102">
        <f t="shared" si="107"/>
        <v>1</v>
      </c>
      <c r="W1102">
        <f t="shared" si="108"/>
        <v>1</v>
      </c>
      <c r="X1102">
        <f t="shared" si="109"/>
        <v>2</v>
      </c>
      <c r="Y1102">
        <f t="shared" si="110"/>
        <v>1.5</v>
      </c>
      <c r="Z1102">
        <f t="shared" si="111"/>
        <v>5.3249999999999993</v>
      </c>
    </row>
    <row r="1103" spans="1:26" x14ac:dyDescent="0.2">
      <c r="A1103" s="3">
        <v>20200819</v>
      </c>
      <c r="B1103" s="3">
        <v>2020</v>
      </c>
      <c r="C1103" s="3">
        <v>12</v>
      </c>
      <c r="D1103" s="3">
        <v>1</v>
      </c>
      <c r="E1103" s="3">
        <v>8</v>
      </c>
      <c r="F1103" s="3" t="s">
        <v>126</v>
      </c>
      <c r="G1103" s="3" t="s">
        <v>75</v>
      </c>
      <c r="H1103" s="3" t="s">
        <v>28</v>
      </c>
      <c r="I1103" s="3">
        <v>3.55</v>
      </c>
      <c r="J1103" s="3">
        <v>3.33</v>
      </c>
      <c r="K1103" s="3"/>
      <c r="L1103" s="4"/>
      <c r="M1103" s="3"/>
      <c r="N1103" s="3" t="s">
        <v>123</v>
      </c>
      <c r="O1103">
        <v>3</v>
      </c>
      <c r="P1103" t="s">
        <v>29</v>
      </c>
      <c r="Q1103" t="s">
        <v>30</v>
      </c>
      <c r="R1103" t="s">
        <v>42</v>
      </c>
      <c r="S1103" t="s">
        <v>59</v>
      </c>
      <c r="U1103">
        <f t="shared" si="106"/>
        <v>1</v>
      </c>
      <c r="V1103">
        <f t="shared" si="107"/>
        <v>1</v>
      </c>
      <c r="W1103">
        <f t="shared" si="108"/>
        <v>1</v>
      </c>
      <c r="X1103">
        <f t="shared" si="109"/>
        <v>2</v>
      </c>
      <c r="Y1103">
        <f t="shared" si="110"/>
        <v>1.5</v>
      </c>
      <c r="Z1103">
        <f t="shared" si="111"/>
        <v>5.3249999999999993</v>
      </c>
    </row>
    <row r="1104" spans="1:26" x14ac:dyDescent="0.2">
      <c r="A1104" s="3">
        <v>20200819</v>
      </c>
      <c r="B1104" s="3">
        <v>2020</v>
      </c>
      <c r="C1104" s="3">
        <v>12</v>
      </c>
      <c r="D1104" s="3">
        <v>1</v>
      </c>
      <c r="E1104" s="3">
        <v>8</v>
      </c>
      <c r="F1104" s="3" t="s">
        <v>126</v>
      </c>
      <c r="G1104" s="3" t="s">
        <v>75</v>
      </c>
      <c r="H1104" s="3" t="s">
        <v>28</v>
      </c>
      <c r="I1104" s="3">
        <v>3.55</v>
      </c>
      <c r="J1104" s="3">
        <v>3.33</v>
      </c>
      <c r="K1104" s="3"/>
      <c r="L1104" s="4"/>
      <c r="M1104" s="3"/>
      <c r="N1104" s="3" t="s">
        <v>123</v>
      </c>
      <c r="O1104">
        <v>3</v>
      </c>
      <c r="P1104" t="s">
        <v>29</v>
      </c>
      <c r="Q1104" t="s">
        <v>30</v>
      </c>
      <c r="R1104" t="s">
        <v>42</v>
      </c>
      <c r="S1104" t="s">
        <v>59</v>
      </c>
      <c r="U1104">
        <f t="shared" si="106"/>
        <v>1</v>
      </c>
      <c r="V1104">
        <f t="shared" si="107"/>
        <v>1</v>
      </c>
      <c r="W1104">
        <f t="shared" si="108"/>
        <v>1</v>
      </c>
      <c r="X1104">
        <f t="shared" si="109"/>
        <v>2</v>
      </c>
      <c r="Y1104">
        <f t="shared" si="110"/>
        <v>1.5</v>
      </c>
      <c r="Z1104">
        <f t="shared" si="111"/>
        <v>5.3249999999999993</v>
      </c>
    </row>
    <row r="1105" spans="1:26" x14ac:dyDescent="0.2">
      <c r="A1105" s="3">
        <v>20200819</v>
      </c>
      <c r="B1105" s="3">
        <v>2020</v>
      </c>
      <c r="C1105" s="3">
        <v>12</v>
      </c>
      <c r="D1105" s="3">
        <v>1</v>
      </c>
      <c r="E1105" s="3">
        <v>8</v>
      </c>
      <c r="F1105" s="3" t="s">
        <v>126</v>
      </c>
      <c r="G1105" s="3" t="s">
        <v>75</v>
      </c>
      <c r="H1105" s="3" t="s">
        <v>28</v>
      </c>
      <c r="I1105" s="3">
        <v>3.55</v>
      </c>
      <c r="J1105" s="3">
        <v>3.33</v>
      </c>
      <c r="K1105" s="3"/>
      <c r="L1105" s="4"/>
      <c r="M1105" s="3"/>
      <c r="N1105" s="3" t="s">
        <v>123</v>
      </c>
      <c r="O1105">
        <v>3</v>
      </c>
      <c r="P1105" t="s">
        <v>29</v>
      </c>
      <c r="Q1105" t="s">
        <v>30</v>
      </c>
      <c r="R1105" t="s">
        <v>42</v>
      </c>
      <c r="S1105" t="s">
        <v>59</v>
      </c>
      <c r="U1105">
        <f t="shared" si="106"/>
        <v>1</v>
      </c>
      <c r="V1105">
        <f t="shared" si="107"/>
        <v>1</v>
      </c>
      <c r="W1105">
        <f t="shared" si="108"/>
        <v>1</v>
      </c>
      <c r="X1105">
        <f t="shared" si="109"/>
        <v>2</v>
      </c>
      <c r="Y1105">
        <f t="shared" si="110"/>
        <v>1.5</v>
      </c>
      <c r="Z1105">
        <f t="shared" si="111"/>
        <v>5.3249999999999993</v>
      </c>
    </row>
    <row r="1106" spans="1:26" x14ac:dyDescent="0.2">
      <c r="A1106" s="3">
        <v>20200819</v>
      </c>
      <c r="B1106" s="3">
        <v>2020</v>
      </c>
      <c r="C1106" s="3">
        <v>12</v>
      </c>
      <c r="D1106" s="3">
        <v>1</v>
      </c>
      <c r="E1106" s="3">
        <v>8</v>
      </c>
      <c r="F1106" s="3" t="s">
        <v>126</v>
      </c>
      <c r="G1106" s="3" t="s">
        <v>75</v>
      </c>
      <c r="H1106" s="3" t="s">
        <v>28</v>
      </c>
      <c r="I1106" s="3">
        <v>3.55</v>
      </c>
      <c r="J1106" s="3">
        <v>3.33</v>
      </c>
      <c r="K1106" s="3"/>
      <c r="L1106" s="4"/>
      <c r="M1106" s="3"/>
      <c r="N1106" s="3" t="s">
        <v>123</v>
      </c>
      <c r="O1106">
        <v>3</v>
      </c>
      <c r="P1106" t="s">
        <v>29</v>
      </c>
      <c r="Q1106" t="s">
        <v>30</v>
      </c>
      <c r="R1106" t="s">
        <v>42</v>
      </c>
      <c r="S1106" t="s">
        <v>59</v>
      </c>
      <c r="U1106">
        <f t="shared" si="106"/>
        <v>1</v>
      </c>
      <c r="V1106">
        <f t="shared" si="107"/>
        <v>1</v>
      </c>
      <c r="W1106">
        <f t="shared" si="108"/>
        <v>1</v>
      </c>
      <c r="X1106">
        <f t="shared" si="109"/>
        <v>2</v>
      </c>
      <c r="Y1106">
        <f t="shared" si="110"/>
        <v>1.5</v>
      </c>
      <c r="Z1106">
        <f t="shared" si="111"/>
        <v>5.3249999999999993</v>
      </c>
    </row>
    <row r="1107" spans="1:26" x14ac:dyDescent="0.2">
      <c r="A1107" s="3">
        <v>20200819</v>
      </c>
      <c r="B1107" s="3">
        <v>2020</v>
      </c>
      <c r="C1107" s="3">
        <v>12</v>
      </c>
      <c r="D1107" s="3">
        <v>1</v>
      </c>
      <c r="E1107" s="3">
        <v>8</v>
      </c>
      <c r="F1107" s="3" t="s">
        <v>126</v>
      </c>
      <c r="G1107" s="3" t="s">
        <v>75</v>
      </c>
      <c r="H1107" s="3" t="s">
        <v>28</v>
      </c>
      <c r="I1107" s="3">
        <v>3.55</v>
      </c>
      <c r="J1107" s="3">
        <v>3.33</v>
      </c>
      <c r="K1107" s="3"/>
      <c r="L1107" s="4"/>
      <c r="M1107" s="3"/>
      <c r="N1107" s="3" t="s">
        <v>123</v>
      </c>
      <c r="O1107">
        <v>3</v>
      </c>
      <c r="P1107" t="s">
        <v>29</v>
      </c>
      <c r="Q1107" t="s">
        <v>30</v>
      </c>
      <c r="R1107" t="s">
        <v>42</v>
      </c>
      <c r="S1107" t="s">
        <v>59</v>
      </c>
      <c r="U1107">
        <f t="shared" si="106"/>
        <v>1</v>
      </c>
      <c r="V1107">
        <f t="shared" si="107"/>
        <v>1</v>
      </c>
      <c r="W1107">
        <f t="shared" si="108"/>
        <v>1</v>
      </c>
      <c r="X1107">
        <f t="shared" si="109"/>
        <v>2</v>
      </c>
      <c r="Y1107">
        <f t="shared" si="110"/>
        <v>1.5</v>
      </c>
      <c r="Z1107">
        <f t="shared" si="111"/>
        <v>5.3249999999999993</v>
      </c>
    </row>
    <row r="1108" spans="1:26" x14ac:dyDescent="0.2">
      <c r="A1108" s="3">
        <v>20200819</v>
      </c>
      <c r="B1108" s="3">
        <v>2020</v>
      </c>
      <c r="C1108" s="3">
        <v>12</v>
      </c>
      <c r="D1108" s="3">
        <v>1</v>
      </c>
      <c r="E1108" s="3">
        <v>8</v>
      </c>
      <c r="F1108" s="3" t="s">
        <v>126</v>
      </c>
      <c r="G1108" s="3" t="s">
        <v>75</v>
      </c>
      <c r="H1108" s="3" t="s">
        <v>28</v>
      </c>
      <c r="I1108" s="3">
        <v>3.55</v>
      </c>
      <c r="J1108" s="3">
        <v>3.33</v>
      </c>
      <c r="K1108" s="3"/>
      <c r="L1108" s="4"/>
      <c r="M1108" s="3"/>
      <c r="N1108" s="3" t="s">
        <v>123</v>
      </c>
      <c r="O1108">
        <v>3</v>
      </c>
      <c r="P1108" t="s">
        <v>29</v>
      </c>
      <c r="Q1108" t="s">
        <v>30</v>
      </c>
      <c r="R1108" t="s">
        <v>42</v>
      </c>
      <c r="S1108" t="s">
        <v>59</v>
      </c>
      <c r="U1108">
        <f t="shared" si="106"/>
        <v>1</v>
      </c>
      <c r="V1108">
        <f t="shared" si="107"/>
        <v>1</v>
      </c>
      <c r="W1108">
        <f t="shared" si="108"/>
        <v>1</v>
      </c>
      <c r="X1108">
        <f t="shared" si="109"/>
        <v>2</v>
      </c>
      <c r="Y1108">
        <f t="shared" si="110"/>
        <v>1.5</v>
      </c>
      <c r="Z1108">
        <f t="shared" si="111"/>
        <v>5.3249999999999993</v>
      </c>
    </row>
    <row r="1109" spans="1:26" x14ac:dyDescent="0.2">
      <c r="A1109" s="3">
        <v>20200819</v>
      </c>
      <c r="B1109" s="3">
        <v>2020</v>
      </c>
      <c r="C1109" s="3">
        <v>12</v>
      </c>
      <c r="D1109" s="3">
        <v>1</v>
      </c>
      <c r="E1109" s="3">
        <v>8</v>
      </c>
      <c r="F1109" s="3" t="s">
        <v>126</v>
      </c>
      <c r="G1109" s="3" t="s">
        <v>75</v>
      </c>
      <c r="H1109" s="3" t="s">
        <v>28</v>
      </c>
      <c r="I1109" s="3">
        <v>3.55</v>
      </c>
      <c r="J1109" s="3">
        <v>3.33</v>
      </c>
      <c r="K1109" s="3"/>
      <c r="L1109" s="4"/>
      <c r="M1109" s="3"/>
      <c r="N1109" s="3" t="s">
        <v>123</v>
      </c>
      <c r="O1109">
        <v>3</v>
      </c>
      <c r="P1109" t="s">
        <v>29</v>
      </c>
      <c r="Q1109" t="s">
        <v>30</v>
      </c>
      <c r="R1109" t="s">
        <v>42</v>
      </c>
      <c r="S1109" t="s">
        <v>59</v>
      </c>
      <c r="U1109">
        <f t="shared" si="106"/>
        <v>1</v>
      </c>
      <c r="V1109">
        <f t="shared" si="107"/>
        <v>1</v>
      </c>
      <c r="W1109">
        <f t="shared" si="108"/>
        <v>1</v>
      </c>
      <c r="X1109">
        <f t="shared" si="109"/>
        <v>2</v>
      </c>
      <c r="Y1109">
        <f t="shared" si="110"/>
        <v>1.5</v>
      </c>
      <c r="Z1109">
        <f t="shared" si="111"/>
        <v>5.3249999999999993</v>
      </c>
    </row>
    <row r="1110" spans="1:26" x14ac:dyDescent="0.2">
      <c r="A1110" s="3">
        <v>20200819</v>
      </c>
      <c r="B1110" s="3">
        <v>2020</v>
      </c>
      <c r="C1110" s="3">
        <v>12</v>
      </c>
      <c r="D1110" s="3">
        <v>1</v>
      </c>
      <c r="E1110" s="3">
        <v>8</v>
      </c>
      <c r="F1110" s="3" t="s">
        <v>126</v>
      </c>
      <c r="G1110" s="3" t="s">
        <v>75</v>
      </c>
      <c r="H1110" s="3" t="s">
        <v>28</v>
      </c>
      <c r="I1110" s="3">
        <v>3.55</v>
      </c>
      <c r="J1110" s="3">
        <v>3.33</v>
      </c>
      <c r="K1110" s="3"/>
      <c r="L1110" s="4"/>
      <c r="M1110" s="3"/>
      <c r="N1110" s="3" t="s">
        <v>123</v>
      </c>
      <c r="O1110">
        <v>3</v>
      </c>
      <c r="P1110" t="s">
        <v>29</v>
      </c>
      <c r="Q1110" t="s">
        <v>30</v>
      </c>
      <c r="R1110" t="s">
        <v>42</v>
      </c>
      <c r="S1110" t="s">
        <v>59</v>
      </c>
      <c r="U1110">
        <f t="shared" si="106"/>
        <v>1</v>
      </c>
      <c r="V1110">
        <f t="shared" si="107"/>
        <v>1</v>
      </c>
      <c r="W1110">
        <f t="shared" si="108"/>
        <v>1</v>
      </c>
      <c r="X1110">
        <f t="shared" si="109"/>
        <v>2</v>
      </c>
      <c r="Y1110">
        <f t="shared" si="110"/>
        <v>1.5</v>
      </c>
      <c r="Z1110">
        <f t="shared" si="111"/>
        <v>5.3249999999999993</v>
      </c>
    </row>
    <row r="1111" spans="1:26" x14ac:dyDescent="0.2">
      <c r="A1111" s="3">
        <v>20200819</v>
      </c>
      <c r="B1111" s="3">
        <v>2020</v>
      </c>
      <c r="C1111" s="3">
        <v>12</v>
      </c>
      <c r="D1111" s="3">
        <v>1</v>
      </c>
      <c r="E1111" s="3">
        <v>8</v>
      </c>
      <c r="F1111" s="3" t="s">
        <v>126</v>
      </c>
      <c r="G1111" s="3" t="s">
        <v>75</v>
      </c>
      <c r="H1111" s="3" t="s">
        <v>28</v>
      </c>
      <c r="I1111" s="3">
        <v>3.55</v>
      </c>
      <c r="J1111" s="3">
        <v>3.33</v>
      </c>
      <c r="K1111" s="3"/>
      <c r="L1111" s="4"/>
      <c r="M1111" s="3"/>
      <c r="N1111" s="3" t="s">
        <v>123</v>
      </c>
      <c r="O1111">
        <v>3</v>
      </c>
      <c r="P1111" t="s">
        <v>29</v>
      </c>
      <c r="Q1111" t="s">
        <v>30</v>
      </c>
      <c r="R1111" t="s">
        <v>42</v>
      </c>
      <c r="S1111" t="s">
        <v>59</v>
      </c>
      <c r="U1111">
        <f t="shared" si="106"/>
        <v>1</v>
      </c>
      <c r="V1111">
        <f t="shared" si="107"/>
        <v>1</v>
      </c>
      <c r="W1111">
        <f t="shared" si="108"/>
        <v>1</v>
      </c>
      <c r="X1111">
        <f t="shared" si="109"/>
        <v>2</v>
      </c>
      <c r="Y1111">
        <f t="shared" si="110"/>
        <v>1.5</v>
      </c>
      <c r="Z1111">
        <f t="shared" si="111"/>
        <v>5.3249999999999993</v>
      </c>
    </row>
    <row r="1112" spans="1:26" x14ac:dyDescent="0.2">
      <c r="A1112" s="3">
        <v>20200819</v>
      </c>
      <c r="B1112" s="3">
        <v>2020</v>
      </c>
      <c r="C1112" s="3">
        <v>12</v>
      </c>
      <c r="D1112" s="3">
        <v>1</v>
      </c>
      <c r="E1112" s="3">
        <v>8</v>
      </c>
      <c r="F1112" s="3" t="s">
        <v>126</v>
      </c>
      <c r="G1112" s="3" t="s">
        <v>75</v>
      </c>
      <c r="H1112" s="3" t="s">
        <v>28</v>
      </c>
      <c r="I1112" s="3">
        <v>3.55</v>
      </c>
      <c r="J1112" s="3">
        <v>3.33</v>
      </c>
      <c r="K1112" s="3"/>
      <c r="L1112" s="4"/>
      <c r="M1112" s="3"/>
      <c r="N1112" s="3" t="s">
        <v>123</v>
      </c>
      <c r="O1112">
        <v>3</v>
      </c>
      <c r="P1112" t="s">
        <v>29</v>
      </c>
      <c r="Q1112" t="s">
        <v>30</v>
      </c>
      <c r="R1112" t="s">
        <v>42</v>
      </c>
      <c r="S1112" t="s">
        <v>59</v>
      </c>
      <c r="U1112">
        <f t="shared" si="106"/>
        <v>1</v>
      </c>
      <c r="V1112">
        <f t="shared" si="107"/>
        <v>1</v>
      </c>
      <c r="W1112">
        <f t="shared" si="108"/>
        <v>1</v>
      </c>
      <c r="X1112">
        <f t="shared" si="109"/>
        <v>2</v>
      </c>
      <c r="Y1112">
        <f t="shared" si="110"/>
        <v>1.5</v>
      </c>
      <c r="Z1112">
        <f t="shared" si="111"/>
        <v>5.3249999999999993</v>
      </c>
    </row>
    <row r="1113" spans="1:26" x14ac:dyDescent="0.2">
      <c r="A1113" s="3">
        <v>20200819</v>
      </c>
      <c r="B1113" s="3">
        <v>2020</v>
      </c>
      <c r="C1113" s="3">
        <v>12</v>
      </c>
      <c r="D1113" s="3">
        <v>1</v>
      </c>
      <c r="E1113" s="3">
        <v>8</v>
      </c>
      <c r="F1113" s="3" t="s">
        <v>126</v>
      </c>
      <c r="G1113" s="3" t="s">
        <v>75</v>
      </c>
      <c r="H1113" s="3" t="s">
        <v>28</v>
      </c>
      <c r="I1113" s="3">
        <v>3.55</v>
      </c>
      <c r="J1113" s="3">
        <v>3.33</v>
      </c>
      <c r="K1113" s="3"/>
      <c r="L1113" s="4"/>
      <c r="M1113" s="3"/>
      <c r="N1113" s="3" t="s">
        <v>123</v>
      </c>
      <c r="O1113">
        <v>3</v>
      </c>
      <c r="P1113" t="s">
        <v>29</v>
      </c>
      <c r="Q1113" t="s">
        <v>30</v>
      </c>
      <c r="R1113" t="s">
        <v>42</v>
      </c>
      <c r="S1113" t="s">
        <v>59</v>
      </c>
      <c r="U1113">
        <f t="shared" si="106"/>
        <v>1</v>
      </c>
      <c r="V1113">
        <f t="shared" si="107"/>
        <v>1</v>
      </c>
      <c r="W1113">
        <f t="shared" si="108"/>
        <v>1</v>
      </c>
      <c r="X1113">
        <f t="shared" si="109"/>
        <v>2</v>
      </c>
      <c r="Y1113">
        <f t="shared" si="110"/>
        <v>1.5</v>
      </c>
      <c r="Z1113">
        <f t="shared" si="111"/>
        <v>5.3249999999999993</v>
      </c>
    </row>
    <row r="1114" spans="1:26" x14ac:dyDescent="0.2">
      <c r="A1114" s="3">
        <v>20200819</v>
      </c>
      <c r="B1114" s="3">
        <v>2020</v>
      </c>
      <c r="C1114" s="3">
        <v>12</v>
      </c>
      <c r="D1114" s="3">
        <v>1</v>
      </c>
      <c r="E1114" s="3">
        <v>8</v>
      </c>
      <c r="F1114" s="3" t="s">
        <v>126</v>
      </c>
      <c r="G1114" s="3" t="s">
        <v>75</v>
      </c>
      <c r="H1114" s="3" t="s">
        <v>28</v>
      </c>
      <c r="I1114" s="3">
        <v>3.55</v>
      </c>
      <c r="J1114" s="3">
        <v>3.33</v>
      </c>
      <c r="K1114" s="3"/>
      <c r="L1114" s="4"/>
      <c r="M1114" s="3"/>
      <c r="N1114" s="3" t="s">
        <v>123</v>
      </c>
      <c r="O1114">
        <v>3</v>
      </c>
      <c r="P1114" t="s">
        <v>29</v>
      </c>
      <c r="Q1114" t="s">
        <v>30</v>
      </c>
      <c r="R1114" t="s">
        <v>42</v>
      </c>
      <c r="S1114" t="s">
        <v>59</v>
      </c>
      <c r="U1114">
        <f t="shared" si="106"/>
        <v>1</v>
      </c>
      <c r="V1114">
        <f t="shared" si="107"/>
        <v>1</v>
      </c>
      <c r="W1114">
        <f t="shared" si="108"/>
        <v>1</v>
      </c>
      <c r="X1114">
        <f t="shared" si="109"/>
        <v>2</v>
      </c>
      <c r="Y1114">
        <f t="shared" si="110"/>
        <v>1.5</v>
      </c>
      <c r="Z1114">
        <f t="shared" si="111"/>
        <v>5.3249999999999993</v>
      </c>
    </row>
    <row r="1115" spans="1:26" x14ac:dyDescent="0.2">
      <c r="A1115" s="3">
        <v>20200819</v>
      </c>
      <c r="B1115" s="3">
        <v>2020</v>
      </c>
      <c r="C1115" s="3">
        <v>12</v>
      </c>
      <c r="D1115" s="3">
        <v>1</v>
      </c>
      <c r="E1115" s="3">
        <v>8</v>
      </c>
      <c r="F1115" s="3" t="s">
        <v>126</v>
      </c>
      <c r="G1115" s="3" t="s">
        <v>75</v>
      </c>
      <c r="H1115" s="3" t="s">
        <v>28</v>
      </c>
      <c r="I1115" s="3">
        <v>3.55</v>
      </c>
      <c r="J1115" s="3">
        <v>3.33</v>
      </c>
      <c r="K1115" s="3"/>
      <c r="L1115" s="4"/>
      <c r="M1115" s="3"/>
      <c r="N1115" s="3" t="s">
        <v>123</v>
      </c>
      <c r="O1115">
        <v>3</v>
      </c>
      <c r="P1115" t="s">
        <v>29</v>
      </c>
      <c r="Q1115" t="s">
        <v>30</v>
      </c>
      <c r="R1115" t="s">
        <v>42</v>
      </c>
      <c r="S1115" t="s">
        <v>59</v>
      </c>
      <c r="U1115">
        <f t="shared" si="106"/>
        <v>1</v>
      </c>
      <c r="V1115">
        <f t="shared" si="107"/>
        <v>1</v>
      </c>
      <c r="W1115">
        <f t="shared" si="108"/>
        <v>1</v>
      </c>
      <c r="X1115">
        <f t="shared" si="109"/>
        <v>2</v>
      </c>
      <c r="Y1115">
        <f t="shared" si="110"/>
        <v>1.5</v>
      </c>
      <c r="Z1115">
        <f t="shared" si="111"/>
        <v>5.3249999999999993</v>
      </c>
    </row>
    <row r="1116" spans="1:26" x14ac:dyDescent="0.2">
      <c r="A1116" s="3">
        <v>20200819</v>
      </c>
      <c r="B1116" s="3">
        <v>2020</v>
      </c>
      <c r="C1116" s="3">
        <v>12</v>
      </c>
      <c r="D1116" s="3">
        <v>1</v>
      </c>
      <c r="E1116" s="3">
        <v>8</v>
      </c>
      <c r="F1116" s="3" t="s">
        <v>126</v>
      </c>
      <c r="G1116" s="3" t="s">
        <v>75</v>
      </c>
      <c r="H1116" s="3" t="s">
        <v>28</v>
      </c>
      <c r="I1116" s="3">
        <v>3.55</v>
      </c>
      <c r="J1116" s="3">
        <v>3.33</v>
      </c>
      <c r="K1116" s="3"/>
      <c r="L1116" s="4"/>
      <c r="M1116" s="3"/>
      <c r="N1116" s="3" t="s">
        <v>123</v>
      </c>
      <c r="O1116">
        <v>3</v>
      </c>
      <c r="P1116" t="s">
        <v>29</v>
      </c>
      <c r="Q1116" t="s">
        <v>30</v>
      </c>
      <c r="R1116" t="s">
        <v>42</v>
      </c>
      <c r="S1116" t="s">
        <v>59</v>
      </c>
      <c r="U1116">
        <f t="shared" si="106"/>
        <v>1</v>
      </c>
      <c r="V1116">
        <f t="shared" si="107"/>
        <v>1</v>
      </c>
      <c r="W1116">
        <f t="shared" si="108"/>
        <v>1</v>
      </c>
      <c r="X1116">
        <f t="shared" si="109"/>
        <v>2</v>
      </c>
      <c r="Y1116">
        <f t="shared" si="110"/>
        <v>1.5</v>
      </c>
      <c r="Z1116">
        <f t="shared" si="111"/>
        <v>5.3249999999999993</v>
      </c>
    </row>
    <row r="1117" spans="1:26" x14ac:dyDescent="0.2">
      <c r="A1117" s="3">
        <v>20200819</v>
      </c>
      <c r="B1117" s="3">
        <v>2020</v>
      </c>
      <c r="C1117" s="3">
        <v>12</v>
      </c>
      <c r="D1117" s="3">
        <v>1</v>
      </c>
      <c r="E1117" s="3">
        <v>8</v>
      </c>
      <c r="F1117" s="3" t="s">
        <v>126</v>
      </c>
      <c r="G1117" s="3" t="s">
        <v>75</v>
      </c>
      <c r="H1117" s="3" t="s">
        <v>28</v>
      </c>
      <c r="I1117" s="3">
        <v>3.55</v>
      </c>
      <c r="J1117" s="3">
        <v>3.33</v>
      </c>
      <c r="K1117" s="3"/>
      <c r="L1117" s="4"/>
      <c r="M1117" s="3"/>
      <c r="N1117" s="3" t="s">
        <v>123</v>
      </c>
      <c r="O1117">
        <v>3</v>
      </c>
      <c r="P1117" t="s">
        <v>29</v>
      </c>
      <c r="Q1117" t="s">
        <v>30</v>
      </c>
      <c r="R1117" t="s">
        <v>42</v>
      </c>
      <c r="S1117" t="s">
        <v>59</v>
      </c>
      <c r="U1117">
        <f t="shared" si="106"/>
        <v>1</v>
      </c>
      <c r="V1117">
        <f t="shared" si="107"/>
        <v>1</v>
      </c>
      <c r="W1117">
        <f t="shared" si="108"/>
        <v>1</v>
      </c>
      <c r="X1117">
        <f t="shared" si="109"/>
        <v>2</v>
      </c>
      <c r="Y1117">
        <f t="shared" si="110"/>
        <v>1.5</v>
      </c>
      <c r="Z1117">
        <f t="shared" si="111"/>
        <v>5.3249999999999993</v>
      </c>
    </row>
    <row r="1118" spans="1:26" x14ac:dyDescent="0.2">
      <c r="A1118" s="3">
        <v>20200819</v>
      </c>
      <c r="B1118" s="3">
        <v>2020</v>
      </c>
      <c r="C1118" s="3">
        <v>12</v>
      </c>
      <c r="D1118" s="3">
        <v>1</v>
      </c>
      <c r="E1118" s="3">
        <v>8</v>
      </c>
      <c r="F1118" s="3" t="s">
        <v>126</v>
      </c>
      <c r="G1118" s="3" t="s">
        <v>75</v>
      </c>
      <c r="H1118" s="3" t="s">
        <v>28</v>
      </c>
      <c r="I1118" s="3">
        <v>3.55</v>
      </c>
      <c r="J1118" s="3">
        <v>3.33</v>
      </c>
      <c r="K1118" s="3"/>
      <c r="L1118" s="4"/>
      <c r="M1118" s="3"/>
      <c r="N1118" s="3" t="s">
        <v>123</v>
      </c>
      <c r="O1118">
        <v>3</v>
      </c>
      <c r="P1118" t="s">
        <v>29</v>
      </c>
      <c r="Q1118" t="s">
        <v>30</v>
      </c>
      <c r="R1118" t="s">
        <v>42</v>
      </c>
      <c r="S1118" t="s">
        <v>59</v>
      </c>
      <c r="U1118">
        <f t="shared" si="106"/>
        <v>1</v>
      </c>
      <c r="V1118">
        <f t="shared" si="107"/>
        <v>1</v>
      </c>
      <c r="W1118">
        <f t="shared" si="108"/>
        <v>1</v>
      </c>
      <c r="X1118">
        <f t="shared" si="109"/>
        <v>2</v>
      </c>
      <c r="Y1118">
        <f t="shared" si="110"/>
        <v>1.5</v>
      </c>
      <c r="Z1118">
        <f t="shared" si="111"/>
        <v>5.3249999999999993</v>
      </c>
    </row>
    <row r="1119" spans="1:26" x14ac:dyDescent="0.2">
      <c r="A1119" s="3">
        <v>20200819</v>
      </c>
      <c r="B1119" s="3">
        <v>2020</v>
      </c>
      <c r="C1119" s="3">
        <v>12</v>
      </c>
      <c r="D1119" s="3">
        <v>1</v>
      </c>
      <c r="E1119" s="3">
        <v>8</v>
      </c>
      <c r="F1119" s="3" t="s">
        <v>126</v>
      </c>
      <c r="G1119" s="3" t="s">
        <v>75</v>
      </c>
      <c r="H1119" s="3" t="s">
        <v>28</v>
      </c>
      <c r="I1119" s="3">
        <v>3.55</v>
      </c>
      <c r="J1119" s="3">
        <v>3.33</v>
      </c>
      <c r="K1119" s="3"/>
      <c r="L1119" s="4"/>
      <c r="M1119" s="3"/>
      <c r="N1119" s="3" t="s">
        <v>123</v>
      </c>
      <c r="O1119">
        <v>3</v>
      </c>
      <c r="P1119" t="s">
        <v>29</v>
      </c>
      <c r="Q1119" t="s">
        <v>30</v>
      </c>
      <c r="R1119" t="s">
        <v>42</v>
      </c>
      <c r="S1119" t="s">
        <v>59</v>
      </c>
      <c r="U1119">
        <f t="shared" si="106"/>
        <v>1</v>
      </c>
      <c r="V1119">
        <f t="shared" si="107"/>
        <v>1</v>
      </c>
      <c r="W1119">
        <f t="shared" si="108"/>
        <v>1</v>
      </c>
      <c r="X1119">
        <f t="shared" si="109"/>
        <v>2</v>
      </c>
      <c r="Y1119">
        <f t="shared" si="110"/>
        <v>1.5</v>
      </c>
      <c r="Z1119">
        <f t="shared" si="111"/>
        <v>5.3249999999999993</v>
      </c>
    </row>
    <row r="1120" spans="1:26" x14ac:dyDescent="0.2">
      <c r="A1120" s="3">
        <v>20200819</v>
      </c>
      <c r="B1120" s="3">
        <v>2020</v>
      </c>
      <c r="C1120" s="3">
        <v>12</v>
      </c>
      <c r="D1120" s="3">
        <v>1</v>
      </c>
      <c r="E1120" s="3">
        <v>8</v>
      </c>
      <c r="F1120" s="3" t="s">
        <v>126</v>
      </c>
      <c r="G1120" s="3" t="s">
        <v>75</v>
      </c>
      <c r="H1120" s="3" t="s">
        <v>28</v>
      </c>
      <c r="I1120" s="3">
        <v>3.55</v>
      </c>
      <c r="J1120" s="3">
        <v>3.33</v>
      </c>
      <c r="K1120" s="3"/>
      <c r="L1120" s="4"/>
      <c r="M1120" s="3"/>
      <c r="N1120" s="3" t="s">
        <v>123</v>
      </c>
      <c r="O1120">
        <v>3</v>
      </c>
      <c r="P1120" t="s">
        <v>29</v>
      </c>
      <c r="Q1120" t="s">
        <v>30</v>
      </c>
      <c r="R1120" t="s">
        <v>42</v>
      </c>
      <c r="S1120" t="s">
        <v>59</v>
      </c>
      <c r="U1120">
        <f t="shared" si="106"/>
        <v>1</v>
      </c>
      <c r="V1120">
        <f t="shared" si="107"/>
        <v>1</v>
      </c>
      <c r="W1120">
        <f t="shared" si="108"/>
        <v>1</v>
      </c>
      <c r="X1120">
        <f t="shared" si="109"/>
        <v>2</v>
      </c>
      <c r="Y1120">
        <f t="shared" si="110"/>
        <v>1.5</v>
      </c>
      <c r="Z1120">
        <f t="shared" si="111"/>
        <v>5.3249999999999993</v>
      </c>
    </row>
    <row r="1121" spans="1:26" x14ac:dyDescent="0.2">
      <c r="A1121" s="3">
        <v>20200819</v>
      </c>
      <c r="B1121" s="3">
        <v>2020</v>
      </c>
      <c r="C1121" s="3">
        <v>12</v>
      </c>
      <c r="D1121" s="3">
        <v>1</v>
      </c>
      <c r="E1121" s="3">
        <v>8</v>
      </c>
      <c r="F1121" s="3" t="s">
        <v>126</v>
      </c>
      <c r="G1121" s="3" t="s">
        <v>75</v>
      </c>
      <c r="H1121" s="3" t="s">
        <v>28</v>
      </c>
      <c r="I1121" s="3">
        <v>3.55</v>
      </c>
      <c r="J1121" s="3">
        <v>3.33</v>
      </c>
      <c r="K1121" s="3"/>
      <c r="L1121" s="4"/>
      <c r="M1121" s="3"/>
      <c r="N1121" s="3" t="s">
        <v>123</v>
      </c>
      <c r="O1121">
        <v>3</v>
      </c>
      <c r="P1121" t="s">
        <v>29</v>
      </c>
      <c r="Q1121" t="s">
        <v>30</v>
      </c>
      <c r="R1121" t="s">
        <v>42</v>
      </c>
      <c r="S1121" t="s">
        <v>59</v>
      </c>
      <c r="U1121">
        <f t="shared" si="106"/>
        <v>1</v>
      </c>
      <c r="V1121">
        <f t="shared" si="107"/>
        <v>1</v>
      </c>
      <c r="W1121">
        <f t="shared" si="108"/>
        <v>1</v>
      </c>
      <c r="X1121">
        <f t="shared" si="109"/>
        <v>2</v>
      </c>
      <c r="Y1121">
        <f t="shared" si="110"/>
        <v>1.5</v>
      </c>
      <c r="Z1121">
        <f t="shared" si="111"/>
        <v>5.3249999999999993</v>
      </c>
    </row>
    <row r="1122" spans="1:26" x14ac:dyDescent="0.2">
      <c r="A1122" s="3">
        <v>20200819</v>
      </c>
      <c r="B1122" s="3">
        <v>2020</v>
      </c>
      <c r="C1122" s="3">
        <v>12</v>
      </c>
      <c r="D1122" s="3">
        <v>1</v>
      </c>
      <c r="E1122" s="3">
        <v>8</v>
      </c>
      <c r="F1122" s="3" t="s">
        <v>126</v>
      </c>
      <c r="G1122" s="3" t="s">
        <v>75</v>
      </c>
      <c r="H1122" s="3" t="s">
        <v>28</v>
      </c>
      <c r="I1122" s="3">
        <v>3.55</v>
      </c>
      <c r="J1122" s="3">
        <v>3.33</v>
      </c>
      <c r="K1122" s="3"/>
      <c r="L1122" s="4"/>
      <c r="M1122" s="3"/>
      <c r="N1122" s="3" t="s">
        <v>123</v>
      </c>
      <c r="O1122">
        <v>3</v>
      </c>
      <c r="P1122" t="s">
        <v>29</v>
      </c>
      <c r="Q1122" t="s">
        <v>30</v>
      </c>
      <c r="R1122" t="s">
        <v>42</v>
      </c>
      <c r="S1122" t="s">
        <v>59</v>
      </c>
      <c r="U1122">
        <f t="shared" si="106"/>
        <v>1</v>
      </c>
      <c r="V1122">
        <f t="shared" si="107"/>
        <v>1</v>
      </c>
      <c r="W1122">
        <f t="shared" si="108"/>
        <v>1</v>
      </c>
      <c r="X1122">
        <f t="shared" si="109"/>
        <v>2</v>
      </c>
      <c r="Y1122">
        <f t="shared" si="110"/>
        <v>1.5</v>
      </c>
      <c r="Z1122">
        <f t="shared" si="111"/>
        <v>5.3249999999999993</v>
      </c>
    </row>
    <row r="1123" spans="1:26" x14ac:dyDescent="0.2">
      <c r="A1123" s="3">
        <v>20200819</v>
      </c>
      <c r="B1123" s="3">
        <v>2020</v>
      </c>
      <c r="C1123" s="3">
        <v>12</v>
      </c>
      <c r="D1123" s="3">
        <v>1</v>
      </c>
      <c r="E1123" s="3">
        <v>8</v>
      </c>
      <c r="F1123" s="3" t="s">
        <v>126</v>
      </c>
      <c r="G1123" s="3" t="s">
        <v>75</v>
      </c>
      <c r="H1123" s="3" t="s">
        <v>28</v>
      </c>
      <c r="I1123" s="3">
        <v>3.55</v>
      </c>
      <c r="J1123" s="3">
        <v>3.33</v>
      </c>
      <c r="K1123" s="3"/>
      <c r="L1123" s="4"/>
      <c r="M1123" s="3"/>
      <c r="N1123" s="3" t="s">
        <v>123</v>
      </c>
      <c r="O1123">
        <v>3</v>
      </c>
      <c r="P1123" t="s">
        <v>29</v>
      </c>
      <c r="Q1123" t="s">
        <v>30</v>
      </c>
      <c r="R1123" t="s">
        <v>42</v>
      </c>
      <c r="S1123" t="s">
        <v>59</v>
      </c>
      <c r="U1123">
        <f t="shared" si="106"/>
        <v>1</v>
      </c>
      <c r="V1123">
        <f t="shared" si="107"/>
        <v>1</v>
      </c>
      <c r="W1123">
        <f t="shared" si="108"/>
        <v>1</v>
      </c>
      <c r="X1123">
        <f t="shared" si="109"/>
        <v>2</v>
      </c>
      <c r="Y1123">
        <f t="shared" si="110"/>
        <v>1.5</v>
      </c>
      <c r="Z1123">
        <f t="shared" si="111"/>
        <v>5.3249999999999993</v>
      </c>
    </row>
    <row r="1124" spans="1:26" x14ac:dyDescent="0.2">
      <c r="A1124" s="3">
        <v>20200819</v>
      </c>
      <c r="B1124" s="3">
        <v>2020</v>
      </c>
      <c r="C1124" s="3">
        <v>12</v>
      </c>
      <c r="D1124" s="3">
        <v>1</v>
      </c>
      <c r="E1124" s="3">
        <v>8</v>
      </c>
      <c r="F1124" s="3" t="s">
        <v>126</v>
      </c>
      <c r="G1124" s="3" t="s">
        <v>75</v>
      </c>
      <c r="H1124" s="3" t="s">
        <v>28</v>
      </c>
      <c r="I1124" s="3">
        <v>3.55</v>
      </c>
      <c r="J1124" s="3">
        <v>3.33</v>
      </c>
      <c r="K1124" s="3"/>
      <c r="L1124" s="4"/>
      <c r="M1124" s="3"/>
      <c r="N1124" s="3" t="s">
        <v>123</v>
      </c>
      <c r="O1124">
        <v>3</v>
      </c>
      <c r="P1124" t="s">
        <v>29</v>
      </c>
      <c r="Q1124" t="s">
        <v>30</v>
      </c>
      <c r="R1124" t="s">
        <v>42</v>
      </c>
      <c r="S1124" t="s">
        <v>59</v>
      </c>
      <c r="U1124">
        <f t="shared" si="106"/>
        <v>1</v>
      </c>
      <c r="V1124">
        <f t="shared" si="107"/>
        <v>1</v>
      </c>
      <c r="W1124">
        <f t="shared" si="108"/>
        <v>1</v>
      </c>
      <c r="X1124">
        <f t="shared" si="109"/>
        <v>2</v>
      </c>
      <c r="Y1124">
        <f t="shared" si="110"/>
        <v>1.5</v>
      </c>
      <c r="Z1124">
        <f t="shared" si="111"/>
        <v>5.3249999999999993</v>
      </c>
    </row>
    <row r="1125" spans="1:26" x14ac:dyDescent="0.2">
      <c r="A1125" s="3">
        <v>20200819</v>
      </c>
      <c r="B1125" s="3">
        <v>2020</v>
      </c>
      <c r="C1125" s="3">
        <v>12</v>
      </c>
      <c r="D1125" s="3">
        <v>1</v>
      </c>
      <c r="E1125" s="3">
        <v>8</v>
      </c>
      <c r="F1125" s="3" t="s">
        <v>126</v>
      </c>
      <c r="G1125" s="3" t="s">
        <v>75</v>
      </c>
      <c r="H1125" s="3" t="s">
        <v>28</v>
      </c>
      <c r="I1125" s="3">
        <v>3.55</v>
      </c>
      <c r="J1125" s="3">
        <v>3.33</v>
      </c>
      <c r="K1125" s="3"/>
      <c r="L1125" s="4"/>
      <c r="M1125" s="3"/>
      <c r="N1125" s="3" t="s">
        <v>123</v>
      </c>
      <c r="O1125">
        <v>3</v>
      </c>
      <c r="P1125" t="s">
        <v>29</v>
      </c>
      <c r="Q1125" t="s">
        <v>30</v>
      </c>
      <c r="R1125" t="s">
        <v>42</v>
      </c>
      <c r="S1125" t="s">
        <v>59</v>
      </c>
      <c r="U1125">
        <f t="shared" si="106"/>
        <v>1</v>
      </c>
      <c r="V1125">
        <f t="shared" si="107"/>
        <v>1</v>
      </c>
      <c r="W1125">
        <f t="shared" si="108"/>
        <v>1</v>
      </c>
      <c r="X1125">
        <f t="shared" si="109"/>
        <v>2</v>
      </c>
      <c r="Y1125">
        <f t="shared" si="110"/>
        <v>1.5</v>
      </c>
      <c r="Z1125">
        <f t="shared" si="111"/>
        <v>5.3249999999999993</v>
      </c>
    </row>
    <row r="1126" spans="1:26" x14ac:dyDescent="0.2">
      <c r="A1126" s="3">
        <v>20200819</v>
      </c>
      <c r="B1126" s="3">
        <v>2020</v>
      </c>
      <c r="C1126" s="3">
        <v>12</v>
      </c>
      <c r="D1126" s="3">
        <v>1</v>
      </c>
      <c r="E1126" s="3">
        <v>8</v>
      </c>
      <c r="F1126" s="3" t="s">
        <v>126</v>
      </c>
      <c r="G1126" s="3" t="s">
        <v>75</v>
      </c>
      <c r="H1126" s="3" t="s">
        <v>28</v>
      </c>
      <c r="I1126" s="3">
        <v>3.55</v>
      </c>
      <c r="J1126" s="3">
        <v>3.33</v>
      </c>
      <c r="K1126" s="3"/>
      <c r="L1126" s="4"/>
      <c r="M1126" s="3"/>
      <c r="N1126" s="3" t="s">
        <v>123</v>
      </c>
      <c r="O1126">
        <v>3</v>
      </c>
      <c r="P1126" t="s">
        <v>29</v>
      </c>
      <c r="Q1126" t="s">
        <v>30</v>
      </c>
      <c r="R1126" t="s">
        <v>42</v>
      </c>
      <c r="S1126" t="s">
        <v>59</v>
      </c>
      <c r="U1126">
        <f t="shared" si="106"/>
        <v>1</v>
      </c>
      <c r="V1126">
        <f t="shared" si="107"/>
        <v>1</v>
      </c>
      <c r="W1126">
        <f t="shared" si="108"/>
        <v>1</v>
      </c>
      <c r="X1126">
        <f t="shared" si="109"/>
        <v>2</v>
      </c>
      <c r="Y1126">
        <f t="shared" si="110"/>
        <v>1.5</v>
      </c>
      <c r="Z1126">
        <f t="shared" si="111"/>
        <v>5.3249999999999993</v>
      </c>
    </row>
    <row r="1127" spans="1:26" x14ac:dyDescent="0.2">
      <c r="A1127" s="3">
        <v>20200819</v>
      </c>
      <c r="B1127" s="3">
        <v>2020</v>
      </c>
      <c r="C1127" s="3">
        <v>12</v>
      </c>
      <c r="D1127" s="3">
        <v>1</v>
      </c>
      <c r="E1127" s="3">
        <v>8</v>
      </c>
      <c r="F1127" s="3" t="s">
        <v>126</v>
      </c>
      <c r="G1127" s="3" t="s">
        <v>75</v>
      </c>
      <c r="H1127" s="3" t="s">
        <v>28</v>
      </c>
      <c r="I1127" s="3">
        <v>3.55</v>
      </c>
      <c r="J1127" s="3">
        <v>3.33</v>
      </c>
      <c r="K1127" s="3"/>
      <c r="L1127" s="4"/>
      <c r="M1127" s="3"/>
      <c r="N1127" s="3" t="s">
        <v>123</v>
      </c>
      <c r="O1127">
        <v>3</v>
      </c>
      <c r="P1127" t="s">
        <v>29</v>
      </c>
      <c r="Q1127" t="s">
        <v>30</v>
      </c>
      <c r="R1127" t="s">
        <v>42</v>
      </c>
      <c r="S1127" t="s">
        <v>59</v>
      </c>
      <c r="U1127">
        <f t="shared" si="106"/>
        <v>1</v>
      </c>
      <c r="V1127">
        <f t="shared" si="107"/>
        <v>1</v>
      </c>
      <c r="W1127">
        <f t="shared" si="108"/>
        <v>1</v>
      </c>
      <c r="X1127">
        <f t="shared" si="109"/>
        <v>2</v>
      </c>
      <c r="Y1127">
        <f t="shared" si="110"/>
        <v>1.5</v>
      </c>
      <c r="Z1127">
        <f t="shared" si="111"/>
        <v>5.3249999999999993</v>
      </c>
    </row>
    <row r="1128" spans="1:26" x14ac:dyDescent="0.2">
      <c r="A1128" s="3">
        <v>20200819</v>
      </c>
      <c r="B1128" s="3">
        <v>2020</v>
      </c>
      <c r="C1128" s="3">
        <v>12</v>
      </c>
      <c r="D1128" s="3">
        <v>1</v>
      </c>
      <c r="E1128" s="3">
        <v>8</v>
      </c>
      <c r="F1128" s="3" t="s">
        <v>126</v>
      </c>
      <c r="G1128" s="3" t="s">
        <v>75</v>
      </c>
      <c r="H1128" s="3" t="s">
        <v>28</v>
      </c>
      <c r="I1128" s="3">
        <v>3.55</v>
      </c>
      <c r="J1128" s="3">
        <v>3.33</v>
      </c>
      <c r="K1128" s="3"/>
      <c r="L1128" s="4"/>
      <c r="M1128" s="3"/>
      <c r="N1128" s="3" t="s">
        <v>123</v>
      </c>
      <c r="O1128">
        <v>3</v>
      </c>
      <c r="P1128" t="s">
        <v>29</v>
      </c>
      <c r="Q1128" t="s">
        <v>30</v>
      </c>
      <c r="R1128" t="s">
        <v>42</v>
      </c>
      <c r="S1128" t="s">
        <v>59</v>
      </c>
      <c r="U1128">
        <f t="shared" si="106"/>
        <v>1</v>
      </c>
      <c r="V1128">
        <f t="shared" si="107"/>
        <v>1</v>
      </c>
      <c r="W1128">
        <f t="shared" si="108"/>
        <v>1</v>
      </c>
      <c r="X1128">
        <f t="shared" si="109"/>
        <v>2</v>
      </c>
      <c r="Y1128">
        <f t="shared" si="110"/>
        <v>1.5</v>
      </c>
      <c r="Z1128">
        <f t="shared" si="111"/>
        <v>5.3249999999999993</v>
      </c>
    </row>
    <row r="1129" spans="1:26" x14ac:dyDescent="0.2">
      <c r="A1129" s="3">
        <v>20200819</v>
      </c>
      <c r="B1129" s="3">
        <v>2020</v>
      </c>
      <c r="C1129" s="3">
        <v>12</v>
      </c>
      <c r="D1129" s="3">
        <v>1</v>
      </c>
      <c r="E1129" s="3">
        <v>8</v>
      </c>
      <c r="F1129" s="3" t="s">
        <v>126</v>
      </c>
      <c r="G1129" s="3" t="s">
        <v>75</v>
      </c>
      <c r="H1129" s="3" t="s">
        <v>28</v>
      </c>
      <c r="I1129" s="3">
        <v>3.55</v>
      </c>
      <c r="J1129" s="3">
        <v>3.33</v>
      </c>
      <c r="K1129" s="3"/>
      <c r="L1129" s="4"/>
      <c r="M1129" s="3"/>
      <c r="N1129" s="3" t="s">
        <v>123</v>
      </c>
      <c r="O1129">
        <v>3</v>
      </c>
      <c r="P1129" t="s">
        <v>29</v>
      </c>
      <c r="Q1129" t="s">
        <v>30</v>
      </c>
      <c r="R1129" t="s">
        <v>42</v>
      </c>
      <c r="S1129" t="s">
        <v>59</v>
      </c>
      <c r="U1129">
        <f t="shared" si="106"/>
        <v>1</v>
      </c>
      <c r="V1129">
        <f t="shared" si="107"/>
        <v>1</v>
      </c>
      <c r="W1129">
        <f t="shared" si="108"/>
        <v>1</v>
      </c>
      <c r="X1129">
        <f t="shared" si="109"/>
        <v>2</v>
      </c>
      <c r="Y1129">
        <f t="shared" si="110"/>
        <v>1.5</v>
      </c>
      <c r="Z1129">
        <f t="shared" si="111"/>
        <v>5.3249999999999993</v>
      </c>
    </row>
    <row r="1130" spans="1:26" x14ac:dyDescent="0.2">
      <c r="A1130" s="3">
        <v>20200819</v>
      </c>
      <c r="B1130" s="3">
        <v>2020</v>
      </c>
      <c r="C1130" s="3">
        <v>12</v>
      </c>
      <c r="D1130" s="3">
        <v>1</v>
      </c>
      <c r="E1130" s="3">
        <v>8</v>
      </c>
      <c r="F1130" s="3" t="s">
        <v>126</v>
      </c>
      <c r="G1130" s="3" t="s">
        <v>75</v>
      </c>
      <c r="H1130" s="3" t="s">
        <v>28</v>
      </c>
      <c r="I1130" s="3">
        <v>3.55</v>
      </c>
      <c r="J1130" s="3">
        <v>3.33</v>
      </c>
      <c r="K1130" s="3"/>
      <c r="L1130" s="4"/>
      <c r="M1130" s="3"/>
      <c r="N1130" s="3" t="s">
        <v>123</v>
      </c>
      <c r="O1130">
        <v>3</v>
      </c>
      <c r="P1130" t="s">
        <v>29</v>
      </c>
      <c r="Q1130" t="s">
        <v>30</v>
      </c>
      <c r="R1130" t="s">
        <v>42</v>
      </c>
      <c r="S1130" t="s">
        <v>59</v>
      </c>
      <c r="U1130">
        <f t="shared" si="106"/>
        <v>1</v>
      </c>
      <c r="V1130">
        <f t="shared" si="107"/>
        <v>1</v>
      </c>
      <c r="W1130">
        <f t="shared" si="108"/>
        <v>1</v>
      </c>
      <c r="X1130">
        <f t="shared" si="109"/>
        <v>2</v>
      </c>
      <c r="Y1130">
        <f t="shared" si="110"/>
        <v>1.5</v>
      </c>
      <c r="Z1130">
        <f t="shared" si="111"/>
        <v>5.3249999999999993</v>
      </c>
    </row>
    <row r="1131" spans="1:26" x14ac:dyDescent="0.2">
      <c r="A1131" s="3">
        <v>20200819</v>
      </c>
      <c r="B1131" s="3">
        <v>2020</v>
      </c>
      <c r="C1131" s="3">
        <v>12</v>
      </c>
      <c r="D1131" s="3">
        <v>1</v>
      </c>
      <c r="E1131" s="3">
        <v>8</v>
      </c>
      <c r="F1131" s="3" t="s">
        <v>126</v>
      </c>
      <c r="G1131" s="3" t="s">
        <v>75</v>
      </c>
      <c r="H1131" s="3" t="s">
        <v>28</v>
      </c>
      <c r="I1131" s="3">
        <v>3.55</v>
      </c>
      <c r="J1131" s="3">
        <v>3.33</v>
      </c>
      <c r="K1131" s="3"/>
      <c r="L1131" s="4"/>
      <c r="M1131" s="3"/>
      <c r="N1131" s="3" t="s">
        <v>123</v>
      </c>
      <c r="O1131">
        <v>3</v>
      </c>
      <c r="P1131" t="s">
        <v>29</v>
      </c>
      <c r="Q1131" t="s">
        <v>30</v>
      </c>
      <c r="R1131" t="s">
        <v>42</v>
      </c>
      <c r="S1131" t="s">
        <v>59</v>
      </c>
      <c r="U1131">
        <f t="shared" si="106"/>
        <v>1</v>
      </c>
      <c r="V1131">
        <f t="shared" si="107"/>
        <v>1</v>
      </c>
      <c r="W1131">
        <f t="shared" si="108"/>
        <v>1</v>
      </c>
      <c r="X1131">
        <f t="shared" si="109"/>
        <v>2</v>
      </c>
      <c r="Y1131">
        <f t="shared" si="110"/>
        <v>1.5</v>
      </c>
      <c r="Z1131">
        <f t="shared" si="111"/>
        <v>5.3249999999999993</v>
      </c>
    </row>
    <row r="1132" spans="1:26" x14ac:dyDescent="0.2">
      <c r="A1132" s="3">
        <v>20200819</v>
      </c>
      <c r="B1132" s="3">
        <v>2020</v>
      </c>
      <c r="C1132" s="3">
        <v>12</v>
      </c>
      <c r="D1132" s="3">
        <v>1</v>
      </c>
      <c r="E1132" s="3">
        <v>8</v>
      </c>
      <c r="F1132" s="3" t="s">
        <v>126</v>
      </c>
      <c r="G1132" s="3" t="s">
        <v>75</v>
      </c>
      <c r="H1132" s="3" t="s">
        <v>28</v>
      </c>
      <c r="I1132" s="3">
        <v>3.55</v>
      </c>
      <c r="J1132" s="3">
        <v>3.33</v>
      </c>
      <c r="K1132" s="3"/>
      <c r="L1132" s="4"/>
      <c r="M1132" s="3"/>
      <c r="N1132" s="3" t="s">
        <v>123</v>
      </c>
      <c r="O1132">
        <v>3</v>
      </c>
      <c r="P1132" t="s">
        <v>29</v>
      </c>
      <c r="Q1132" t="s">
        <v>30</v>
      </c>
      <c r="R1132" t="s">
        <v>42</v>
      </c>
      <c r="S1132" t="s">
        <v>59</v>
      </c>
      <c r="U1132">
        <f t="shared" si="106"/>
        <v>1</v>
      </c>
      <c r="V1132">
        <f t="shared" si="107"/>
        <v>1</v>
      </c>
      <c r="W1132">
        <f t="shared" si="108"/>
        <v>1</v>
      </c>
      <c r="X1132">
        <f t="shared" si="109"/>
        <v>2</v>
      </c>
      <c r="Y1132">
        <f t="shared" si="110"/>
        <v>1.5</v>
      </c>
      <c r="Z1132">
        <f t="shared" si="111"/>
        <v>5.3249999999999993</v>
      </c>
    </row>
    <row r="1133" spans="1:26" x14ac:dyDescent="0.2">
      <c r="A1133" s="3">
        <v>20200819</v>
      </c>
      <c r="B1133" s="3">
        <v>2020</v>
      </c>
      <c r="C1133" s="3">
        <v>12</v>
      </c>
      <c r="D1133" s="3">
        <v>1</v>
      </c>
      <c r="E1133" s="3">
        <v>8</v>
      </c>
      <c r="F1133" s="3" t="s">
        <v>126</v>
      </c>
      <c r="G1133" s="3" t="s">
        <v>75</v>
      </c>
      <c r="H1133" s="3" t="s">
        <v>28</v>
      </c>
      <c r="I1133" s="3">
        <v>3.55</v>
      </c>
      <c r="J1133" s="3">
        <v>3.33</v>
      </c>
      <c r="K1133" s="3"/>
      <c r="L1133" s="4"/>
      <c r="M1133" s="3"/>
      <c r="N1133" s="3" t="s">
        <v>123</v>
      </c>
      <c r="O1133">
        <v>3</v>
      </c>
      <c r="P1133" t="s">
        <v>29</v>
      </c>
      <c r="Q1133" t="s">
        <v>30</v>
      </c>
      <c r="R1133" t="s">
        <v>42</v>
      </c>
      <c r="S1133" t="s">
        <v>59</v>
      </c>
      <c r="U1133">
        <f t="shared" si="106"/>
        <v>1</v>
      </c>
      <c r="V1133">
        <f t="shared" si="107"/>
        <v>1</v>
      </c>
      <c r="W1133">
        <f t="shared" si="108"/>
        <v>1</v>
      </c>
      <c r="X1133">
        <f t="shared" si="109"/>
        <v>2</v>
      </c>
      <c r="Y1133">
        <f t="shared" si="110"/>
        <v>1.5</v>
      </c>
      <c r="Z1133">
        <f t="shared" si="111"/>
        <v>5.3249999999999993</v>
      </c>
    </row>
    <row r="1134" spans="1:26" x14ac:dyDescent="0.2">
      <c r="A1134" s="3">
        <v>20200819</v>
      </c>
      <c r="B1134" s="3">
        <v>2020</v>
      </c>
      <c r="C1134" s="3">
        <v>12</v>
      </c>
      <c r="D1134" s="3">
        <v>1</v>
      </c>
      <c r="E1134" s="3">
        <v>8</v>
      </c>
      <c r="F1134" s="3" t="s">
        <v>126</v>
      </c>
      <c r="G1134" s="3" t="s">
        <v>75</v>
      </c>
      <c r="H1134" s="3" t="s">
        <v>28</v>
      </c>
      <c r="I1134" s="3">
        <v>3.55</v>
      </c>
      <c r="J1134" s="3">
        <v>3.33</v>
      </c>
      <c r="K1134" s="3"/>
      <c r="L1134" s="4"/>
      <c r="M1134" s="3"/>
      <c r="N1134" s="3" t="s">
        <v>123</v>
      </c>
      <c r="O1134">
        <v>3</v>
      </c>
      <c r="P1134" t="s">
        <v>29</v>
      </c>
      <c r="Q1134" t="s">
        <v>30</v>
      </c>
      <c r="R1134" t="s">
        <v>42</v>
      </c>
      <c r="S1134" t="s">
        <v>59</v>
      </c>
      <c r="U1134">
        <f t="shared" si="106"/>
        <v>1</v>
      </c>
      <c r="V1134">
        <f t="shared" si="107"/>
        <v>1</v>
      </c>
      <c r="W1134">
        <f t="shared" si="108"/>
        <v>1</v>
      </c>
      <c r="X1134">
        <f t="shared" si="109"/>
        <v>2</v>
      </c>
      <c r="Y1134">
        <f t="shared" si="110"/>
        <v>1.5</v>
      </c>
      <c r="Z1134">
        <f t="shared" si="111"/>
        <v>5.3249999999999993</v>
      </c>
    </row>
    <row r="1135" spans="1:26" x14ac:dyDescent="0.2">
      <c r="A1135" s="3">
        <v>20200819</v>
      </c>
      <c r="B1135" s="3">
        <v>2020</v>
      </c>
      <c r="C1135" s="3">
        <v>12</v>
      </c>
      <c r="D1135" s="3">
        <v>1</v>
      </c>
      <c r="E1135" s="3">
        <v>8</v>
      </c>
      <c r="F1135" s="3" t="s">
        <v>126</v>
      </c>
      <c r="G1135" s="3" t="s">
        <v>75</v>
      </c>
      <c r="H1135" s="3" t="s">
        <v>28</v>
      </c>
      <c r="I1135" s="3">
        <v>3.55</v>
      </c>
      <c r="J1135" s="3">
        <v>3.33</v>
      </c>
      <c r="K1135" s="3"/>
      <c r="L1135" s="4"/>
      <c r="M1135" s="3"/>
      <c r="N1135" s="3" t="s">
        <v>123</v>
      </c>
      <c r="O1135">
        <v>3</v>
      </c>
      <c r="P1135" t="s">
        <v>29</v>
      </c>
      <c r="Q1135" t="s">
        <v>30</v>
      </c>
      <c r="R1135" t="s">
        <v>42</v>
      </c>
      <c r="S1135" t="s">
        <v>59</v>
      </c>
      <c r="U1135">
        <f t="shared" si="106"/>
        <v>1</v>
      </c>
      <c r="V1135">
        <f t="shared" si="107"/>
        <v>1</v>
      </c>
      <c r="W1135">
        <f t="shared" si="108"/>
        <v>1</v>
      </c>
      <c r="X1135">
        <f t="shared" si="109"/>
        <v>2</v>
      </c>
      <c r="Y1135">
        <f t="shared" si="110"/>
        <v>1.5</v>
      </c>
      <c r="Z1135">
        <f t="shared" si="111"/>
        <v>5.3249999999999993</v>
      </c>
    </row>
    <row r="1136" spans="1:26" x14ac:dyDescent="0.2">
      <c r="A1136" s="3">
        <v>20200819</v>
      </c>
      <c r="B1136" s="3">
        <v>2020</v>
      </c>
      <c r="C1136" s="3">
        <v>12</v>
      </c>
      <c r="D1136" s="3">
        <v>1</v>
      </c>
      <c r="E1136" s="3">
        <v>8</v>
      </c>
      <c r="F1136" s="3" t="s">
        <v>126</v>
      </c>
      <c r="G1136" s="3" t="s">
        <v>75</v>
      </c>
      <c r="H1136" s="3" t="s">
        <v>28</v>
      </c>
      <c r="I1136" s="3">
        <v>3.55</v>
      </c>
      <c r="J1136" s="3">
        <v>3.33</v>
      </c>
      <c r="K1136" s="3"/>
      <c r="L1136" s="4"/>
      <c r="M1136" s="3"/>
      <c r="N1136" s="3" t="s">
        <v>123</v>
      </c>
      <c r="O1136">
        <v>3</v>
      </c>
      <c r="P1136" t="s">
        <v>29</v>
      </c>
      <c r="Q1136" t="s">
        <v>30</v>
      </c>
      <c r="R1136" t="s">
        <v>42</v>
      </c>
      <c r="S1136" t="s">
        <v>59</v>
      </c>
      <c r="U1136">
        <f t="shared" si="106"/>
        <v>1</v>
      </c>
      <c r="V1136">
        <f t="shared" si="107"/>
        <v>1</v>
      </c>
      <c r="W1136">
        <f t="shared" si="108"/>
        <v>1</v>
      </c>
      <c r="X1136">
        <f t="shared" si="109"/>
        <v>2</v>
      </c>
      <c r="Y1136">
        <f t="shared" si="110"/>
        <v>1.5</v>
      </c>
      <c r="Z1136">
        <f t="shared" si="111"/>
        <v>5.3249999999999993</v>
      </c>
    </row>
    <row r="1137" spans="1:26" x14ac:dyDescent="0.2">
      <c r="A1137" s="3">
        <v>20200819</v>
      </c>
      <c r="B1137" s="3">
        <v>2020</v>
      </c>
      <c r="C1137" s="3">
        <v>12</v>
      </c>
      <c r="D1137" s="3">
        <v>1</v>
      </c>
      <c r="E1137" s="3">
        <v>8</v>
      </c>
      <c r="F1137" s="3" t="s">
        <v>126</v>
      </c>
      <c r="G1137" s="3" t="s">
        <v>75</v>
      </c>
      <c r="H1137" s="3" t="s">
        <v>28</v>
      </c>
      <c r="I1137" s="3">
        <v>3.55</v>
      </c>
      <c r="J1137" s="3">
        <v>3.33</v>
      </c>
      <c r="K1137" s="3"/>
      <c r="L1137" s="4"/>
      <c r="M1137" s="3"/>
      <c r="N1137" s="3" t="s">
        <v>123</v>
      </c>
      <c r="O1137">
        <v>3</v>
      </c>
      <c r="P1137" t="s">
        <v>29</v>
      </c>
      <c r="Q1137" t="s">
        <v>30</v>
      </c>
      <c r="R1137" t="s">
        <v>42</v>
      </c>
      <c r="S1137" t="s">
        <v>59</v>
      </c>
      <c r="U1137">
        <f t="shared" si="106"/>
        <v>1</v>
      </c>
      <c r="V1137">
        <f t="shared" si="107"/>
        <v>1</v>
      </c>
      <c r="W1137">
        <f t="shared" si="108"/>
        <v>1</v>
      </c>
      <c r="X1137">
        <f t="shared" si="109"/>
        <v>2</v>
      </c>
      <c r="Y1137">
        <f t="shared" si="110"/>
        <v>1.5</v>
      </c>
      <c r="Z1137">
        <f t="shared" si="111"/>
        <v>5.3249999999999993</v>
      </c>
    </row>
    <row r="1138" spans="1:26" x14ac:dyDescent="0.2">
      <c r="A1138" s="3">
        <v>20200819</v>
      </c>
      <c r="B1138" s="3">
        <v>2020</v>
      </c>
      <c r="C1138" s="3">
        <v>12</v>
      </c>
      <c r="D1138" s="3">
        <v>1</v>
      </c>
      <c r="E1138" s="3">
        <v>8</v>
      </c>
      <c r="F1138" s="3" t="s">
        <v>126</v>
      </c>
      <c r="G1138" s="3" t="s">
        <v>75</v>
      </c>
      <c r="H1138" s="3" t="s">
        <v>28</v>
      </c>
      <c r="I1138" s="3">
        <v>3.55</v>
      </c>
      <c r="J1138" s="3">
        <v>3.33</v>
      </c>
      <c r="K1138" s="3"/>
      <c r="L1138" s="4"/>
      <c r="M1138" s="3"/>
      <c r="N1138" s="3" t="s">
        <v>123</v>
      </c>
      <c r="O1138">
        <v>3</v>
      </c>
      <c r="P1138" t="s">
        <v>29</v>
      </c>
      <c r="Q1138" t="s">
        <v>30</v>
      </c>
      <c r="R1138" t="s">
        <v>42</v>
      </c>
      <c r="S1138" t="s">
        <v>59</v>
      </c>
      <c r="U1138">
        <f t="shared" si="106"/>
        <v>1</v>
      </c>
      <c r="V1138">
        <f t="shared" si="107"/>
        <v>1</v>
      </c>
      <c r="W1138">
        <f t="shared" si="108"/>
        <v>1</v>
      </c>
      <c r="X1138">
        <f t="shared" si="109"/>
        <v>2</v>
      </c>
      <c r="Y1138">
        <f t="shared" si="110"/>
        <v>1.5</v>
      </c>
      <c r="Z1138">
        <f t="shared" si="111"/>
        <v>5.3249999999999993</v>
      </c>
    </row>
    <row r="1139" spans="1:26" x14ac:dyDescent="0.2">
      <c r="A1139" s="3">
        <v>20200819</v>
      </c>
      <c r="B1139" s="3">
        <v>2020</v>
      </c>
      <c r="C1139" s="3">
        <v>12</v>
      </c>
      <c r="D1139" s="3">
        <v>1</v>
      </c>
      <c r="E1139" s="3">
        <v>8</v>
      </c>
      <c r="F1139" s="3" t="s">
        <v>126</v>
      </c>
      <c r="G1139" s="3" t="s">
        <v>75</v>
      </c>
      <c r="H1139" s="3" t="s">
        <v>28</v>
      </c>
      <c r="I1139" s="3">
        <v>3.55</v>
      </c>
      <c r="J1139" s="3">
        <v>3.33</v>
      </c>
      <c r="K1139" s="3"/>
      <c r="L1139" s="4"/>
      <c r="M1139" s="3"/>
      <c r="N1139" s="3" t="s">
        <v>123</v>
      </c>
      <c r="O1139">
        <v>3</v>
      </c>
      <c r="P1139" t="s">
        <v>29</v>
      </c>
      <c r="Q1139" t="s">
        <v>30</v>
      </c>
      <c r="R1139" t="s">
        <v>42</v>
      </c>
      <c r="S1139" t="s">
        <v>59</v>
      </c>
      <c r="U1139">
        <f t="shared" si="106"/>
        <v>1</v>
      </c>
      <c r="V1139">
        <f t="shared" si="107"/>
        <v>1</v>
      </c>
      <c r="W1139">
        <f t="shared" si="108"/>
        <v>1</v>
      </c>
      <c r="X1139">
        <f t="shared" si="109"/>
        <v>2</v>
      </c>
      <c r="Y1139">
        <f t="shared" si="110"/>
        <v>1.5</v>
      </c>
      <c r="Z1139">
        <f t="shared" si="111"/>
        <v>5.3249999999999993</v>
      </c>
    </row>
    <row r="1140" spans="1:26" x14ac:dyDescent="0.2">
      <c r="A1140" s="3">
        <v>20200819</v>
      </c>
      <c r="B1140" s="3">
        <v>2020</v>
      </c>
      <c r="C1140" s="3">
        <v>12</v>
      </c>
      <c r="D1140" s="3">
        <v>1</v>
      </c>
      <c r="E1140" s="3">
        <v>8</v>
      </c>
      <c r="F1140" s="3" t="s">
        <v>126</v>
      </c>
      <c r="G1140" s="3" t="s">
        <v>75</v>
      </c>
      <c r="H1140" s="3" t="s">
        <v>28</v>
      </c>
      <c r="I1140" s="3">
        <v>3.55</v>
      </c>
      <c r="J1140" s="3">
        <v>3.33</v>
      </c>
      <c r="K1140" s="3"/>
      <c r="L1140" s="4"/>
      <c r="M1140" s="3"/>
      <c r="N1140" s="3" t="s">
        <v>123</v>
      </c>
      <c r="O1140">
        <v>3</v>
      </c>
      <c r="P1140" t="s">
        <v>29</v>
      </c>
      <c r="Q1140" t="s">
        <v>30</v>
      </c>
      <c r="R1140" t="s">
        <v>42</v>
      </c>
      <c r="S1140" t="s">
        <v>59</v>
      </c>
      <c r="U1140">
        <f t="shared" si="106"/>
        <v>1</v>
      </c>
      <c r="V1140">
        <f t="shared" si="107"/>
        <v>1</v>
      </c>
      <c r="W1140">
        <f t="shared" si="108"/>
        <v>1</v>
      </c>
      <c r="X1140">
        <f t="shared" si="109"/>
        <v>2</v>
      </c>
      <c r="Y1140">
        <f t="shared" si="110"/>
        <v>1.5</v>
      </c>
      <c r="Z1140">
        <f t="shared" si="111"/>
        <v>5.3249999999999993</v>
      </c>
    </row>
    <row r="1141" spans="1:26" x14ac:dyDescent="0.2">
      <c r="A1141" s="3">
        <v>20200819</v>
      </c>
      <c r="B1141" s="3">
        <v>2020</v>
      </c>
      <c r="C1141" s="3">
        <v>12</v>
      </c>
      <c r="D1141" s="3">
        <v>1</v>
      </c>
      <c r="E1141" s="3">
        <v>8</v>
      </c>
      <c r="F1141" s="3" t="s">
        <v>126</v>
      </c>
      <c r="G1141" s="3" t="s">
        <v>75</v>
      </c>
      <c r="H1141" s="3" t="s">
        <v>28</v>
      </c>
      <c r="I1141" s="3">
        <v>3.55</v>
      </c>
      <c r="J1141" s="3">
        <v>3.33</v>
      </c>
      <c r="K1141" s="3"/>
      <c r="L1141" s="4"/>
      <c r="M1141" s="3"/>
      <c r="N1141" s="3" t="s">
        <v>123</v>
      </c>
      <c r="O1141">
        <v>3</v>
      </c>
      <c r="P1141" t="s">
        <v>29</v>
      </c>
      <c r="Q1141" t="s">
        <v>30</v>
      </c>
      <c r="R1141" t="s">
        <v>42</v>
      </c>
      <c r="S1141" t="s">
        <v>59</v>
      </c>
      <c r="U1141">
        <f t="shared" si="106"/>
        <v>1</v>
      </c>
      <c r="V1141">
        <f t="shared" si="107"/>
        <v>1</v>
      </c>
      <c r="W1141">
        <f t="shared" si="108"/>
        <v>1</v>
      </c>
      <c r="X1141">
        <f t="shared" si="109"/>
        <v>2</v>
      </c>
      <c r="Y1141">
        <f t="shared" si="110"/>
        <v>1.5</v>
      </c>
      <c r="Z1141">
        <f t="shared" si="111"/>
        <v>5.3249999999999993</v>
      </c>
    </row>
    <row r="1142" spans="1:26" x14ac:dyDescent="0.2">
      <c r="A1142" s="3">
        <v>20200819</v>
      </c>
      <c r="B1142" s="3">
        <v>2020</v>
      </c>
      <c r="C1142" s="3">
        <v>12</v>
      </c>
      <c r="D1142" s="3">
        <v>1</v>
      </c>
      <c r="E1142" s="3">
        <v>8</v>
      </c>
      <c r="F1142" s="3" t="s">
        <v>126</v>
      </c>
      <c r="G1142" s="3" t="s">
        <v>75</v>
      </c>
      <c r="H1142" s="3" t="s">
        <v>28</v>
      </c>
      <c r="I1142" s="3">
        <v>3.55</v>
      </c>
      <c r="J1142" s="3">
        <v>3.33</v>
      </c>
      <c r="K1142" s="3"/>
      <c r="L1142" s="4"/>
      <c r="M1142" s="3"/>
      <c r="N1142" s="3" t="s">
        <v>123</v>
      </c>
      <c r="O1142">
        <v>3</v>
      </c>
      <c r="P1142" t="s">
        <v>29</v>
      </c>
      <c r="Q1142" t="s">
        <v>30</v>
      </c>
      <c r="R1142" t="s">
        <v>42</v>
      </c>
      <c r="S1142" t="s">
        <v>59</v>
      </c>
      <c r="U1142">
        <f t="shared" si="106"/>
        <v>1</v>
      </c>
      <c r="V1142">
        <f t="shared" si="107"/>
        <v>1</v>
      </c>
      <c r="W1142">
        <f t="shared" si="108"/>
        <v>1</v>
      </c>
      <c r="X1142">
        <f t="shared" si="109"/>
        <v>2</v>
      </c>
      <c r="Y1142">
        <f t="shared" si="110"/>
        <v>1.5</v>
      </c>
      <c r="Z1142">
        <f t="shared" si="111"/>
        <v>5.3249999999999993</v>
      </c>
    </row>
    <row r="1143" spans="1:26" x14ac:dyDescent="0.2">
      <c r="A1143" s="3">
        <v>20200819</v>
      </c>
      <c r="B1143" s="3">
        <v>2020</v>
      </c>
      <c r="C1143" s="3">
        <v>12</v>
      </c>
      <c r="D1143" s="3">
        <v>1</v>
      </c>
      <c r="E1143" s="3">
        <v>8</v>
      </c>
      <c r="F1143" s="3" t="s">
        <v>126</v>
      </c>
      <c r="G1143" s="3" t="s">
        <v>75</v>
      </c>
      <c r="H1143" s="3" t="s">
        <v>28</v>
      </c>
      <c r="I1143" s="3">
        <v>3.55</v>
      </c>
      <c r="J1143" s="3">
        <v>3.33</v>
      </c>
      <c r="K1143" s="3"/>
      <c r="L1143" s="4"/>
      <c r="M1143" s="3"/>
      <c r="N1143" s="3" t="s">
        <v>123</v>
      </c>
      <c r="O1143">
        <v>3</v>
      </c>
      <c r="P1143" t="s">
        <v>29</v>
      </c>
      <c r="Q1143" t="s">
        <v>30</v>
      </c>
      <c r="R1143" t="s">
        <v>42</v>
      </c>
      <c r="S1143" t="s">
        <v>59</v>
      </c>
      <c r="U1143">
        <f t="shared" si="106"/>
        <v>1</v>
      </c>
      <c r="V1143">
        <f t="shared" si="107"/>
        <v>1</v>
      </c>
      <c r="W1143">
        <f t="shared" si="108"/>
        <v>1</v>
      </c>
      <c r="X1143">
        <f t="shared" si="109"/>
        <v>2</v>
      </c>
      <c r="Y1143">
        <f t="shared" si="110"/>
        <v>1.5</v>
      </c>
      <c r="Z1143">
        <f t="shared" si="111"/>
        <v>5.3249999999999993</v>
      </c>
    </row>
    <row r="1144" spans="1:26" x14ac:dyDescent="0.2">
      <c r="A1144" s="3">
        <v>20200819</v>
      </c>
      <c r="B1144" s="3">
        <v>2020</v>
      </c>
      <c r="C1144" s="3">
        <v>12</v>
      </c>
      <c r="D1144" s="3">
        <v>1</v>
      </c>
      <c r="E1144" s="3">
        <v>8</v>
      </c>
      <c r="F1144" s="3" t="s">
        <v>126</v>
      </c>
      <c r="G1144" s="3" t="s">
        <v>75</v>
      </c>
      <c r="H1144" s="3" t="s">
        <v>28</v>
      </c>
      <c r="I1144" s="3">
        <v>3.55</v>
      </c>
      <c r="J1144" s="3">
        <v>3.33</v>
      </c>
      <c r="K1144" s="3"/>
      <c r="L1144" s="4"/>
      <c r="M1144" s="3"/>
      <c r="N1144" s="3" t="s">
        <v>123</v>
      </c>
      <c r="O1144">
        <v>3</v>
      </c>
      <c r="P1144" t="s">
        <v>29</v>
      </c>
      <c r="Q1144" t="s">
        <v>30</v>
      </c>
      <c r="R1144" t="s">
        <v>42</v>
      </c>
      <c r="S1144" t="s">
        <v>59</v>
      </c>
      <c r="U1144">
        <f t="shared" si="106"/>
        <v>1</v>
      </c>
      <c r="V1144">
        <f t="shared" si="107"/>
        <v>1</v>
      </c>
      <c r="W1144">
        <f t="shared" si="108"/>
        <v>1</v>
      </c>
      <c r="X1144">
        <f t="shared" si="109"/>
        <v>2</v>
      </c>
      <c r="Y1144">
        <f t="shared" si="110"/>
        <v>1.5</v>
      </c>
      <c r="Z1144">
        <f t="shared" si="111"/>
        <v>5.3249999999999993</v>
      </c>
    </row>
    <row r="1145" spans="1:26" x14ac:dyDescent="0.2">
      <c r="A1145" s="3">
        <v>20200819</v>
      </c>
      <c r="B1145" s="3">
        <v>2020</v>
      </c>
      <c r="C1145" s="3">
        <v>12</v>
      </c>
      <c r="D1145" s="3">
        <v>1</v>
      </c>
      <c r="E1145" s="3">
        <v>8</v>
      </c>
      <c r="F1145" s="3" t="s">
        <v>126</v>
      </c>
      <c r="G1145" s="3" t="s">
        <v>75</v>
      </c>
      <c r="H1145" s="3" t="s">
        <v>28</v>
      </c>
      <c r="I1145" s="3">
        <v>3.55</v>
      </c>
      <c r="J1145" s="3">
        <v>3.33</v>
      </c>
      <c r="K1145" s="3"/>
      <c r="L1145" s="4"/>
      <c r="M1145" s="3"/>
      <c r="N1145" s="3" t="s">
        <v>123</v>
      </c>
      <c r="O1145">
        <v>3</v>
      </c>
      <c r="P1145" t="s">
        <v>29</v>
      </c>
      <c r="Q1145" t="s">
        <v>30</v>
      </c>
      <c r="R1145" t="s">
        <v>42</v>
      </c>
      <c r="S1145" t="s">
        <v>59</v>
      </c>
      <c r="U1145">
        <f t="shared" si="106"/>
        <v>1</v>
      </c>
      <c r="V1145">
        <f t="shared" si="107"/>
        <v>1</v>
      </c>
      <c r="W1145">
        <f t="shared" si="108"/>
        <v>1</v>
      </c>
      <c r="X1145">
        <f t="shared" si="109"/>
        <v>2</v>
      </c>
      <c r="Y1145">
        <f t="shared" si="110"/>
        <v>1.5</v>
      </c>
      <c r="Z1145">
        <f t="shared" si="111"/>
        <v>5.3249999999999993</v>
      </c>
    </row>
    <row r="1146" spans="1:26" x14ac:dyDescent="0.2">
      <c r="A1146" s="3">
        <v>20200819</v>
      </c>
      <c r="B1146" s="3">
        <v>2020</v>
      </c>
      <c r="C1146" s="3">
        <v>12</v>
      </c>
      <c r="D1146" s="3">
        <v>1</v>
      </c>
      <c r="E1146" s="3">
        <v>8</v>
      </c>
      <c r="F1146" s="3" t="s">
        <v>126</v>
      </c>
      <c r="G1146" s="3" t="s">
        <v>75</v>
      </c>
      <c r="H1146" s="3" t="s">
        <v>28</v>
      </c>
      <c r="I1146" s="3">
        <v>3.55</v>
      </c>
      <c r="J1146" s="3">
        <v>3.33</v>
      </c>
      <c r="K1146" s="3"/>
      <c r="L1146" s="4"/>
      <c r="M1146" s="3"/>
      <c r="N1146" s="3" t="s">
        <v>123</v>
      </c>
      <c r="O1146">
        <v>3</v>
      </c>
      <c r="P1146" t="s">
        <v>29</v>
      </c>
      <c r="Q1146" t="s">
        <v>30</v>
      </c>
      <c r="R1146" t="s">
        <v>42</v>
      </c>
      <c r="S1146" t="s">
        <v>59</v>
      </c>
      <c r="U1146">
        <f t="shared" si="106"/>
        <v>1</v>
      </c>
      <c r="V1146">
        <f t="shared" si="107"/>
        <v>1</v>
      </c>
      <c r="W1146">
        <f t="shared" si="108"/>
        <v>1</v>
      </c>
      <c r="X1146">
        <f t="shared" si="109"/>
        <v>2</v>
      </c>
      <c r="Y1146">
        <f t="shared" si="110"/>
        <v>1.5</v>
      </c>
      <c r="Z1146">
        <f t="shared" si="111"/>
        <v>5.3249999999999993</v>
      </c>
    </row>
    <row r="1147" spans="1:26" x14ac:dyDescent="0.2">
      <c r="A1147" s="3">
        <v>20200819</v>
      </c>
      <c r="B1147" s="3">
        <v>2020</v>
      </c>
      <c r="C1147" s="3">
        <v>12</v>
      </c>
      <c r="D1147" s="3">
        <v>1</v>
      </c>
      <c r="E1147" s="3">
        <v>8</v>
      </c>
      <c r="F1147" s="3" t="s">
        <v>126</v>
      </c>
      <c r="G1147" s="3" t="s">
        <v>75</v>
      </c>
      <c r="H1147" s="3" t="s">
        <v>28</v>
      </c>
      <c r="I1147" s="3">
        <v>3.55</v>
      </c>
      <c r="J1147" s="3">
        <v>3.33</v>
      </c>
      <c r="K1147" s="3"/>
      <c r="L1147" s="4"/>
      <c r="M1147" s="3"/>
      <c r="N1147" s="3" t="s">
        <v>123</v>
      </c>
      <c r="O1147">
        <v>3</v>
      </c>
      <c r="P1147" t="s">
        <v>29</v>
      </c>
      <c r="Q1147" t="s">
        <v>30</v>
      </c>
      <c r="R1147" t="s">
        <v>42</v>
      </c>
      <c r="S1147" t="s">
        <v>59</v>
      </c>
      <c r="U1147">
        <f t="shared" si="106"/>
        <v>1</v>
      </c>
      <c r="V1147">
        <f t="shared" si="107"/>
        <v>1</v>
      </c>
      <c r="W1147">
        <f t="shared" si="108"/>
        <v>1</v>
      </c>
      <c r="X1147">
        <f t="shared" si="109"/>
        <v>2</v>
      </c>
      <c r="Y1147">
        <f t="shared" si="110"/>
        <v>1.5</v>
      </c>
      <c r="Z1147">
        <f t="shared" si="111"/>
        <v>5.3249999999999993</v>
      </c>
    </row>
    <row r="1148" spans="1:26" x14ac:dyDescent="0.2">
      <c r="A1148" s="3">
        <v>20200819</v>
      </c>
      <c r="B1148" s="3">
        <v>2020</v>
      </c>
      <c r="C1148" s="3">
        <v>12</v>
      </c>
      <c r="D1148" s="3">
        <v>1</v>
      </c>
      <c r="E1148" s="3">
        <v>8</v>
      </c>
      <c r="F1148" s="3" t="s">
        <v>126</v>
      </c>
      <c r="G1148" s="3" t="s">
        <v>75</v>
      </c>
      <c r="H1148" s="3" t="s">
        <v>28</v>
      </c>
      <c r="I1148" s="3">
        <v>3.55</v>
      </c>
      <c r="J1148" s="3">
        <v>3.33</v>
      </c>
      <c r="K1148" s="3"/>
      <c r="L1148" s="4"/>
      <c r="M1148" s="3"/>
      <c r="N1148" s="3" t="s">
        <v>123</v>
      </c>
      <c r="O1148">
        <v>3</v>
      </c>
      <c r="P1148" t="s">
        <v>29</v>
      </c>
      <c r="Q1148" t="s">
        <v>30</v>
      </c>
      <c r="R1148" t="s">
        <v>42</v>
      </c>
      <c r="S1148" t="s">
        <v>59</v>
      </c>
      <c r="U1148">
        <f t="shared" si="106"/>
        <v>1</v>
      </c>
      <c r="V1148">
        <f t="shared" si="107"/>
        <v>1</v>
      </c>
      <c r="W1148">
        <f t="shared" si="108"/>
        <v>1</v>
      </c>
      <c r="X1148">
        <f t="shared" si="109"/>
        <v>2</v>
      </c>
      <c r="Y1148">
        <f t="shared" si="110"/>
        <v>1.5</v>
      </c>
      <c r="Z1148">
        <f t="shared" si="111"/>
        <v>5.3249999999999993</v>
      </c>
    </row>
    <row r="1149" spans="1:26" x14ac:dyDescent="0.2">
      <c r="A1149" s="3">
        <v>20200819</v>
      </c>
      <c r="B1149" s="3">
        <v>2020</v>
      </c>
      <c r="C1149" s="3">
        <v>12</v>
      </c>
      <c r="D1149" s="3">
        <v>1</v>
      </c>
      <c r="E1149" s="3">
        <v>8</v>
      </c>
      <c r="F1149" s="3" t="s">
        <v>126</v>
      </c>
      <c r="G1149" s="3" t="s">
        <v>75</v>
      </c>
      <c r="H1149" s="3" t="s">
        <v>28</v>
      </c>
      <c r="I1149" s="3">
        <v>3.55</v>
      </c>
      <c r="J1149" s="3">
        <v>3.33</v>
      </c>
      <c r="K1149" s="3"/>
      <c r="L1149" s="4"/>
      <c r="M1149" s="3"/>
      <c r="N1149" s="3" t="s">
        <v>123</v>
      </c>
      <c r="O1149">
        <v>3</v>
      </c>
      <c r="P1149" t="s">
        <v>29</v>
      </c>
      <c r="Q1149" t="s">
        <v>30</v>
      </c>
      <c r="R1149" t="s">
        <v>42</v>
      </c>
      <c r="S1149" t="s">
        <v>59</v>
      </c>
      <c r="U1149">
        <f t="shared" si="106"/>
        <v>1</v>
      </c>
      <c r="V1149">
        <f t="shared" si="107"/>
        <v>1</v>
      </c>
      <c r="W1149">
        <f t="shared" si="108"/>
        <v>1</v>
      </c>
      <c r="X1149">
        <f t="shared" si="109"/>
        <v>2</v>
      </c>
      <c r="Y1149">
        <f t="shared" si="110"/>
        <v>1.5</v>
      </c>
      <c r="Z1149">
        <f t="shared" si="111"/>
        <v>5.3249999999999993</v>
      </c>
    </row>
    <row r="1150" spans="1:26" x14ac:dyDescent="0.2">
      <c r="A1150" s="3">
        <v>20200819</v>
      </c>
      <c r="B1150" s="3">
        <v>2020</v>
      </c>
      <c r="C1150" s="3">
        <v>12</v>
      </c>
      <c r="D1150" s="3">
        <v>1</v>
      </c>
      <c r="E1150" s="3">
        <v>8</v>
      </c>
      <c r="F1150" s="3" t="s">
        <v>126</v>
      </c>
      <c r="G1150" s="3" t="s">
        <v>75</v>
      </c>
      <c r="H1150" s="3" t="s">
        <v>28</v>
      </c>
      <c r="I1150" s="3">
        <v>3.55</v>
      </c>
      <c r="J1150" s="3">
        <v>3.33</v>
      </c>
      <c r="K1150" s="3"/>
      <c r="L1150" s="4"/>
      <c r="M1150" s="3"/>
      <c r="N1150" s="3" t="s">
        <v>123</v>
      </c>
      <c r="O1150">
        <v>3</v>
      </c>
      <c r="P1150" t="s">
        <v>29</v>
      </c>
      <c r="Q1150" t="s">
        <v>30</v>
      </c>
      <c r="R1150" t="s">
        <v>42</v>
      </c>
      <c r="S1150" t="s">
        <v>59</v>
      </c>
      <c r="U1150">
        <f t="shared" si="106"/>
        <v>1</v>
      </c>
      <c r="V1150">
        <f t="shared" si="107"/>
        <v>1</v>
      </c>
      <c r="W1150">
        <f t="shared" si="108"/>
        <v>1</v>
      </c>
      <c r="X1150">
        <f t="shared" si="109"/>
        <v>2</v>
      </c>
      <c r="Y1150">
        <f t="shared" si="110"/>
        <v>1.5</v>
      </c>
      <c r="Z1150">
        <f t="shared" si="111"/>
        <v>5.3249999999999993</v>
      </c>
    </row>
    <row r="1151" spans="1:26" x14ac:dyDescent="0.2">
      <c r="A1151" s="3">
        <v>20200819</v>
      </c>
      <c r="B1151" s="3">
        <v>2020</v>
      </c>
      <c r="C1151" s="3">
        <v>12</v>
      </c>
      <c r="D1151" s="3">
        <v>1</v>
      </c>
      <c r="E1151" s="3">
        <v>8</v>
      </c>
      <c r="F1151" s="3" t="s">
        <v>126</v>
      </c>
      <c r="G1151" s="3" t="s">
        <v>75</v>
      </c>
      <c r="H1151" s="3" t="s">
        <v>28</v>
      </c>
      <c r="I1151" s="3">
        <v>3.55</v>
      </c>
      <c r="J1151" s="3">
        <v>3.33</v>
      </c>
      <c r="K1151" s="3"/>
      <c r="L1151" s="4"/>
      <c r="M1151" s="3"/>
      <c r="N1151" s="3" t="s">
        <v>123</v>
      </c>
      <c r="O1151">
        <v>3</v>
      </c>
      <c r="P1151" t="s">
        <v>29</v>
      </c>
      <c r="Q1151" t="s">
        <v>30</v>
      </c>
      <c r="R1151" t="s">
        <v>42</v>
      </c>
      <c r="S1151" t="s">
        <v>59</v>
      </c>
      <c r="U1151">
        <f t="shared" si="106"/>
        <v>1</v>
      </c>
      <c r="V1151">
        <f t="shared" si="107"/>
        <v>1</v>
      </c>
      <c r="W1151">
        <f t="shared" si="108"/>
        <v>1</v>
      </c>
      <c r="X1151">
        <f t="shared" si="109"/>
        <v>2</v>
      </c>
      <c r="Y1151">
        <f t="shared" si="110"/>
        <v>1.5</v>
      </c>
      <c r="Z1151">
        <f t="shared" si="111"/>
        <v>5.3249999999999993</v>
      </c>
    </row>
    <row r="1152" spans="1:26" x14ac:dyDescent="0.2">
      <c r="A1152" s="3">
        <v>20200819</v>
      </c>
      <c r="B1152" s="3">
        <v>2020</v>
      </c>
      <c r="C1152" s="3">
        <v>12</v>
      </c>
      <c r="D1152" s="3">
        <v>1</v>
      </c>
      <c r="E1152" s="3">
        <v>8</v>
      </c>
      <c r="F1152" s="3" t="s">
        <v>126</v>
      </c>
      <c r="G1152" s="3" t="s">
        <v>75</v>
      </c>
      <c r="H1152" s="3" t="s">
        <v>28</v>
      </c>
      <c r="I1152" s="3">
        <v>3.55</v>
      </c>
      <c r="J1152" s="3">
        <v>3.33</v>
      </c>
      <c r="K1152" s="3"/>
      <c r="L1152" s="4"/>
      <c r="M1152" s="3"/>
      <c r="N1152" s="3" t="s">
        <v>123</v>
      </c>
      <c r="O1152">
        <v>3</v>
      </c>
      <c r="P1152" t="s">
        <v>29</v>
      </c>
      <c r="Q1152" t="s">
        <v>30</v>
      </c>
      <c r="R1152" t="s">
        <v>42</v>
      </c>
      <c r="S1152" t="s">
        <v>59</v>
      </c>
      <c r="U1152">
        <f t="shared" si="106"/>
        <v>1</v>
      </c>
      <c r="V1152">
        <f t="shared" si="107"/>
        <v>1</v>
      </c>
      <c r="W1152">
        <f t="shared" si="108"/>
        <v>1</v>
      </c>
      <c r="X1152">
        <f t="shared" si="109"/>
        <v>2</v>
      </c>
      <c r="Y1152">
        <f t="shared" si="110"/>
        <v>1.5</v>
      </c>
      <c r="Z1152">
        <f t="shared" si="111"/>
        <v>5.3249999999999993</v>
      </c>
    </row>
    <row r="1153" spans="1:26" x14ac:dyDescent="0.2">
      <c r="A1153" s="3">
        <v>20200819</v>
      </c>
      <c r="B1153" s="3">
        <v>2020</v>
      </c>
      <c r="C1153" s="3">
        <v>12</v>
      </c>
      <c r="D1153" s="3">
        <v>1</v>
      </c>
      <c r="E1153" s="3">
        <v>8</v>
      </c>
      <c r="F1153" s="3" t="s">
        <v>126</v>
      </c>
      <c r="G1153" s="3" t="s">
        <v>75</v>
      </c>
      <c r="H1153" s="3" t="s">
        <v>28</v>
      </c>
      <c r="I1153" s="3">
        <v>3.55</v>
      </c>
      <c r="J1153" s="3">
        <v>3.33</v>
      </c>
      <c r="K1153" s="3"/>
      <c r="L1153" s="4"/>
      <c r="M1153" s="3"/>
      <c r="N1153" s="3" t="s">
        <v>123</v>
      </c>
      <c r="O1153">
        <v>3</v>
      </c>
      <c r="P1153" t="s">
        <v>29</v>
      </c>
      <c r="Q1153" t="s">
        <v>30</v>
      </c>
      <c r="R1153" t="s">
        <v>42</v>
      </c>
      <c r="S1153" t="s">
        <v>59</v>
      </c>
      <c r="U1153">
        <f t="shared" si="106"/>
        <v>1</v>
      </c>
      <c r="V1153">
        <f t="shared" si="107"/>
        <v>1</v>
      </c>
      <c r="W1153">
        <f t="shared" si="108"/>
        <v>1</v>
      </c>
      <c r="X1153">
        <f t="shared" si="109"/>
        <v>2</v>
      </c>
      <c r="Y1153">
        <f t="shared" si="110"/>
        <v>1.5</v>
      </c>
      <c r="Z1153">
        <f t="shared" si="111"/>
        <v>5.3249999999999993</v>
      </c>
    </row>
    <row r="1154" spans="1:26" x14ac:dyDescent="0.2">
      <c r="A1154" s="3">
        <v>20200819</v>
      </c>
      <c r="B1154" s="3">
        <v>2020</v>
      </c>
      <c r="C1154" s="3">
        <v>12</v>
      </c>
      <c r="D1154" s="3">
        <v>1</v>
      </c>
      <c r="E1154" s="3">
        <v>8</v>
      </c>
      <c r="F1154" s="3" t="s">
        <v>126</v>
      </c>
      <c r="G1154" s="3" t="s">
        <v>75</v>
      </c>
      <c r="H1154" s="3" t="s">
        <v>28</v>
      </c>
      <c r="I1154" s="3">
        <v>3.55</v>
      </c>
      <c r="J1154" s="3">
        <v>3.33</v>
      </c>
      <c r="K1154" s="3"/>
      <c r="L1154" s="4"/>
      <c r="M1154" s="3"/>
      <c r="N1154" s="3" t="s">
        <v>123</v>
      </c>
      <c r="O1154">
        <v>3</v>
      </c>
      <c r="P1154" t="s">
        <v>29</v>
      </c>
      <c r="Q1154" t="s">
        <v>30</v>
      </c>
      <c r="R1154" t="s">
        <v>42</v>
      </c>
      <c r="S1154" t="s">
        <v>59</v>
      </c>
      <c r="U1154">
        <f t="shared" ref="U1154:U1217" si="112">_xlfn.XLOOKUP(I1154,AB$2:AB$11,AC$2:AC$11,,1)</f>
        <v>1</v>
      </c>
      <c r="V1154">
        <f t="shared" ref="V1154:V1217" si="113">1*U1154</f>
        <v>1</v>
      </c>
      <c r="W1154">
        <f t="shared" ref="W1154:W1217" si="114">_xlfn.XLOOKUP(G1154,AE$2:AE$27,AF$2:AF$27)</f>
        <v>1</v>
      </c>
      <c r="X1154">
        <f t="shared" ref="X1154:X1217" si="115">V1154+W1154</f>
        <v>2</v>
      </c>
      <c r="Y1154">
        <f t="shared" ref="Y1154:Y1217" si="116">_xlfn.XLOOKUP(G1154,AE$2:AE$27,AG$2:AG$27)</f>
        <v>1.5</v>
      </c>
      <c r="Z1154">
        <f t="shared" ref="Z1154:Z1217" si="117">I1154*Y1154</f>
        <v>5.3249999999999993</v>
      </c>
    </row>
    <row r="1155" spans="1:26" x14ac:dyDescent="0.2">
      <c r="A1155" s="3">
        <v>20200819</v>
      </c>
      <c r="B1155" s="3">
        <v>2020</v>
      </c>
      <c r="C1155" s="3">
        <v>12</v>
      </c>
      <c r="D1155" s="3">
        <v>1</v>
      </c>
      <c r="E1155" s="3">
        <v>8</v>
      </c>
      <c r="F1155" s="3" t="s">
        <v>126</v>
      </c>
      <c r="G1155" s="3" t="s">
        <v>75</v>
      </c>
      <c r="H1155" s="3" t="s">
        <v>28</v>
      </c>
      <c r="I1155" s="3">
        <v>3.55</v>
      </c>
      <c r="J1155" s="3">
        <v>3.33</v>
      </c>
      <c r="K1155" s="3"/>
      <c r="L1155" s="4"/>
      <c r="M1155" s="3"/>
      <c r="N1155" s="3" t="s">
        <v>123</v>
      </c>
      <c r="O1155">
        <v>3</v>
      </c>
      <c r="P1155" t="s">
        <v>29</v>
      </c>
      <c r="Q1155" t="s">
        <v>30</v>
      </c>
      <c r="R1155" t="s">
        <v>42</v>
      </c>
      <c r="S1155" t="s">
        <v>59</v>
      </c>
      <c r="U1155">
        <f t="shared" si="112"/>
        <v>1</v>
      </c>
      <c r="V1155">
        <f t="shared" si="113"/>
        <v>1</v>
      </c>
      <c r="W1155">
        <f t="shared" si="114"/>
        <v>1</v>
      </c>
      <c r="X1155">
        <f t="shared" si="115"/>
        <v>2</v>
      </c>
      <c r="Y1155">
        <f t="shared" si="116"/>
        <v>1.5</v>
      </c>
      <c r="Z1155">
        <f t="shared" si="117"/>
        <v>5.3249999999999993</v>
      </c>
    </row>
    <row r="1156" spans="1:26" x14ac:dyDescent="0.2">
      <c r="A1156" s="3">
        <v>20200819</v>
      </c>
      <c r="B1156" s="3">
        <v>2020</v>
      </c>
      <c r="C1156" s="3">
        <v>12</v>
      </c>
      <c r="D1156" s="3">
        <v>1</v>
      </c>
      <c r="E1156" s="3">
        <v>8</v>
      </c>
      <c r="F1156" s="3" t="s">
        <v>126</v>
      </c>
      <c r="G1156" s="3" t="s">
        <v>75</v>
      </c>
      <c r="H1156" s="3" t="s">
        <v>28</v>
      </c>
      <c r="I1156" s="3">
        <v>3.55</v>
      </c>
      <c r="J1156" s="3">
        <v>3.33</v>
      </c>
      <c r="K1156" s="3"/>
      <c r="L1156" s="4"/>
      <c r="M1156" s="3"/>
      <c r="N1156" s="3" t="s">
        <v>123</v>
      </c>
      <c r="O1156">
        <v>3</v>
      </c>
      <c r="P1156" t="s">
        <v>29</v>
      </c>
      <c r="Q1156" t="s">
        <v>30</v>
      </c>
      <c r="R1156" t="s">
        <v>42</v>
      </c>
      <c r="S1156" t="s">
        <v>59</v>
      </c>
      <c r="U1156">
        <f t="shared" si="112"/>
        <v>1</v>
      </c>
      <c r="V1156">
        <f t="shared" si="113"/>
        <v>1</v>
      </c>
      <c r="W1156">
        <f t="shared" si="114"/>
        <v>1</v>
      </c>
      <c r="X1156">
        <f t="shared" si="115"/>
        <v>2</v>
      </c>
      <c r="Y1156">
        <f t="shared" si="116"/>
        <v>1.5</v>
      </c>
      <c r="Z1156">
        <f t="shared" si="117"/>
        <v>5.3249999999999993</v>
      </c>
    </row>
    <row r="1157" spans="1:26" x14ac:dyDescent="0.2">
      <c r="A1157" s="3">
        <v>20200819</v>
      </c>
      <c r="B1157" s="3">
        <v>2020</v>
      </c>
      <c r="C1157" s="3">
        <v>12</v>
      </c>
      <c r="D1157" s="3">
        <v>1</v>
      </c>
      <c r="E1157" s="3">
        <v>8</v>
      </c>
      <c r="F1157" s="3" t="s">
        <v>126</v>
      </c>
      <c r="G1157" s="3" t="s">
        <v>75</v>
      </c>
      <c r="H1157" s="3" t="s">
        <v>28</v>
      </c>
      <c r="I1157" s="3">
        <v>3.55</v>
      </c>
      <c r="J1157" s="3">
        <v>3.33</v>
      </c>
      <c r="K1157" s="3"/>
      <c r="L1157" s="4"/>
      <c r="M1157" s="3"/>
      <c r="N1157" s="3" t="s">
        <v>123</v>
      </c>
      <c r="O1157">
        <v>3</v>
      </c>
      <c r="P1157" t="s">
        <v>29</v>
      </c>
      <c r="Q1157" t="s">
        <v>30</v>
      </c>
      <c r="R1157" t="s">
        <v>42</v>
      </c>
      <c r="S1157" t="s">
        <v>59</v>
      </c>
      <c r="U1157">
        <f t="shared" si="112"/>
        <v>1</v>
      </c>
      <c r="V1157">
        <f t="shared" si="113"/>
        <v>1</v>
      </c>
      <c r="W1157">
        <f t="shared" si="114"/>
        <v>1</v>
      </c>
      <c r="X1157">
        <f t="shared" si="115"/>
        <v>2</v>
      </c>
      <c r="Y1157">
        <f t="shared" si="116"/>
        <v>1.5</v>
      </c>
      <c r="Z1157">
        <f t="shared" si="117"/>
        <v>5.3249999999999993</v>
      </c>
    </row>
    <row r="1158" spans="1:26" x14ac:dyDescent="0.2">
      <c r="A1158" s="3">
        <v>20200819</v>
      </c>
      <c r="B1158" s="3">
        <v>2020</v>
      </c>
      <c r="C1158" s="3">
        <v>12</v>
      </c>
      <c r="D1158" s="3">
        <v>1</v>
      </c>
      <c r="E1158" s="3">
        <v>8</v>
      </c>
      <c r="F1158" s="3" t="s">
        <v>126</v>
      </c>
      <c r="G1158" s="3" t="s">
        <v>75</v>
      </c>
      <c r="H1158" s="3" t="s">
        <v>28</v>
      </c>
      <c r="I1158" s="3">
        <v>3.55</v>
      </c>
      <c r="J1158" s="3">
        <v>3.33</v>
      </c>
      <c r="K1158" s="3"/>
      <c r="L1158" s="4"/>
      <c r="M1158" s="3"/>
      <c r="N1158" s="3" t="s">
        <v>123</v>
      </c>
      <c r="O1158">
        <v>3</v>
      </c>
      <c r="P1158" t="s">
        <v>29</v>
      </c>
      <c r="Q1158" t="s">
        <v>30</v>
      </c>
      <c r="R1158" t="s">
        <v>42</v>
      </c>
      <c r="S1158" t="s">
        <v>59</v>
      </c>
      <c r="U1158">
        <f t="shared" si="112"/>
        <v>1</v>
      </c>
      <c r="V1158">
        <f t="shared" si="113"/>
        <v>1</v>
      </c>
      <c r="W1158">
        <f t="shared" si="114"/>
        <v>1</v>
      </c>
      <c r="X1158">
        <f t="shared" si="115"/>
        <v>2</v>
      </c>
      <c r="Y1158">
        <f t="shared" si="116"/>
        <v>1.5</v>
      </c>
      <c r="Z1158">
        <f t="shared" si="117"/>
        <v>5.3249999999999993</v>
      </c>
    </row>
    <row r="1159" spans="1:26" x14ac:dyDescent="0.2">
      <c r="A1159" s="3">
        <v>20200819</v>
      </c>
      <c r="B1159" s="3">
        <v>2020</v>
      </c>
      <c r="C1159" s="3">
        <v>12</v>
      </c>
      <c r="D1159" s="3">
        <v>1</v>
      </c>
      <c r="E1159" s="3">
        <v>8</v>
      </c>
      <c r="F1159" s="3" t="s">
        <v>126</v>
      </c>
      <c r="G1159" s="3" t="s">
        <v>75</v>
      </c>
      <c r="H1159" s="3" t="s">
        <v>28</v>
      </c>
      <c r="I1159" s="3">
        <v>3.55</v>
      </c>
      <c r="J1159" s="3">
        <v>3.33</v>
      </c>
      <c r="K1159" s="3"/>
      <c r="L1159" s="4"/>
      <c r="M1159" s="3"/>
      <c r="N1159" s="3" t="s">
        <v>123</v>
      </c>
      <c r="O1159">
        <v>3</v>
      </c>
      <c r="P1159" t="s">
        <v>29</v>
      </c>
      <c r="Q1159" t="s">
        <v>30</v>
      </c>
      <c r="R1159" t="s">
        <v>42</v>
      </c>
      <c r="S1159" t="s">
        <v>59</v>
      </c>
      <c r="U1159">
        <f t="shared" si="112"/>
        <v>1</v>
      </c>
      <c r="V1159">
        <f t="shared" si="113"/>
        <v>1</v>
      </c>
      <c r="W1159">
        <f t="shared" si="114"/>
        <v>1</v>
      </c>
      <c r="X1159">
        <f t="shared" si="115"/>
        <v>2</v>
      </c>
      <c r="Y1159">
        <f t="shared" si="116"/>
        <v>1.5</v>
      </c>
      <c r="Z1159">
        <f t="shared" si="117"/>
        <v>5.3249999999999993</v>
      </c>
    </row>
    <row r="1160" spans="1:26" x14ac:dyDescent="0.2">
      <c r="A1160" s="3">
        <v>20200819</v>
      </c>
      <c r="B1160" s="3">
        <v>2020</v>
      </c>
      <c r="C1160" s="3">
        <v>12</v>
      </c>
      <c r="D1160" s="3">
        <v>1</v>
      </c>
      <c r="E1160" s="3">
        <v>8</v>
      </c>
      <c r="F1160" s="3" t="s">
        <v>126</v>
      </c>
      <c r="G1160" s="3" t="s">
        <v>75</v>
      </c>
      <c r="H1160" s="3" t="s">
        <v>28</v>
      </c>
      <c r="I1160" s="3">
        <v>3.55</v>
      </c>
      <c r="J1160" s="3">
        <v>3.33</v>
      </c>
      <c r="K1160" s="3"/>
      <c r="L1160" s="4"/>
      <c r="M1160" s="3"/>
      <c r="N1160" s="3" t="s">
        <v>123</v>
      </c>
      <c r="O1160">
        <v>3</v>
      </c>
      <c r="P1160" t="s">
        <v>29</v>
      </c>
      <c r="Q1160" t="s">
        <v>30</v>
      </c>
      <c r="R1160" t="s">
        <v>42</v>
      </c>
      <c r="S1160" t="s">
        <v>59</v>
      </c>
      <c r="U1160">
        <f t="shared" si="112"/>
        <v>1</v>
      </c>
      <c r="V1160">
        <f t="shared" si="113"/>
        <v>1</v>
      </c>
      <c r="W1160">
        <f t="shared" si="114"/>
        <v>1</v>
      </c>
      <c r="X1160">
        <f t="shared" si="115"/>
        <v>2</v>
      </c>
      <c r="Y1160">
        <f t="shared" si="116"/>
        <v>1.5</v>
      </c>
      <c r="Z1160">
        <f t="shared" si="117"/>
        <v>5.3249999999999993</v>
      </c>
    </row>
    <row r="1161" spans="1:26" x14ac:dyDescent="0.2">
      <c r="A1161" s="3">
        <v>20200819</v>
      </c>
      <c r="B1161" s="3">
        <v>2020</v>
      </c>
      <c r="C1161" s="3">
        <v>12</v>
      </c>
      <c r="D1161" s="3">
        <v>1</v>
      </c>
      <c r="E1161" s="3">
        <v>8</v>
      </c>
      <c r="F1161" s="3" t="s">
        <v>126</v>
      </c>
      <c r="G1161" s="3" t="s">
        <v>75</v>
      </c>
      <c r="H1161" s="3" t="s">
        <v>28</v>
      </c>
      <c r="I1161" s="3">
        <v>3.55</v>
      </c>
      <c r="J1161" s="3">
        <v>3.33</v>
      </c>
      <c r="K1161" s="3"/>
      <c r="L1161" s="4"/>
      <c r="M1161" s="3"/>
      <c r="N1161" s="3" t="s">
        <v>123</v>
      </c>
      <c r="O1161">
        <v>3</v>
      </c>
      <c r="P1161" t="s">
        <v>29</v>
      </c>
      <c r="Q1161" t="s">
        <v>30</v>
      </c>
      <c r="R1161" t="s">
        <v>42</v>
      </c>
      <c r="S1161" t="s">
        <v>59</v>
      </c>
      <c r="U1161">
        <f t="shared" si="112"/>
        <v>1</v>
      </c>
      <c r="V1161">
        <f t="shared" si="113"/>
        <v>1</v>
      </c>
      <c r="W1161">
        <f t="shared" si="114"/>
        <v>1</v>
      </c>
      <c r="X1161">
        <f t="shared" si="115"/>
        <v>2</v>
      </c>
      <c r="Y1161">
        <f t="shared" si="116"/>
        <v>1.5</v>
      </c>
      <c r="Z1161">
        <f t="shared" si="117"/>
        <v>5.3249999999999993</v>
      </c>
    </row>
    <row r="1162" spans="1:26" x14ac:dyDescent="0.2">
      <c r="A1162" s="3">
        <v>20200819</v>
      </c>
      <c r="B1162" s="3">
        <v>2020</v>
      </c>
      <c r="C1162" s="3">
        <v>12</v>
      </c>
      <c r="D1162" s="3">
        <v>1</v>
      </c>
      <c r="E1162" s="3">
        <v>8</v>
      </c>
      <c r="F1162" s="3" t="s">
        <v>126</v>
      </c>
      <c r="G1162" s="3" t="s">
        <v>75</v>
      </c>
      <c r="H1162" s="3" t="s">
        <v>28</v>
      </c>
      <c r="I1162" s="3">
        <v>3.55</v>
      </c>
      <c r="J1162" s="3">
        <v>3.33</v>
      </c>
      <c r="K1162" s="3"/>
      <c r="L1162" s="4"/>
      <c r="M1162" s="3"/>
      <c r="N1162" s="3" t="s">
        <v>123</v>
      </c>
      <c r="O1162">
        <v>3</v>
      </c>
      <c r="P1162" t="s">
        <v>29</v>
      </c>
      <c r="Q1162" t="s">
        <v>30</v>
      </c>
      <c r="R1162" t="s">
        <v>42</v>
      </c>
      <c r="S1162" t="s">
        <v>59</v>
      </c>
      <c r="U1162">
        <f t="shared" si="112"/>
        <v>1</v>
      </c>
      <c r="V1162">
        <f t="shared" si="113"/>
        <v>1</v>
      </c>
      <c r="W1162">
        <f t="shared" si="114"/>
        <v>1</v>
      </c>
      <c r="X1162">
        <f t="shared" si="115"/>
        <v>2</v>
      </c>
      <c r="Y1162">
        <f t="shared" si="116"/>
        <v>1.5</v>
      </c>
      <c r="Z1162">
        <f t="shared" si="117"/>
        <v>5.3249999999999993</v>
      </c>
    </row>
    <row r="1163" spans="1:26" x14ac:dyDescent="0.2">
      <c r="A1163" s="3">
        <v>20200819</v>
      </c>
      <c r="B1163" s="3">
        <v>2020</v>
      </c>
      <c r="C1163" s="3">
        <v>12</v>
      </c>
      <c r="D1163" s="3">
        <v>1</v>
      </c>
      <c r="E1163" s="3">
        <v>8</v>
      </c>
      <c r="F1163" s="3" t="s">
        <v>126</v>
      </c>
      <c r="G1163" s="3" t="s">
        <v>75</v>
      </c>
      <c r="H1163" s="3" t="s">
        <v>28</v>
      </c>
      <c r="I1163" s="3">
        <v>3.55</v>
      </c>
      <c r="J1163" s="3">
        <v>3.33</v>
      </c>
      <c r="K1163" s="3"/>
      <c r="L1163" s="4"/>
      <c r="M1163" s="3"/>
      <c r="N1163" s="3" t="s">
        <v>123</v>
      </c>
      <c r="O1163">
        <v>3</v>
      </c>
      <c r="P1163" t="s">
        <v>29</v>
      </c>
      <c r="Q1163" t="s">
        <v>30</v>
      </c>
      <c r="R1163" t="s">
        <v>42</v>
      </c>
      <c r="S1163" t="s">
        <v>59</v>
      </c>
      <c r="U1163">
        <f t="shared" si="112"/>
        <v>1</v>
      </c>
      <c r="V1163">
        <f t="shared" si="113"/>
        <v>1</v>
      </c>
      <c r="W1163">
        <f t="shared" si="114"/>
        <v>1</v>
      </c>
      <c r="X1163">
        <f t="shared" si="115"/>
        <v>2</v>
      </c>
      <c r="Y1163">
        <f t="shared" si="116"/>
        <v>1.5</v>
      </c>
      <c r="Z1163">
        <f t="shared" si="117"/>
        <v>5.3249999999999993</v>
      </c>
    </row>
    <row r="1164" spans="1:26" x14ac:dyDescent="0.2">
      <c r="A1164" s="3">
        <v>20200819</v>
      </c>
      <c r="B1164" s="3">
        <v>2020</v>
      </c>
      <c r="C1164" s="3">
        <v>12</v>
      </c>
      <c r="D1164" s="3">
        <v>1</v>
      </c>
      <c r="E1164" s="3">
        <v>8</v>
      </c>
      <c r="F1164" s="3" t="s">
        <v>126</v>
      </c>
      <c r="G1164" s="3" t="s">
        <v>75</v>
      </c>
      <c r="H1164" s="3" t="s">
        <v>28</v>
      </c>
      <c r="I1164" s="3">
        <v>3.55</v>
      </c>
      <c r="J1164" s="3">
        <v>3.33</v>
      </c>
      <c r="K1164" s="3"/>
      <c r="L1164" s="4"/>
      <c r="M1164" s="3"/>
      <c r="N1164" s="3" t="s">
        <v>123</v>
      </c>
      <c r="O1164">
        <v>3</v>
      </c>
      <c r="P1164" t="s">
        <v>29</v>
      </c>
      <c r="Q1164" t="s">
        <v>30</v>
      </c>
      <c r="R1164" t="s">
        <v>42</v>
      </c>
      <c r="S1164" t="s">
        <v>59</v>
      </c>
      <c r="U1164">
        <f t="shared" si="112"/>
        <v>1</v>
      </c>
      <c r="V1164">
        <f t="shared" si="113"/>
        <v>1</v>
      </c>
      <c r="W1164">
        <f t="shared" si="114"/>
        <v>1</v>
      </c>
      <c r="X1164">
        <f t="shared" si="115"/>
        <v>2</v>
      </c>
      <c r="Y1164">
        <f t="shared" si="116"/>
        <v>1.5</v>
      </c>
      <c r="Z1164">
        <f t="shared" si="117"/>
        <v>5.3249999999999993</v>
      </c>
    </row>
    <row r="1165" spans="1:26" x14ac:dyDescent="0.2">
      <c r="A1165" s="3">
        <v>20200819</v>
      </c>
      <c r="B1165" s="3">
        <v>2020</v>
      </c>
      <c r="C1165" s="3">
        <v>12</v>
      </c>
      <c r="D1165" s="3">
        <v>1</v>
      </c>
      <c r="E1165" s="3">
        <v>8</v>
      </c>
      <c r="F1165" s="3" t="s">
        <v>126</v>
      </c>
      <c r="G1165" s="3" t="s">
        <v>75</v>
      </c>
      <c r="H1165" s="3" t="s">
        <v>28</v>
      </c>
      <c r="I1165" s="3">
        <v>3.55</v>
      </c>
      <c r="J1165" s="3">
        <v>3.33</v>
      </c>
      <c r="K1165" s="3"/>
      <c r="L1165" s="4"/>
      <c r="M1165" s="3"/>
      <c r="N1165" s="3" t="s">
        <v>123</v>
      </c>
      <c r="O1165">
        <v>3</v>
      </c>
      <c r="P1165" t="s">
        <v>29</v>
      </c>
      <c r="Q1165" t="s">
        <v>30</v>
      </c>
      <c r="R1165" t="s">
        <v>42</v>
      </c>
      <c r="S1165" t="s">
        <v>59</v>
      </c>
      <c r="U1165">
        <f t="shared" si="112"/>
        <v>1</v>
      </c>
      <c r="V1165">
        <f t="shared" si="113"/>
        <v>1</v>
      </c>
      <c r="W1165">
        <f t="shared" si="114"/>
        <v>1</v>
      </c>
      <c r="X1165">
        <f t="shared" si="115"/>
        <v>2</v>
      </c>
      <c r="Y1165">
        <f t="shared" si="116"/>
        <v>1.5</v>
      </c>
      <c r="Z1165">
        <f t="shared" si="117"/>
        <v>5.3249999999999993</v>
      </c>
    </row>
    <row r="1166" spans="1:26" x14ac:dyDescent="0.2">
      <c r="A1166" s="3">
        <v>20200819</v>
      </c>
      <c r="B1166" s="3">
        <v>2020</v>
      </c>
      <c r="C1166" s="3">
        <v>12</v>
      </c>
      <c r="D1166" s="3">
        <v>1</v>
      </c>
      <c r="E1166" s="3">
        <v>8</v>
      </c>
      <c r="F1166" s="3" t="s">
        <v>126</v>
      </c>
      <c r="G1166" s="3" t="s">
        <v>75</v>
      </c>
      <c r="H1166" s="3" t="s">
        <v>28</v>
      </c>
      <c r="I1166" s="3">
        <v>3.55</v>
      </c>
      <c r="J1166" s="3">
        <v>3.33</v>
      </c>
      <c r="K1166" s="3"/>
      <c r="L1166" s="4"/>
      <c r="M1166" s="3"/>
      <c r="N1166" s="3" t="s">
        <v>123</v>
      </c>
      <c r="O1166">
        <v>3</v>
      </c>
      <c r="P1166" t="s">
        <v>29</v>
      </c>
      <c r="Q1166" t="s">
        <v>30</v>
      </c>
      <c r="R1166" t="s">
        <v>42</v>
      </c>
      <c r="S1166" t="s">
        <v>59</v>
      </c>
      <c r="U1166">
        <f t="shared" si="112"/>
        <v>1</v>
      </c>
      <c r="V1166">
        <f t="shared" si="113"/>
        <v>1</v>
      </c>
      <c r="W1166">
        <f t="shared" si="114"/>
        <v>1</v>
      </c>
      <c r="X1166">
        <f t="shared" si="115"/>
        <v>2</v>
      </c>
      <c r="Y1166">
        <f t="shared" si="116"/>
        <v>1.5</v>
      </c>
      <c r="Z1166">
        <f t="shared" si="117"/>
        <v>5.3249999999999993</v>
      </c>
    </row>
    <row r="1167" spans="1:26" x14ac:dyDescent="0.2">
      <c r="A1167" s="3">
        <v>20200819</v>
      </c>
      <c r="B1167" s="3">
        <v>2020</v>
      </c>
      <c r="C1167" s="3">
        <v>12</v>
      </c>
      <c r="D1167" s="3">
        <v>1</v>
      </c>
      <c r="E1167" s="3">
        <v>8</v>
      </c>
      <c r="F1167" s="3" t="s">
        <v>126</v>
      </c>
      <c r="G1167" s="3" t="s">
        <v>75</v>
      </c>
      <c r="H1167" s="3" t="s">
        <v>28</v>
      </c>
      <c r="I1167" s="3">
        <v>3.55</v>
      </c>
      <c r="J1167" s="3">
        <v>3.33</v>
      </c>
      <c r="K1167" s="3"/>
      <c r="L1167" s="4"/>
      <c r="M1167" s="3"/>
      <c r="N1167" s="3" t="s">
        <v>123</v>
      </c>
      <c r="O1167">
        <v>3</v>
      </c>
      <c r="P1167" t="s">
        <v>29</v>
      </c>
      <c r="Q1167" t="s">
        <v>30</v>
      </c>
      <c r="R1167" t="s">
        <v>42</v>
      </c>
      <c r="S1167" t="s">
        <v>59</v>
      </c>
      <c r="U1167">
        <f t="shared" si="112"/>
        <v>1</v>
      </c>
      <c r="V1167">
        <f t="shared" si="113"/>
        <v>1</v>
      </c>
      <c r="W1167">
        <f t="shared" si="114"/>
        <v>1</v>
      </c>
      <c r="X1167">
        <f t="shared" si="115"/>
        <v>2</v>
      </c>
      <c r="Y1167">
        <f t="shared" si="116"/>
        <v>1.5</v>
      </c>
      <c r="Z1167">
        <f t="shared" si="117"/>
        <v>5.3249999999999993</v>
      </c>
    </row>
    <row r="1168" spans="1:26" x14ac:dyDescent="0.2">
      <c r="A1168" s="3">
        <v>20200819</v>
      </c>
      <c r="B1168" s="3">
        <v>2020</v>
      </c>
      <c r="C1168" s="3">
        <v>12</v>
      </c>
      <c r="D1168" s="3">
        <v>1</v>
      </c>
      <c r="E1168" s="3">
        <v>8</v>
      </c>
      <c r="F1168" s="3" t="s">
        <v>126</v>
      </c>
      <c r="G1168" s="3" t="s">
        <v>75</v>
      </c>
      <c r="H1168" s="3" t="s">
        <v>28</v>
      </c>
      <c r="I1168" s="3">
        <v>3.55</v>
      </c>
      <c r="J1168" s="3">
        <v>3.33</v>
      </c>
      <c r="K1168" s="3"/>
      <c r="L1168" s="4"/>
      <c r="M1168" s="3"/>
      <c r="N1168" s="3" t="s">
        <v>123</v>
      </c>
      <c r="O1168">
        <v>3</v>
      </c>
      <c r="P1168" t="s">
        <v>29</v>
      </c>
      <c r="Q1168" t="s">
        <v>30</v>
      </c>
      <c r="R1168" t="s">
        <v>42</v>
      </c>
      <c r="S1168" t="s">
        <v>59</v>
      </c>
      <c r="U1168">
        <f t="shared" si="112"/>
        <v>1</v>
      </c>
      <c r="V1168">
        <f t="shared" si="113"/>
        <v>1</v>
      </c>
      <c r="W1168">
        <f t="shared" si="114"/>
        <v>1</v>
      </c>
      <c r="X1168">
        <f t="shared" si="115"/>
        <v>2</v>
      </c>
      <c r="Y1168">
        <f t="shared" si="116"/>
        <v>1.5</v>
      </c>
      <c r="Z1168">
        <f t="shared" si="117"/>
        <v>5.3249999999999993</v>
      </c>
    </row>
    <row r="1169" spans="1:26" x14ac:dyDescent="0.2">
      <c r="A1169" s="3">
        <v>20200819</v>
      </c>
      <c r="B1169" s="3">
        <v>2020</v>
      </c>
      <c r="C1169" s="3">
        <v>12</v>
      </c>
      <c r="D1169" s="3">
        <v>1</v>
      </c>
      <c r="E1169" s="3">
        <v>8</v>
      </c>
      <c r="F1169" s="3" t="s">
        <v>126</v>
      </c>
      <c r="G1169" s="3" t="s">
        <v>75</v>
      </c>
      <c r="H1169" s="3" t="s">
        <v>28</v>
      </c>
      <c r="I1169" s="3">
        <v>3.55</v>
      </c>
      <c r="J1169" s="3">
        <v>3.33</v>
      </c>
      <c r="K1169" s="3"/>
      <c r="L1169" s="4"/>
      <c r="M1169" s="3"/>
      <c r="N1169" s="3" t="s">
        <v>123</v>
      </c>
      <c r="O1169">
        <v>3</v>
      </c>
      <c r="P1169" t="s">
        <v>29</v>
      </c>
      <c r="Q1169" t="s">
        <v>30</v>
      </c>
      <c r="R1169" t="s">
        <v>42</v>
      </c>
      <c r="S1169" t="s">
        <v>59</v>
      </c>
      <c r="U1169">
        <f t="shared" si="112"/>
        <v>1</v>
      </c>
      <c r="V1169">
        <f t="shared" si="113"/>
        <v>1</v>
      </c>
      <c r="W1169">
        <f t="shared" si="114"/>
        <v>1</v>
      </c>
      <c r="X1169">
        <f t="shared" si="115"/>
        <v>2</v>
      </c>
      <c r="Y1169">
        <f t="shared" si="116"/>
        <v>1.5</v>
      </c>
      <c r="Z1169">
        <f t="shared" si="117"/>
        <v>5.3249999999999993</v>
      </c>
    </row>
    <row r="1170" spans="1:26" x14ac:dyDescent="0.2">
      <c r="A1170" s="3">
        <v>20200819</v>
      </c>
      <c r="B1170" s="3">
        <v>2020</v>
      </c>
      <c r="C1170" s="3">
        <v>12</v>
      </c>
      <c r="D1170" s="3">
        <v>1</v>
      </c>
      <c r="E1170" s="3">
        <v>8</v>
      </c>
      <c r="F1170" s="3" t="s">
        <v>126</v>
      </c>
      <c r="G1170" s="3" t="s">
        <v>75</v>
      </c>
      <c r="H1170" s="3" t="s">
        <v>28</v>
      </c>
      <c r="I1170" s="3">
        <v>3.55</v>
      </c>
      <c r="J1170" s="3">
        <v>3.33</v>
      </c>
      <c r="K1170" s="3"/>
      <c r="L1170" s="4"/>
      <c r="M1170" s="3"/>
      <c r="N1170" s="3" t="s">
        <v>123</v>
      </c>
      <c r="O1170">
        <v>3</v>
      </c>
      <c r="P1170" t="s">
        <v>29</v>
      </c>
      <c r="Q1170" t="s">
        <v>30</v>
      </c>
      <c r="R1170" t="s">
        <v>42</v>
      </c>
      <c r="S1170" t="s">
        <v>59</v>
      </c>
      <c r="U1170">
        <f t="shared" si="112"/>
        <v>1</v>
      </c>
      <c r="V1170">
        <f t="shared" si="113"/>
        <v>1</v>
      </c>
      <c r="W1170">
        <f t="shared" si="114"/>
        <v>1</v>
      </c>
      <c r="X1170">
        <f t="shared" si="115"/>
        <v>2</v>
      </c>
      <c r="Y1170">
        <f t="shared" si="116"/>
        <v>1.5</v>
      </c>
      <c r="Z1170">
        <f t="shared" si="117"/>
        <v>5.3249999999999993</v>
      </c>
    </row>
    <row r="1171" spans="1:26" x14ac:dyDescent="0.2">
      <c r="A1171" s="3">
        <v>20200819</v>
      </c>
      <c r="B1171" s="3">
        <v>2020</v>
      </c>
      <c r="C1171" s="3">
        <v>12</v>
      </c>
      <c r="D1171" s="3">
        <v>1</v>
      </c>
      <c r="E1171" s="3">
        <v>8</v>
      </c>
      <c r="F1171" s="3" t="s">
        <v>126</v>
      </c>
      <c r="G1171" s="3" t="s">
        <v>75</v>
      </c>
      <c r="H1171" s="3" t="s">
        <v>28</v>
      </c>
      <c r="I1171" s="3">
        <v>3.55</v>
      </c>
      <c r="J1171" s="3">
        <v>3.33</v>
      </c>
      <c r="K1171" s="3"/>
      <c r="L1171" s="4"/>
      <c r="M1171" s="3"/>
      <c r="N1171" s="3" t="s">
        <v>123</v>
      </c>
      <c r="O1171">
        <v>3</v>
      </c>
      <c r="P1171" t="s">
        <v>29</v>
      </c>
      <c r="Q1171" t="s">
        <v>30</v>
      </c>
      <c r="R1171" t="s">
        <v>42</v>
      </c>
      <c r="S1171" t="s">
        <v>59</v>
      </c>
      <c r="U1171">
        <f t="shared" si="112"/>
        <v>1</v>
      </c>
      <c r="V1171">
        <f t="shared" si="113"/>
        <v>1</v>
      </c>
      <c r="W1171">
        <f t="shared" si="114"/>
        <v>1</v>
      </c>
      <c r="X1171">
        <f t="shared" si="115"/>
        <v>2</v>
      </c>
      <c r="Y1171">
        <f t="shared" si="116"/>
        <v>1.5</v>
      </c>
      <c r="Z1171">
        <f t="shared" si="117"/>
        <v>5.3249999999999993</v>
      </c>
    </row>
    <row r="1172" spans="1:26" x14ac:dyDescent="0.2">
      <c r="A1172" s="3">
        <v>20200819</v>
      </c>
      <c r="B1172" s="3">
        <v>2020</v>
      </c>
      <c r="C1172" s="3">
        <v>12</v>
      </c>
      <c r="D1172" s="3">
        <v>1</v>
      </c>
      <c r="E1172" s="3">
        <v>8</v>
      </c>
      <c r="F1172" s="3" t="s">
        <v>126</v>
      </c>
      <c r="G1172" s="3" t="s">
        <v>75</v>
      </c>
      <c r="H1172" s="3" t="s">
        <v>28</v>
      </c>
      <c r="I1172" s="3">
        <v>3.55</v>
      </c>
      <c r="J1172" s="3">
        <v>3.33</v>
      </c>
      <c r="K1172" s="3"/>
      <c r="L1172" s="4"/>
      <c r="M1172" s="3"/>
      <c r="N1172" s="3" t="s">
        <v>123</v>
      </c>
      <c r="O1172">
        <v>3</v>
      </c>
      <c r="P1172" t="s">
        <v>29</v>
      </c>
      <c r="Q1172" t="s">
        <v>30</v>
      </c>
      <c r="R1172" t="s">
        <v>42</v>
      </c>
      <c r="S1172" t="s">
        <v>59</v>
      </c>
      <c r="U1172">
        <f t="shared" si="112"/>
        <v>1</v>
      </c>
      <c r="V1172">
        <f t="shared" si="113"/>
        <v>1</v>
      </c>
      <c r="W1172">
        <f t="shared" si="114"/>
        <v>1</v>
      </c>
      <c r="X1172">
        <f t="shared" si="115"/>
        <v>2</v>
      </c>
      <c r="Y1172">
        <f t="shared" si="116"/>
        <v>1.5</v>
      </c>
      <c r="Z1172">
        <f t="shared" si="117"/>
        <v>5.3249999999999993</v>
      </c>
    </row>
    <row r="1173" spans="1:26" x14ac:dyDescent="0.2">
      <c r="A1173" s="3">
        <v>20200819</v>
      </c>
      <c r="B1173" s="3">
        <v>2020</v>
      </c>
      <c r="C1173" s="3">
        <v>12</v>
      </c>
      <c r="D1173" s="3">
        <v>1</v>
      </c>
      <c r="E1173" s="3">
        <v>8</v>
      </c>
      <c r="F1173" s="3" t="s">
        <v>126</v>
      </c>
      <c r="G1173" s="3" t="s">
        <v>75</v>
      </c>
      <c r="H1173" s="3" t="s">
        <v>28</v>
      </c>
      <c r="I1173" s="3">
        <v>3.55</v>
      </c>
      <c r="J1173" s="3">
        <v>3.33</v>
      </c>
      <c r="K1173" s="3"/>
      <c r="L1173" s="4"/>
      <c r="M1173" s="3"/>
      <c r="N1173" s="3" t="s">
        <v>123</v>
      </c>
      <c r="O1173">
        <v>3</v>
      </c>
      <c r="P1173" t="s">
        <v>29</v>
      </c>
      <c r="Q1173" t="s">
        <v>30</v>
      </c>
      <c r="R1173" t="s">
        <v>42</v>
      </c>
      <c r="S1173" t="s">
        <v>59</v>
      </c>
      <c r="U1173">
        <f t="shared" si="112"/>
        <v>1</v>
      </c>
      <c r="V1173">
        <f t="shared" si="113"/>
        <v>1</v>
      </c>
      <c r="W1173">
        <f t="shared" si="114"/>
        <v>1</v>
      </c>
      <c r="X1173">
        <f t="shared" si="115"/>
        <v>2</v>
      </c>
      <c r="Y1173">
        <f t="shared" si="116"/>
        <v>1.5</v>
      </c>
      <c r="Z1173">
        <f t="shared" si="117"/>
        <v>5.3249999999999993</v>
      </c>
    </row>
    <row r="1174" spans="1:26" x14ac:dyDescent="0.2">
      <c r="A1174" s="3">
        <v>20200819</v>
      </c>
      <c r="B1174" s="3">
        <v>2020</v>
      </c>
      <c r="C1174" s="3">
        <v>12</v>
      </c>
      <c r="D1174" s="3">
        <v>1</v>
      </c>
      <c r="E1174" s="3">
        <v>8</v>
      </c>
      <c r="F1174" s="3" t="s">
        <v>126</v>
      </c>
      <c r="G1174" s="3" t="s">
        <v>75</v>
      </c>
      <c r="H1174" s="3" t="s">
        <v>28</v>
      </c>
      <c r="I1174" s="3">
        <v>3.55</v>
      </c>
      <c r="J1174" s="3">
        <v>3.33</v>
      </c>
      <c r="K1174" s="3"/>
      <c r="L1174" s="4"/>
      <c r="M1174" s="3"/>
      <c r="N1174" s="3" t="s">
        <v>123</v>
      </c>
      <c r="O1174">
        <v>3</v>
      </c>
      <c r="P1174" t="s">
        <v>29</v>
      </c>
      <c r="Q1174" t="s">
        <v>30</v>
      </c>
      <c r="R1174" t="s">
        <v>42</v>
      </c>
      <c r="S1174" t="s">
        <v>59</v>
      </c>
      <c r="U1174">
        <f t="shared" si="112"/>
        <v>1</v>
      </c>
      <c r="V1174">
        <f t="shared" si="113"/>
        <v>1</v>
      </c>
      <c r="W1174">
        <f t="shared" si="114"/>
        <v>1</v>
      </c>
      <c r="X1174">
        <f t="shared" si="115"/>
        <v>2</v>
      </c>
      <c r="Y1174">
        <f t="shared" si="116"/>
        <v>1.5</v>
      </c>
      <c r="Z1174">
        <f t="shared" si="117"/>
        <v>5.3249999999999993</v>
      </c>
    </row>
    <row r="1175" spans="1:26" x14ac:dyDescent="0.2">
      <c r="A1175" s="3">
        <v>20200819</v>
      </c>
      <c r="B1175" s="3">
        <v>2020</v>
      </c>
      <c r="C1175" s="3">
        <v>12</v>
      </c>
      <c r="D1175" s="3">
        <v>1</v>
      </c>
      <c r="E1175" s="3">
        <v>8</v>
      </c>
      <c r="F1175" s="3" t="s">
        <v>126</v>
      </c>
      <c r="G1175" s="3" t="s">
        <v>75</v>
      </c>
      <c r="H1175" s="3" t="s">
        <v>28</v>
      </c>
      <c r="I1175" s="3">
        <v>3.55</v>
      </c>
      <c r="J1175" s="3">
        <v>3.33</v>
      </c>
      <c r="K1175" s="3"/>
      <c r="L1175" s="4"/>
      <c r="M1175" s="3"/>
      <c r="N1175" s="3" t="s">
        <v>123</v>
      </c>
      <c r="O1175">
        <v>3</v>
      </c>
      <c r="P1175" t="s">
        <v>29</v>
      </c>
      <c r="Q1175" t="s">
        <v>30</v>
      </c>
      <c r="R1175" t="s">
        <v>42</v>
      </c>
      <c r="S1175" t="s">
        <v>59</v>
      </c>
      <c r="U1175">
        <f t="shared" si="112"/>
        <v>1</v>
      </c>
      <c r="V1175">
        <f t="shared" si="113"/>
        <v>1</v>
      </c>
      <c r="W1175">
        <f t="shared" si="114"/>
        <v>1</v>
      </c>
      <c r="X1175">
        <f t="shared" si="115"/>
        <v>2</v>
      </c>
      <c r="Y1175">
        <f t="shared" si="116"/>
        <v>1.5</v>
      </c>
      <c r="Z1175">
        <f t="shared" si="117"/>
        <v>5.3249999999999993</v>
      </c>
    </row>
    <row r="1176" spans="1:26" x14ac:dyDescent="0.2">
      <c r="A1176" s="3">
        <v>20200819</v>
      </c>
      <c r="B1176" s="3">
        <v>2020</v>
      </c>
      <c r="C1176" s="3">
        <v>12</v>
      </c>
      <c r="D1176" s="3">
        <v>1</v>
      </c>
      <c r="E1176" s="3">
        <v>8</v>
      </c>
      <c r="F1176" s="3" t="s">
        <v>126</v>
      </c>
      <c r="G1176" s="3" t="s">
        <v>75</v>
      </c>
      <c r="H1176" s="3" t="s">
        <v>28</v>
      </c>
      <c r="I1176" s="3">
        <v>3.55</v>
      </c>
      <c r="J1176" s="3">
        <v>3.33</v>
      </c>
      <c r="K1176" s="3"/>
      <c r="L1176" s="4"/>
      <c r="M1176" s="3"/>
      <c r="N1176" s="3" t="s">
        <v>123</v>
      </c>
      <c r="O1176">
        <v>3</v>
      </c>
      <c r="P1176" t="s">
        <v>29</v>
      </c>
      <c r="Q1176" t="s">
        <v>30</v>
      </c>
      <c r="R1176" t="s">
        <v>42</v>
      </c>
      <c r="S1176" t="s">
        <v>59</v>
      </c>
      <c r="U1176">
        <f t="shared" si="112"/>
        <v>1</v>
      </c>
      <c r="V1176">
        <f t="shared" si="113"/>
        <v>1</v>
      </c>
      <c r="W1176">
        <f t="shared" si="114"/>
        <v>1</v>
      </c>
      <c r="X1176">
        <f t="shared" si="115"/>
        <v>2</v>
      </c>
      <c r="Y1176">
        <f t="shared" si="116"/>
        <v>1.5</v>
      </c>
      <c r="Z1176">
        <f t="shared" si="117"/>
        <v>5.3249999999999993</v>
      </c>
    </row>
    <row r="1177" spans="1:26" x14ac:dyDescent="0.2">
      <c r="A1177" s="3">
        <v>20200819</v>
      </c>
      <c r="B1177" s="3">
        <v>2020</v>
      </c>
      <c r="C1177" s="3">
        <v>12</v>
      </c>
      <c r="D1177" s="3">
        <v>1</v>
      </c>
      <c r="E1177" s="3">
        <v>8</v>
      </c>
      <c r="F1177" s="3" t="s">
        <v>126</v>
      </c>
      <c r="G1177" s="3" t="s">
        <v>75</v>
      </c>
      <c r="H1177" s="3" t="s">
        <v>28</v>
      </c>
      <c r="I1177" s="3">
        <v>3.55</v>
      </c>
      <c r="J1177" s="3">
        <v>3.33</v>
      </c>
      <c r="K1177" s="3"/>
      <c r="L1177" s="4"/>
      <c r="M1177" s="3"/>
      <c r="N1177" s="3" t="s">
        <v>123</v>
      </c>
      <c r="O1177">
        <v>3</v>
      </c>
      <c r="P1177" t="s">
        <v>29</v>
      </c>
      <c r="Q1177" t="s">
        <v>30</v>
      </c>
      <c r="R1177" t="s">
        <v>42</v>
      </c>
      <c r="S1177" t="s">
        <v>59</v>
      </c>
      <c r="U1177">
        <f t="shared" si="112"/>
        <v>1</v>
      </c>
      <c r="V1177">
        <f t="shared" si="113"/>
        <v>1</v>
      </c>
      <c r="W1177">
        <f t="shared" si="114"/>
        <v>1</v>
      </c>
      <c r="X1177">
        <f t="shared" si="115"/>
        <v>2</v>
      </c>
      <c r="Y1177">
        <f t="shared" si="116"/>
        <v>1.5</v>
      </c>
      <c r="Z1177">
        <f t="shared" si="117"/>
        <v>5.3249999999999993</v>
      </c>
    </row>
    <row r="1178" spans="1:26" x14ac:dyDescent="0.2">
      <c r="A1178" s="3">
        <v>20200819</v>
      </c>
      <c r="B1178" s="3">
        <v>2020</v>
      </c>
      <c r="C1178" s="3">
        <v>12</v>
      </c>
      <c r="D1178" s="3">
        <v>1</v>
      </c>
      <c r="E1178" s="3">
        <v>8</v>
      </c>
      <c r="F1178" s="3" t="s">
        <v>126</v>
      </c>
      <c r="G1178" s="3" t="s">
        <v>75</v>
      </c>
      <c r="H1178" s="3" t="s">
        <v>28</v>
      </c>
      <c r="I1178" s="3">
        <v>3.55</v>
      </c>
      <c r="J1178" s="3">
        <v>3.33</v>
      </c>
      <c r="K1178" s="3"/>
      <c r="L1178" s="4"/>
      <c r="M1178" s="3"/>
      <c r="N1178" s="3" t="s">
        <v>123</v>
      </c>
      <c r="O1178">
        <v>3</v>
      </c>
      <c r="P1178" t="s">
        <v>29</v>
      </c>
      <c r="Q1178" t="s">
        <v>30</v>
      </c>
      <c r="R1178" t="s">
        <v>42</v>
      </c>
      <c r="S1178" t="s">
        <v>59</v>
      </c>
      <c r="U1178">
        <f t="shared" si="112"/>
        <v>1</v>
      </c>
      <c r="V1178">
        <f t="shared" si="113"/>
        <v>1</v>
      </c>
      <c r="W1178">
        <f t="shared" si="114"/>
        <v>1</v>
      </c>
      <c r="X1178">
        <f t="shared" si="115"/>
        <v>2</v>
      </c>
      <c r="Y1178">
        <f t="shared" si="116"/>
        <v>1.5</v>
      </c>
      <c r="Z1178">
        <f t="shared" si="117"/>
        <v>5.3249999999999993</v>
      </c>
    </row>
    <row r="1179" spans="1:26" x14ac:dyDescent="0.2">
      <c r="A1179" s="3">
        <v>20200819</v>
      </c>
      <c r="B1179" s="3">
        <v>2020</v>
      </c>
      <c r="C1179" s="3">
        <v>12</v>
      </c>
      <c r="D1179" s="3">
        <v>1</v>
      </c>
      <c r="E1179" s="3">
        <v>8</v>
      </c>
      <c r="F1179" s="3" t="s">
        <v>126</v>
      </c>
      <c r="G1179" s="3" t="s">
        <v>75</v>
      </c>
      <c r="H1179" s="3" t="s">
        <v>28</v>
      </c>
      <c r="I1179" s="3">
        <v>3.55</v>
      </c>
      <c r="J1179" s="3">
        <v>3.33</v>
      </c>
      <c r="K1179" s="3"/>
      <c r="L1179" s="4"/>
      <c r="M1179" s="3"/>
      <c r="N1179" s="3" t="s">
        <v>123</v>
      </c>
      <c r="O1179">
        <v>3</v>
      </c>
      <c r="P1179" t="s">
        <v>29</v>
      </c>
      <c r="Q1179" t="s">
        <v>30</v>
      </c>
      <c r="R1179" t="s">
        <v>42</v>
      </c>
      <c r="S1179" t="s">
        <v>59</v>
      </c>
      <c r="U1179">
        <f t="shared" si="112"/>
        <v>1</v>
      </c>
      <c r="V1179">
        <f t="shared" si="113"/>
        <v>1</v>
      </c>
      <c r="W1179">
        <f t="shared" si="114"/>
        <v>1</v>
      </c>
      <c r="X1179">
        <f t="shared" si="115"/>
        <v>2</v>
      </c>
      <c r="Y1179">
        <f t="shared" si="116"/>
        <v>1.5</v>
      </c>
      <c r="Z1179">
        <f t="shared" si="117"/>
        <v>5.3249999999999993</v>
      </c>
    </row>
    <row r="1180" spans="1:26" x14ac:dyDescent="0.2">
      <c r="A1180" s="3">
        <v>20200819</v>
      </c>
      <c r="B1180" s="3">
        <v>2020</v>
      </c>
      <c r="C1180" s="3">
        <v>12</v>
      </c>
      <c r="D1180" s="3">
        <v>1</v>
      </c>
      <c r="E1180" s="3">
        <v>8</v>
      </c>
      <c r="F1180" s="3" t="s">
        <v>126</v>
      </c>
      <c r="G1180" s="3" t="s">
        <v>75</v>
      </c>
      <c r="H1180" s="3" t="s">
        <v>28</v>
      </c>
      <c r="I1180" s="3">
        <v>3.55</v>
      </c>
      <c r="J1180" s="3">
        <v>3.33</v>
      </c>
      <c r="K1180" s="3"/>
      <c r="L1180" s="4"/>
      <c r="M1180" s="3"/>
      <c r="N1180" s="3" t="s">
        <v>123</v>
      </c>
      <c r="O1180">
        <v>3</v>
      </c>
      <c r="P1180" t="s">
        <v>29</v>
      </c>
      <c r="Q1180" t="s">
        <v>30</v>
      </c>
      <c r="R1180" t="s">
        <v>42</v>
      </c>
      <c r="S1180" t="s">
        <v>59</v>
      </c>
      <c r="U1180">
        <f t="shared" si="112"/>
        <v>1</v>
      </c>
      <c r="V1180">
        <f t="shared" si="113"/>
        <v>1</v>
      </c>
      <c r="W1180">
        <f t="shared" si="114"/>
        <v>1</v>
      </c>
      <c r="X1180">
        <f t="shared" si="115"/>
        <v>2</v>
      </c>
      <c r="Y1180">
        <f t="shared" si="116"/>
        <v>1.5</v>
      </c>
      <c r="Z1180">
        <f t="shared" si="117"/>
        <v>5.3249999999999993</v>
      </c>
    </row>
    <row r="1181" spans="1:26" x14ac:dyDescent="0.2">
      <c r="A1181" s="3">
        <v>20200819</v>
      </c>
      <c r="B1181" s="3">
        <v>2020</v>
      </c>
      <c r="C1181" s="3">
        <v>12</v>
      </c>
      <c r="D1181" s="3">
        <v>1</v>
      </c>
      <c r="E1181" s="3">
        <v>8</v>
      </c>
      <c r="F1181" s="3" t="s">
        <v>126</v>
      </c>
      <c r="G1181" s="3" t="s">
        <v>75</v>
      </c>
      <c r="H1181" s="3" t="s">
        <v>28</v>
      </c>
      <c r="I1181" s="3">
        <v>3.55</v>
      </c>
      <c r="J1181" s="3">
        <v>3.33</v>
      </c>
      <c r="K1181" s="3"/>
      <c r="L1181" s="4"/>
      <c r="M1181" s="3"/>
      <c r="N1181" s="3" t="s">
        <v>123</v>
      </c>
      <c r="O1181">
        <v>3</v>
      </c>
      <c r="P1181" t="s">
        <v>29</v>
      </c>
      <c r="Q1181" t="s">
        <v>30</v>
      </c>
      <c r="R1181" t="s">
        <v>42</v>
      </c>
      <c r="S1181" t="s">
        <v>59</v>
      </c>
      <c r="U1181">
        <f t="shared" si="112"/>
        <v>1</v>
      </c>
      <c r="V1181">
        <f t="shared" si="113"/>
        <v>1</v>
      </c>
      <c r="W1181">
        <f t="shared" si="114"/>
        <v>1</v>
      </c>
      <c r="X1181">
        <f t="shared" si="115"/>
        <v>2</v>
      </c>
      <c r="Y1181">
        <f t="shared" si="116"/>
        <v>1.5</v>
      </c>
      <c r="Z1181">
        <f t="shared" si="117"/>
        <v>5.3249999999999993</v>
      </c>
    </row>
    <row r="1182" spans="1:26" x14ac:dyDescent="0.2">
      <c r="A1182" s="3">
        <v>20200819</v>
      </c>
      <c r="B1182" s="3">
        <v>2020</v>
      </c>
      <c r="C1182" s="3">
        <v>12</v>
      </c>
      <c r="D1182" s="3">
        <v>1</v>
      </c>
      <c r="E1182" s="3">
        <v>8</v>
      </c>
      <c r="F1182" s="3" t="s">
        <v>126</v>
      </c>
      <c r="G1182" s="3" t="s">
        <v>75</v>
      </c>
      <c r="H1182" s="3" t="s">
        <v>28</v>
      </c>
      <c r="I1182" s="3">
        <v>3.55</v>
      </c>
      <c r="J1182" s="3">
        <v>3.33</v>
      </c>
      <c r="K1182" s="3"/>
      <c r="L1182" s="4"/>
      <c r="M1182" s="3"/>
      <c r="N1182" s="3" t="s">
        <v>123</v>
      </c>
      <c r="O1182">
        <v>3</v>
      </c>
      <c r="P1182" t="s">
        <v>29</v>
      </c>
      <c r="Q1182" t="s">
        <v>30</v>
      </c>
      <c r="R1182" t="s">
        <v>42</v>
      </c>
      <c r="S1182" t="s">
        <v>59</v>
      </c>
      <c r="U1182">
        <f t="shared" si="112"/>
        <v>1</v>
      </c>
      <c r="V1182">
        <f t="shared" si="113"/>
        <v>1</v>
      </c>
      <c r="W1182">
        <f t="shared" si="114"/>
        <v>1</v>
      </c>
      <c r="X1182">
        <f t="shared" si="115"/>
        <v>2</v>
      </c>
      <c r="Y1182">
        <f t="shared" si="116"/>
        <v>1.5</v>
      </c>
      <c r="Z1182">
        <f t="shared" si="117"/>
        <v>5.3249999999999993</v>
      </c>
    </row>
    <row r="1183" spans="1:26" x14ac:dyDescent="0.2">
      <c r="A1183" s="3">
        <v>20200819</v>
      </c>
      <c r="B1183" s="3">
        <v>2020</v>
      </c>
      <c r="C1183" s="3">
        <v>12</v>
      </c>
      <c r="D1183" s="3">
        <v>1</v>
      </c>
      <c r="E1183" s="3">
        <v>8</v>
      </c>
      <c r="F1183" s="3" t="s">
        <v>126</v>
      </c>
      <c r="G1183" s="3" t="s">
        <v>75</v>
      </c>
      <c r="H1183" s="3" t="s">
        <v>28</v>
      </c>
      <c r="I1183" s="3">
        <v>3.55</v>
      </c>
      <c r="J1183" s="3">
        <v>3.33</v>
      </c>
      <c r="K1183" s="3"/>
      <c r="L1183" s="4"/>
      <c r="M1183" s="3"/>
      <c r="N1183" s="3" t="s">
        <v>123</v>
      </c>
      <c r="O1183">
        <v>3</v>
      </c>
      <c r="P1183" t="s">
        <v>29</v>
      </c>
      <c r="Q1183" t="s">
        <v>30</v>
      </c>
      <c r="R1183" t="s">
        <v>42</v>
      </c>
      <c r="S1183" t="s">
        <v>59</v>
      </c>
      <c r="U1183">
        <f t="shared" si="112"/>
        <v>1</v>
      </c>
      <c r="V1183">
        <f t="shared" si="113"/>
        <v>1</v>
      </c>
      <c r="W1183">
        <f t="shared" si="114"/>
        <v>1</v>
      </c>
      <c r="X1183">
        <f t="shared" si="115"/>
        <v>2</v>
      </c>
      <c r="Y1183">
        <f t="shared" si="116"/>
        <v>1.5</v>
      </c>
      <c r="Z1183">
        <f t="shared" si="117"/>
        <v>5.3249999999999993</v>
      </c>
    </row>
    <row r="1184" spans="1:26" x14ac:dyDescent="0.2">
      <c r="A1184" s="3">
        <v>20200819</v>
      </c>
      <c r="B1184" s="3">
        <v>2020</v>
      </c>
      <c r="C1184" s="3">
        <v>12</v>
      </c>
      <c r="D1184" s="3">
        <v>1</v>
      </c>
      <c r="E1184" s="3">
        <v>8</v>
      </c>
      <c r="F1184" s="3" t="s">
        <v>126</v>
      </c>
      <c r="G1184" s="3" t="s">
        <v>75</v>
      </c>
      <c r="H1184" s="3" t="s">
        <v>28</v>
      </c>
      <c r="I1184" s="3">
        <v>3.55</v>
      </c>
      <c r="J1184" s="3">
        <v>3.33</v>
      </c>
      <c r="K1184" s="3"/>
      <c r="L1184" s="4"/>
      <c r="M1184" s="3"/>
      <c r="N1184" s="3" t="s">
        <v>123</v>
      </c>
      <c r="O1184">
        <v>3</v>
      </c>
      <c r="P1184" t="s">
        <v>29</v>
      </c>
      <c r="Q1184" t="s">
        <v>30</v>
      </c>
      <c r="R1184" t="s">
        <v>42</v>
      </c>
      <c r="S1184" t="s">
        <v>59</v>
      </c>
      <c r="U1184">
        <f t="shared" si="112"/>
        <v>1</v>
      </c>
      <c r="V1184">
        <f t="shared" si="113"/>
        <v>1</v>
      </c>
      <c r="W1184">
        <f t="shared" si="114"/>
        <v>1</v>
      </c>
      <c r="X1184">
        <f t="shared" si="115"/>
        <v>2</v>
      </c>
      <c r="Y1184">
        <f t="shared" si="116"/>
        <v>1.5</v>
      </c>
      <c r="Z1184">
        <f t="shared" si="117"/>
        <v>5.3249999999999993</v>
      </c>
    </row>
    <row r="1185" spans="1:26" x14ac:dyDescent="0.2">
      <c r="A1185" s="3">
        <v>20200819</v>
      </c>
      <c r="B1185" s="3">
        <v>2020</v>
      </c>
      <c r="C1185" s="3">
        <v>12</v>
      </c>
      <c r="D1185" s="3">
        <v>1</v>
      </c>
      <c r="E1185" s="3">
        <v>8</v>
      </c>
      <c r="F1185" s="3" t="s">
        <v>126</v>
      </c>
      <c r="G1185" s="3" t="s">
        <v>75</v>
      </c>
      <c r="H1185" s="3" t="s">
        <v>28</v>
      </c>
      <c r="I1185" s="3">
        <v>3.55</v>
      </c>
      <c r="J1185" s="3">
        <v>3.33</v>
      </c>
      <c r="K1185" s="3"/>
      <c r="L1185" s="4"/>
      <c r="M1185" s="3"/>
      <c r="N1185" s="3" t="s">
        <v>123</v>
      </c>
      <c r="O1185">
        <v>3</v>
      </c>
      <c r="P1185" t="s">
        <v>29</v>
      </c>
      <c r="Q1185" t="s">
        <v>30</v>
      </c>
      <c r="R1185" t="s">
        <v>42</v>
      </c>
      <c r="S1185" t="s">
        <v>59</v>
      </c>
      <c r="U1185">
        <f t="shared" si="112"/>
        <v>1</v>
      </c>
      <c r="V1185">
        <f t="shared" si="113"/>
        <v>1</v>
      </c>
      <c r="W1185">
        <f t="shared" si="114"/>
        <v>1</v>
      </c>
      <c r="X1185">
        <f t="shared" si="115"/>
        <v>2</v>
      </c>
      <c r="Y1185">
        <f t="shared" si="116"/>
        <v>1.5</v>
      </c>
      <c r="Z1185">
        <f t="shared" si="117"/>
        <v>5.3249999999999993</v>
      </c>
    </row>
    <row r="1186" spans="1:26" x14ac:dyDescent="0.2">
      <c r="A1186" s="3">
        <v>20200819</v>
      </c>
      <c r="B1186" s="3">
        <v>2020</v>
      </c>
      <c r="C1186" s="3">
        <v>12</v>
      </c>
      <c r="D1186" s="3">
        <v>1</v>
      </c>
      <c r="E1186" s="3">
        <v>8</v>
      </c>
      <c r="F1186" s="3" t="s">
        <v>126</v>
      </c>
      <c r="G1186" s="3" t="s">
        <v>75</v>
      </c>
      <c r="H1186" s="3" t="s">
        <v>28</v>
      </c>
      <c r="I1186" s="3">
        <v>3.55</v>
      </c>
      <c r="J1186" s="3">
        <v>3.33</v>
      </c>
      <c r="K1186" s="3"/>
      <c r="L1186" s="4"/>
      <c r="M1186" s="3"/>
      <c r="N1186" s="3" t="s">
        <v>123</v>
      </c>
      <c r="O1186">
        <v>3</v>
      </c>
      <c r="P1186" t="s">
        <v>29</v>
      </c>
      <c r="Q1186" t="s">
        <v>30</v>
      </c>
      <c r="R1186" t="s">
        <v>42</v>
      </c>
      <c r="S1186" t="s">
        <v>59</v>
      </c>
      <c r="U1186">
        <f t="shared" si="112"/>
        <v>1</v>
      </c>
      <c r="V1186">
        <f t="shared" si="113"/>
        <v>1</v>
      </c>
      <c r="W1186">
        <f t="shared" si="114"/>
        <v>1</v>
      </c>
      <c r="X1186">
        <f t="shared" si="115"/>
        <v>2</v>
      </c>
      <c r="Y1186">
        <f t="shared" si="116"/>
        <v>1.5</v>
      </c>
      <c r="Z1186">
        <f t="shared" si="117"/>
        <v>5.3249999999999993</v>
      </c>
    </row>
    <row r="1187" spans="1:26" x14ac:dyDescent="0.2">
      <c r="A1187" s="3">
        <v>20200819</v>
      </c>
      <c r="B1187" s="3">
        <v>2020</v>
      </c>
      <c r="C1187" s="3">
        <v>12</v>
      </c>
      <c r="D1187" s="3">
        <v>1</v>
      </c>
      <c r="E1187" s="3">
        <v>8</v>
      </c>
      <c r="F1187" s="3" t="s">
        <v>126</v>
      </c>
      <c r="G1187" s="3" t="s">
        <v>75</v>
      </c>
      <c r="H1187" s="3" t="s">
        <v>28</v>
      </c>
      <c r="I1187" s="3">
        <v>3.55</v>
      </c>
      <c r="J1187" s="3">
        <v>3.33</v>
      </c>
      <c r="K1187" s="3"/>
      <c r="L1187" s="4"/>
      <c r="M1187" s="3"/>
      <c r="N1187" s="3" t="s">
        <v>123</v>
      </c>
      <c r="O1187">
        <v>3</v>
      </c>
      <c r="P1187" t="s">
        <v>29</v>
      </c>
      <c r="Q1187" t="s">
        <v>30</v>
      </c>
      <c r="R1187" t="s">
        <v>42</v>
      </c>
      <c r="S1187" t="s">
        <v>59</v>
      </c>
      <c r="U1187">
        <f t="shared" si="112"/>
        <v>1</v>
      </c>
      <c r="V1187">
        <f t="shared" si="113"/>
        <v>1</v>
      </c>
      <c r="W1187">
        <f t="shared" si="114"/>
        <v>1</v>
      </c>
      <c r="X1187">
        <f t="shared" si="115"/>
        <v>2</v>
      </c>
      <c r="Y1187">
        <f t="shared" si="116"/>
        <v>1.5</v>
      </c>
      <c r="Z1187">
        <f t="shared" si="117"/>
        <v>5.3249999999999993</v>
      </c>
    </row>
    <row r="1188" spans="1:26" x14ac:dyDescent="0.2">
      <c r="A1188" s="3">
        <v>20200819</v>
      </c>
      <c r="B1188" s="3">
        <v>2020</v>
      </c>
      <c r="C1188" s="3">
        <v>12</v>
      </c>
      <c r="D1188" s="3">
        <v>1</v>
      </c>
      <c r="E1188" s="3">
        <v>8</v>
      </c>
      <c r="F1188" s="3" t="s">
        <v>126</v>
      </c>
      <c r="G1188" s="3" t="s">
        <v>75</v>
      </c>
      <c r="H1188" s="3" t="s">
        <v>28</v>
      </c>
      <c r="I1188" s="3">
        <v>3.55</v>
      </c>
      <c r="J1188" s="3">
        <v>3.33</v>
      </c>
      <c r="K1188" s="3"/>
      <c r="L1188" s="4"/>
      <c r="M1188" s="3"/>
      <c r="N1188" s="3" t="s">
        <v>123</v>
      </c>
      <c r="O1188">
        <v>3</v>
      </c>
      <c r="P1188" t="s">
        <v>29</v>
      </c>
      <c r="Q1188" t="s">
        <v>30</v>
      </c>
      <c r="R1188" t="s">
        <v>42</v>
      </c>
      <c r="S1188" t="s">
        <v>59</v>
      </c>
      <c r="U1188">
        <f t="shared" si="112"/>
        <v>1</v>
      </c>
      <c r="V1188">
        <f t="shared" si="113"/>
        <v>1</v>
      </c>
      <c r="W1188">
        <f t="shared" si="114"/>
        <v>1</v>
      </c>
      <c r="X1188">
        <f t="shared" si="115"/>
        <v>2</v>
      </c>
      <c r="Y1188">
        <f t="shared" si="116"/>
        <v>1.5</v>
      </c>
      <c r="Z1188">
        <f t="shared" si="117"/>
        <v>5.3249999999999993</v>
      </c>
    </row>
    <row r="1189" spans="1:26" x14ac:dyDescent="0.2">
      <c r="A1189" s="3">
        <v>20200819</v>
      </c>
      <c r="B1189" s="3">
        <v>2020</v>
      </c>
      <c r="C1189" s="3">
        <v>12</v>
      </c>
      <c r="D1189" s="3">
        <v>1</v>
      </c>
      <c r="E1189" s="3">
        <v>8</v>
      </c>
      <c r="F1189" s="3" t="s">
        <v>126</v>
      </c>
      <c r="G1189" s="3" t="s">
        <v>75</v>
      </c>
      <c r="H1189" s="3" t="s">
        <v>28</v>
      </c>
      <c r="I1189" s="3">
        <v>3.55</v>
      </c>
      <c r="J1189" s="3">
        <v>3.33</v>
      </c>
      <c r="K1189" s="3"/>
      <c r="L1189" s="4"/>
      <c r="M1189" s="3"/>
      <c r="N1189" s="3" t="s">
        <v>123</v>
      </c>
      <c r="O1189">
        <v>3</v>
      </c>
      <c r="P1189" t="s">
        <v>29</v>
      </c>
      <c r="Q1189" t="s">
        <v>30</v>
      </c>
      <c r="R1189" t="s">
        <v>42</v>
      </c>
      <c r="S1189" t="s">
        <v>59</v>
      </c>
      <c r="U1189">
        <f t="shared" si="112"/>
        <v>1</v>
      </c>
      <c r="V1189">
        <f t="shared" si="113"/>
        <v>1</v>
      </c>
      <c r="W1189">
        <f t="shared" si="114"/>
        <v>1</v>
      </c>
      <c r="X1189">
        <f t="shared" si="115"/>
        <v>2</v>
      </c>
      <c r="Y1189">
        <f t="shared" si="116"/>
        <v>1.5</v>
      </c>
      <c r="Z1189">
        <f t="shared" si="117"/>
        <v>5.3249999999999993</v>
      </c>
    </row>
    <row r="1190" spans="1:26" x14ac:dyDescent="0.2">
      <c r="A1190" s="3">
        <v>20200819</v>
      </c>
      <c r="B1190" s="3">
        <v>2020</v>
      </c>
      <c r="C1190" s="3">
        <v>12</v>
      </c>
      <c r="D1190" s="3">
        <v>1</v>
      </c>
      <c r="E1190" s="3">
        <v>8</v>
      </c>
      <c r="F1190" s="3" t="s">
        <v>126</v>
      </c>
      <c r="G1190" s="3" t="s">
        <v>75</v>
      </c>
      <c r="H1190" s="3" t="s">
        <v>28</v>
      </c>
      <c r="I1190" s="3">
        <v>3.55</v>
      </c>
      <c r="J1190" s="3">
        <v>3.33</v>
      </c>
      <c r="K1190" s="3"/>
      <c r="L1190" s="4"/>
      <c r="M1190" s="3"/>
      <c r="N1190" s="3" t="s">
        <v>123</v>
      </c>
      <c r="O1190">
        <v>3</v>
      </c>
      <c r="P1190" t="s">
        <v>29</v>
      </c>
      <c r="Q1190" t="s">
        <v>30</v>
      </c>
      <c r="R1190" t="s">
        <v>42</v>
      </c>
      <c r="S1190" t="s">
        <v>59</v>
      </c>
      <c r="U1190">
        <f t="shared" si="112"/>
        <v>1</v>
      </c>
      <c r="V1190">
        <f t="shared" si="113"/>
        <v>1</v>
      </c>
      <c r="W1190">
        <f t="shared" si="114"/>
        <v>1</v>
      </c>
      <c r="X1190">
        <f t="shared" si="115"/>
        <v>2</v>
      </c>
      <c r="Y1190">
        <f t="shared" si="116"/>
        <v>1.5</v>
      </c>
      <c r="Z1190">
        <f t="shared" si="117"/>
        <v>5.3249999999999993</v>
      </c>
    </row>
    <row r="1191" spans="1:26" x14ac:dyDescent="0.2">
      <c r="A1191" s="3">
        <v>20200819</v>
      </c>
      <c r="B1191" s="3">
        <v>2020</v>
      </c>
      <c r="C1191" s="3">
        <v>12</v>
      </c>
      <c r="D1191" s="3">
        <v>1</v>
      </c>
      <c r="E1191" s="3">
        <v>8</v>
      </c>
      <c r="F1191" s="3" t="s">
        <v>126</v>
      </c>
      <c r="G1191" s="3" t="s">
        <v>75</v>
      </c>
      <c r="H1191" s="3" t="s">
        <v>28</v>
      </c>
      <c r="I1191" s="3">
        <v>3.55</v>
      </c>
      <c r="J1191" s="3">
        <v>3.33</v>
      </c>
      <c r="K1191" s="3"/>
      <c r="L1191" s="4"/>
      <c r="M1191" s="3"/>
      <c r="N1191" s="3" t="s">
        <v>123</v>
      </c>
      <c r="O1191">
        <v>3</v>
      </c>
      <c r="P1191" t="s">
        <v>29</v>
      </c>
      <c r="Q1191" t="s">
        <v>30</v>
      </c>
      <c r="R1191" t="s">
        <v>42</v>
      </c>
      <c r="S1191" t="s">
        <v>59</v>
      </c>
      <c r="U1191">
        <f t="shared" si="112"/>
        <v>1</v>
      </c>
      <c r="V1191">
        <f t="shared" si="113"/>
        <v>1</v>
      </c>
      <c r="W1191">
        <f t="shared" si="114"/>
        <v>1</v>
      </c>
      <c r="X1191">
        <f t="shared" si="115"/>
        <v>2</v>
      </c>
      <c r="Y1191">
        <f t="shared" si="116"/>
        <v>1.5</v>
      </c>
      <c r="Z1191">
        <f t="shared" si="117"/>
        <v>5.3249999999999993</v>
      </c>
    </row>
    <row r="1192" spans="1:26" x14ac:dyDescent="0.2">
      <c r="A1192" s="3">
        <v>20200819</v>
      </c>
      <c r="B1192" s="3">
        <v>2020</v>
      </c>
      <c r="C1192" s="3">
        <v>12</v>
      </c>
      <c r="D1192" s="3">
        <v>1</v>
      </c>
      <c r="E1192" s="3">
        <v>8</v>
      </c>
      <c r="F1192" s="3" t="s">
        <v>126</v>
      </c>
      <c r="G1192" s="3" t="s">
        <v>75</v>
      </c>
      <c r="H1192" s="3" t="s">
        <v>28</v>
      </c>
      <c r="I1192" s="3">
        <v>3.55</v>
      </c>
      <c r="J1192" s="3">
        <v>3.33</v>
      </c>
      <c r="K1192" s="3"/>
      <c r="L1192" s="4"/>
      <c r="M1192" s="3"/>
      <c r="N1192" s="3" t="s">
        <v>123</v>
      </c>
      <c r="O1192">
        <v>3</v>
      </c>
      <c r="P1192" t="s">
        <v>29</v>
      </c>
      <c r="Q1192" t="s">
        <v>30</v>
      </c>
      <c r="R1192" t="s">
        <v>42</v>
      </c>
      <c r="S1192" t="s">
        <v>59</v>
      </c>
      <c r="U1192">
        <f t="shared" si="112"/>
        <v>1</v>
      </c>
      <c r="V1192">
        <f t="shared" si="113"/>
        <v>1</v>
      </c>
      <c r="W1192">
        <f t="shared" si="114"/>
        <v>1</v>
      </c>
      <c r="X1192">
        <f t="shared" si="115"/>
        <v>2</v>
      </c>
      <c r="Y1192">
        <f t="shared" si="116"/>
        <v>1.5</v>
      </c>
      <c r="Z1192">
        <f t="shared" si="117"/>
        <v>5.3249999999999993</v>
      </c>
    </row>
    <row r="1193" spans="1:26" x14ac:dyDescent="0.2">
      <c r="A1193" s="3">
        <v>20200819</v>
      </c>
      <c r="B1193" s="3">
        <v>2020</v>
      </c>
      <c r="C1193" s="3">
        <v>12</v>
      </c>
      <c r="D1193" s="3">
        <v>1</v>
      </c>
      <c r="E1193" s="3">
        <v>8</v>
      </c>
      <c r="F1193" s="3" t="s">
        <v>126</v>
      </c>
      <c r="G1193" s="3" t="s">
        <v>75</v>
      </c>
      <c r="H1193" s="3" t="s">
        <v>28</v>
      </c>
      <c r="I1193" s="3">
        <v>3.55</v>
      </c>
      <c r="J1193" s="3">
        <v>3.33</v>
      </c>
      <c r="K1193" s="3"/>
      <c r="L1193" s="4"/>
      <c r="M1193" s="3"/>
      <c r="N1193" s="3" t="s">
        <v>123</v>
      </c>
      <c r="O1193">
        <v>3</v>
      </c>
      <c r="P1193" t="s">
        <v>29</v>
      </c>
      <c r="Q1193" t="s">
        <v>30</v>
      </c>
      <c r="R1193" t="s">
        <v>42</v>
      </c>
      <c r="S1193" t="s">
        <v>59</v>
      </c>
      <c r="U1193">
        <f t="shared" si="112"/>
        <v>1</v>
      </c>
      <c r="V1193">
        <f t="shared" si="113"/>
        <v>1</v>
      </c>
      <c r="W1193">
        <f t="shared" si="114"/>
        <v>1</v>
      </c>
      <c r="X1193">
        <f t="shared" si="115"/>
        <v>2</v>
      </c>
      <c r="Y1193">
        <f t="shared" si="116"/>
        <v>1.5</v>
      </c>
      <c r="Z1193">
        <f t="shared" si="117"/>
        <v>5.3249999999999993</v>
      </c>
    </row>
    <row r="1194" spans="1:26" x14ac:dyDescent="0.2">
      <c r="A1194" s="3">
        <v>20200819</v>
      </c>
      <c r="B1194" s="3">
        <v>2020</v>
      </c>
      <c r="C1194" s="3">
        <v>12</v>
      </c>
      <c r="D1194" s="3">
        <v>1</v>
      </c>
      <c r="E1194" s="3">
        <v>8</v>
      </c>
      <c r="F1194" s="3" t="s">
        <v>126</v>
      </c>
      <c r="G1194" s="3" t="s">
        <v>75</v>
      </c>
      <c r="H1194" s="3" t="s">
        <v>28</v>
      </c>
      <c r="I1194" s="3">
        <v>3.55</v>
      </c>
      <c r="J1194" s="3">
        <v>3.33</v>
      </c>
      <c r="K1194" s="3"/>
      <c r="L1194" s="4"/>
      <c r="M1194" s="3"/>
      <c r="N1194" s="3" t="s">
        <v>123</v>
      </c>
      <c r="O1194">
        <v>3</v>
      </c>
      <c r="P1194" t="s">
        <v>29</v>
      </c>
      <c r="Q1194" t="s">
        <v>30</v>
      </c>
      <c r="R1194" t="s">
        <v>42</v>
      </c>
      <c r="S1194" t="s">
        <v>59</v>
      </c>
      <c r="U1194">
        <f t="shared" si="112"/>
        <v>1</v>
      </c>
      <c r="V1194">
        <f t="shared" si="113"/>
        <v>1</v>
      </c>
      <c r="W1194">
        <f t="shared" si="114"/>
        <v>1</v>
      </c>
      <c r="X1194">
        <f t="shared" si="115"/>
        <v>2</v>
      </c>
      <c r="Y1194">
        <f t="shared" si="116"/>
        <v>1.5</v>
      </c>
      <c r="Z1194">
        <f t="shared" si="117"/>
        <v>5.3249999999999993</v>
      </c>
    </row>
    <row r="1195" spans="1:26" x14ac:dyDescent="0.2">
      <c r="A1195" s="3">
        <v>20200819</v>
      </c>
      <c r="B1195" s="3">
        <v>2020</v>
      </c>
      <c r="C1195" s="3">
        <v>12</v>
      </c>
      <c r="D1195" s="3">
        <v>1</v>
      </c>
      <c r="E1195" s="3">
        <v>8</v>
      </c>
      <c r="F1195" s="3" t="s">
        <v>126</v>
      </c>
      <c r="G1195" s="3" t="s">
        <v>75</v>
      </c>
      <c r="H1195" s="3" t="s">
        <v>28</v>
      </c>
      <c r="I1195" s="3">
        <v>3.55</v>
      </c>
      <c r="J1195" s="3">
        <v>3.33</v>
      </c>
      <c r="K1195" s="3"/>
      <c r="L1195" s="4"/>
      <c r="M1195" s="3"/>
      <c r="N1195" s="3" t="s">
        <v>123</v>
      </c>
      <c r="O1195">
        <v>3</v>
      </c>
      <c r="P1195" t="s">
        <v>29</v>
      </c>
      <c r="Q1195" t="s">
        <v>30</v>
      </c>
      <c r="R1195" t="s">
        <v>42</v>
      </c>
      <c r="S1195" t="s">
        <v>59</v>
      </c>
      <c r="U1195">
        <f t="shared" si="112"/>
        <v>1</v>
      </c>
      <c r="V1195">
        <f t="shared" si="113"/>
        <v>1</v>
      </c>
      <c r="W1195">
        <f t="shared" si="114"/>
        <v>1</v>
      </c>
      <c r="X1195">
        <f t="shared" si="115"/>
        <v>2</v>
      </c>
      <c r="Y1195">
        <f t="shared" si="116"/>
        <v>1.5</v>
      </c>
      <c r="Z1195">
        <f t="shared" si="117"/>
        <v>5.3249999999999993</v>
      </c>
    </row>
    <row r="1196" spans="1:26" x14ac:dyDescent="0.2">
      <c r="A1196" s="3">
        <v>20200819</v>
      </c>
      <c r="B1196" s="3">
        <v>2020</v>
      </c>
      <c r="C1196" s="3">
        <v>12</v>
      </c>
      <c r="D1196" s="3">
        <v>1</v>
      </c>
      <c r="E1196" s="3">
        <v>8</v>
      </c>
      <c r="F1196" s="3" t="s">
        <v>126</v>
      </c>
      <c r="G1196" s="3" t="s">
        <v>75</v>
      </c>
      <c r="H1196" s="3" t="s">
        <v>28</v>
      </c>
      <c r="I1196" s="3">
        <v>3.55</v>
      </c>
      <c r="J1196" s="3">
        <v>3.33</v>
      </c>
      <c r="K1196" s="3"/>
      <c r="L1196" s="4"/>
      <c r="M1196" s="3"/>
      <c r="N1196" s="3" t="s">
        <v>123</v>
      </c>
      <c r="O1196">
        <v>3</v>
      </c>
      <c r="P1196" t="s">
        <v>29</v>
      </c>
      <c r="Q1196" t="s">
        <v>30</v>
      </c>
      <c r="R1196" t="s">
        <v>42</v>
      </c>
      <c r="S1196" t="s">
        <v>59</v>
      </c>
      <c r="U1196">
        <f t="shared" si="112"/>
        <v>1</v>
      </c>
      <c r="V1196">
        <f t="shared" si="113"/>
        <v>1</v>
      </c>
      <c r="W1196">
        <f t="shared" si="114"/>
        <v>1</v>
      </c>
      <c r="X1196">
        <f t="shared" si="115"/>
        <v>2</v>
      </c>
      <c r="Y1196">
        <f t="shared" si="116"/>
        <v>1.5</v>
      </c>
      <c r="Z1196">
        <f t="shared" si="117"/>
        <v>5.3249999999999993</v>
      </c>
    </row>
    <row r="1197" spans="1:26" x14ac:dyDescent="0.2">
      <c r="A1197" s="3">
        <v>20200819</v>
      </c>
      <c r="B1197" s="3">
        <v>2020</v>
      </c>
      <c r="C1197" s="3">
        <v>12</v>
      </c>
      <c r="D1197" s="3">
        <v>1</v>
      </c>
      <c r="E1197" s="3">
        <v>8</v>
      </c>
      <c r="F1197" s="3" t="s">
        <v>126</v>
      </c>
      <c r="G1197" s="3" t="s">
        <v>75</v>
      </c>
      <c r="H1197" s="3" t="s">
        <v>28</v>
      </c>
      <c r="I1197" s="3">
        <v>3.55</v>
      </c>
      <c r="J1197" s="3">
        <v>3.33</v>
      </c>
      <c r="K1197" s="3"/>
      <c r="L1197" s="4"/>
      <c r="M1197" s="3"/>
      <c r="N1197" s="3" t="s">
        <v>123</v>
      </c>
      <c r="O1197">
        <v>3</v>
      </c>
      <c r="P1197" t="s">
        <v>29</v>
      </c>
      <c r="Q1197" t="s">
        <v>30</v>
      </c>
      <c r="R1197" t="s">
        <v>42</v>
      </c>
      <c r="S1197" t="s">
        <v>59</v>
      </c>
      <c r="U1197">
        <f t="shared" si="112"/>
        <v>1</v>
      </c>
      <c r="V1197">
        <f t="shared" si="113"/>
        <v>1</v>
      </c>
      <c r="W1197">
        <f t="shared" si="114"/>
        <v>1</v>
      </c>
      <c r="X1197">
        <f t="shared" si="115"/>
        <v>2</v>
      </c>
      <c r="Y1197">
        <f t="shared" si="116"/>
        <v>1.5</v>
      </c>
      <c r="Z1197">
        <f t="shared" si="117"/>
        <v>5.3249999999999993</v>
      </c>
    </row>
    <row r="1198" spans="1:26" x14ac:dyDescent="0.2">
      <c r="A1198" s="3">
        <v>20200819</v>
      </c>
      <c r="B1198" s="3">
        <v>2020</v>
      </c>
      <c r="C1198" s="3">
        <v>12</v>
      </c>
      <c r="D1198" s="3">
        <v>1</v>
      </c>
      <c r="E1198" s="3">
        <v>8</v>
      </c>
      <c r="F1198" s="3" t="s">
        <v>126</v>
      </c>
      <c r="G1198" s="3" t="s">
        <v>75</v>
      </c>
      <c r="H1198" s="3" t="s">
        <v>28</v>
      </c>
      <c r="I1198" s="3">
        <v>3.55</v>
      </c>
      <c r="J1198" s="3">
        <v>3.33</v>
      </c>
      <c r="K1198" s="3"/>
      <c r="L1198" s="4"/>
      <c r="M1198" s="3"/>
      <c r="N1198" s="3" t="s">
        <v>123</v>
      </c>
      <c r="O1198">
        <v>3</v>
      </c>
      <c r="P1198" t="s">
        <v>29</v>
      </c>
      <c r="Q1198" t="s">
        <v>30</v>
      </c>
      <c r="R1198" t="s">
        <v>42</v>
      </c>
      <c r="S1198" t="s">
        <v>59</v>
      </c>
      <c r="U1198">
        <f t="shared" si="112"/>
        <v>1</v>
      </c>
      <c r="V1198">
        <f t="shared" si="113"/>
        <v>1</v>
      </c>
      <c r="W1198">
        <f t="shared" si="114"/>
        <v>1</v>
      </c>
      <c r="X1198">
        <f t="shared" si="115"/>
        <v>2</v>
      </c>
      <c r="Y1198">
        <f t="shared" si="116"/>
        <v>1.5</v>
      </c>
      <c r="Z1198">
        <f t="shared" si="117"/>
        <v>5.3249999999999993</v>
      </c>
    </row>
    <row r="1199" spans="1:26" x14ac:dyDescent="0.2">
      <c r="A1199" s="3">
        <v>20200819</v>
      </c>
      <c r="B1199" s="3">
        <v>2020</v>
      </c>
      <c r="C1199" s="3">
        <v>12</v>
      </c>
      <c r="D1199" s="3">
        <v>1</v>
      </c>
      <c r="E1199" s="3">
        <v>8</v>
      </c>
      <c r="F1199" s="3" t="s">
        <v>126</v>
      </c>
      <c r="G1199" s="3" t="s">
        <v>75</v>
      </c>
      <c r="H1199" s="3" t="s">
        <v>28</v>
      </c>
      <c r="I1199" s="3">
        <v>3.55</v>
      </c>
      <c r="J1199" s="3">
        <v>3.33</v>
      </c>
      <c r="K1199" s="3"/>
      <c r="L1199" s="4"/>
      <c r="M1199" s="3"/>
      <c r="N1199" s="3" t="s">
        <v>123</v>
      </c>
      <c r="O1199">
        <v>3</v>
      </c>
      <c r="P1199" t="s">
        <v>29</v>
      </c>
      <c r="Q1199" t="s">
        <v>30</v>
      </c>
      <c r="R1199" t="s">
        <v>42</v>
      </c>
      <c r="S1199" t="s">
        <v>59</v>
      </c>
      <c r="U1199">
        <f t="shared" si="112"/>
        <v>1</v>
      </c>
      <c r="V1199">
        <f t="shared" si="113"/>
        <v>1</v>
      </c>
      <c r="W1199">
        <f t="shared" si="114"/>
        <v>1</v>
      </c>
      <c r="X1199">
        <f t="shared" si="115"/>
        <v>2</v>
      </c>
      <c r="Y1199">
        <f t="shared" si="116"/>
        <v>1.5</v>
      </c>
      <c r="Z1199">
        <f t="shared" si="117"/>
        <v>5.3249999999999993</v>
      </c>
    </row>
    <row r="1200" spans="1:26" x14ac:dyDescent="0.2">
      <c r="A1200" s="3">
        <v>20200819</v>
      </c>
      <c r="B1200" s="3">
        <v>2020</v>
      </c>
      <c r="C1200" s="3">
        <v>12</v>
      </c>
      <c r="D1200" s="3">
        <v>1</v>
      </c>
      <c r="E1200" s="3">
        <v>8</v>
      </c>
      <c r="F1200" s="3" t="s">
        <v>126</v>
      </c>
      <c r="G1200" s="3" t="s">
        <v>75</v>
      </c>
      <c r="H1200" s="3" t="s">
        <v>28</v>
      </c>
      <c r="I1200" s="3">
        <v>3.55</v>
      </c>
      <c r="J1200" s="3">
        <v>3.33</v>
      </c>
      <c r="K1200" s="3"/>
      <c r="L1200" s="4"/>
      <c r="M1200" s="3"/>
      <c r="N1200" s="3" t="s">
        <v>123</v>
      </c>
      <c r="O1200">
        <v>3</v>
      </c>
      <c r="P1200" t="s">
        <v>29</v>
      </c>
      <c r="Q1200" t="s">
        <v>30</v>
      </c>
      <c r="R1200" t="s">
        <v>42</v>
      </c>
      <c r="S1200" t="s">
        <v>59</v>
      </c>
      <c r="U1200">
        <f t="shared" si="112"/>
        <v>1</v>
      </c>
      <c r="V1200">
        <f t="shared" si="113"/>
        <v>1</v>
      </c>
      <c r="W1200">
        <f t="shared" si="114"/>
        <v>1</v>
      </c>
      <c r="X1200">
        <f t="shared" si="115"/>
        <v>2</v>
      </c>
      <c r="Y1200">
        <f t="shared" si="116"/>
        <v>1.5</v>
      </c>
      <c r="Z1200">
        <f t="shared" si="117"/>
        <v>5.3249999999999993</v>
      </c>
    </row>
    <row r="1201" spans="1:26" x14ac:dyDescent="0.2">
      <c r="A1201" s="3">
        <v>20200819</v>
      </c>
      <c r="B1201" s="3">
        <v>2020</v>
      </c>
      <c r="C1201" s="3">
        <v>12</v>
      </c>
      <c r="D1201" s="3">
        <v>1</v>
      </c>
      <c r="E1201" s="3">
        <v>8</v>
      </c>
      <c r="F1201" s="3" t="s">
        <v>126</v>
      </c>
      <c r="G1201" s="3" t="s">
        <v>75</v>
      </c>
      <c r="H1201" s="3" t="s">
        <v>28</v>
      </c>
      <c r="I1201" s="3">
        <v>3.55</v>
      </c>
      <c r="J1201" s="3">
        <v>3.33</v>
      </c>
      <c r="K1201" s="3"/>
      <c r="L1201" s="4"/>
      <c r="M1201" s="3"/>
      <c r="N1201" s="3" t="s">
        <v>123</v>
      </c>
      <c r="O1201">
        <v>3</v>
      </c>
      <c r="P1201" t="s">
        <v>29</v>
      </c>
      <c r="Q1201" t="s">
        <v>30</v>
      </c>
      <c r="R1201" t="s">
        <v>42</v>
      </c>
      <c r="S1201" t="s">
        <v>59</v>
      </c>
      <c r="U1201">
        <f t="shared" si="112"/>
        <v>1</v>
      </c>
      <c r="V1201">
        <f t="shared" si="113"/>
        <v>1</v>
      </c>
      <c r="W1201">
        <f t="shared" si="114"/>
        <v>1</v>
      </c>
      <c r="X1201">
        <f t="shared" si="115"/>
        <v>2</v>
      </c>
      <c r="Y1201">
        <f t="shared" si="116"/>
        <v>1.5</v>
      </c>
      <c r="Z1201">
        <f t="shared" si="117"/>
        <v>5.3249999999999993</v>
      </c>
    </row>
    <row r="1202" spans="1:26" x14ac:dyDescent="0.2">
      <c r="A1202" s="3">
        <v>20200819</v>
      </c>
      <c r="B1202" s="3">
        <v>2020</v>
      </c>
      <c r="C1202" s="3">
        <v>12</v>
      </c>
      <c r="D1202" s="3">
        <v>1</v>
      </c>
      <c r="E1202" s="3">
        <v>8</v>
      </c>
      <c r="F1202" s="3" t="s">
        <v>126</v>
      </c>
      <c r="G1202" s="3" t="s">
        <v>75</v>
      </c>
      <c r="H1202" s="3" t="s">
        <v>28</v>
      </c>
      <c r="I1202" s="3">
        <v>3.55</v>
      </c>
      <c r="J1202" s="3">
        <v>3.33</v>
      </c>
      <c r="K1202" s="3"/>
      <c r="L1202" s="4"/>
      <c r="M1202" s="3"/>
      <c r="N1202" s="3" t="s">
        <v>123</v>
      </c>
      <c r="O1202">
        <v>3</v>
      </c>
      <c r="P1202" t="s">
        <v>29</v>
      </c>
      <c r="Q1202" t="s">
        <v>30</v>
      </c>
      <c r="R1202" t="s">
        <v>42</v>
      </c>
      <c r="S1202" t="s">
        <v>59</v>
      </c>
      <c r="U1202">
        <f t="shared" si="112"/>
        <v>1</v>
      </c>
      <c r="V1202">
        <f t="shared" si="113"/>
        <v>1</v>
      </c>
      <c r="W1202">
        <f t="shared" si="114"/>
        <v>1</v>
      </c>
      <c r="X1202">
        <f t="shared" si="115"/>
        <v>2</v>
      </c>
      <c r="Y1202">
        <f t="shared" si="116"/>
        <v>1.5</v>
      </c>
      <c r="Z1202">
        <f t="shared" si="117"/>
        <v>5.3249999999999993</v>
      </c>
    </row>
    <row r="1203" spans="1:26" x14ac:dyDescent="0.2">
      <c r="A1203" s="3">
        <v>20200819</v>
      </c>
      <c r="B1203" s="3">
        <v>2020</v>
      </c>
      <c r="C1203" s="3">
        <v>12</v>
      </c>
      <c r="D1203" s="3">
        <v>1</v>
      </c>
      <c r="E1203" s="3">
        <v>8</v>
      </c>
      <c r="F1203" s="3" t="s">
        <v>126</v>
      </c>
      <c r="G1203" s="3" t="s">
        <v>75</v>
      </c>
      <c r="H1203" s="3" t="s">
        <v>28</v>
      </c>
      <c r="I1203" s="3">
        <v>3.55</v>
      </c>
      <c r="J1203" s="3">
        <v>3.33</v>
      </c>
      <c r="K1203" s="3"/>
      <c r="L1203" s="4"/>
      <c r="M1203" s="3"/>
      <c r="N1203" s="3" t="s">
        <v>123</v>
      </c>
      <c r="O1203">
        <v>3</v>
      </c>
      <c r="P1203" t="s">
        <v>29</v>
      </c>
      <c r="Q1203" t="s">
        <v>30</v>
      </c>
      <c r="R1203" t="s">
        <v>42</v>
      </c>
      <c r="S1203" t="s">
        <v>59</v>
      </c>
      <c r="U1203">
        <f t="shared" si="112"/>
        <v>1</v>
      </c>
      <c r="V1203">
        <f t="shared" si="113"/>
        <v>1</v>
      </c>
      <c r="W1203">
        <f t="shared" si="114"/>
        <v>1</v>
      </c>
      <c r="X1203">
        <f t="shared" si="115"/>
        <v>2</v>
      </c>
      <c r="Y1203">
        <f t="shared" si="116"/>
        <v>1.5</v>
      </c>
      <c r="Z1203">
        <f t="shared" si="117"/>
        <v>5.3249999999999993</v>
      </c>
    </row>
    <row r="1204" spans="1:26" x14ac:dyDescent="0.2">
      <c r="A1204" s="3">
        <v>20200819</v>
      </c>
      <c r="B1204" s="3">
        <v>2020</v>
      </c>
      <c r="C1204" s="3">
        <v>12</v>
      </c>
      <c r="D1204" s="3">
        <v>1</v>
      </c>
      <c r="E1204" s="3">
        <v>8</v>
      </c>
      <c r="F1204" s="3" t="s">
        <v>126</v>
      </c>
      <c r="G1204" s="3" t="s">
        <v>75</v>
      </c>
      <c r="H1204" s="3" t="s">
        <v>28</v>
      </c>
      <c r="I1204" s="3">
        <v>3.55</v>
      </c>
      <c r="J1204" s="3">
        <v>3.33</v>
      </c>
      <c r="K1204" s="3"/>
      <c r="L1204" s="4"/>
      <c r="M1204" s="3"/>
      <c r="N1204" s="3" t="s">
        <v>123</v>
      </c>
      <c r="O1204">
        <v>3</v>
      </c>
      <c r="P1204" t="s">
        <v>29</v>
      </c>
      <c r="Q1204" t="s">
        <v>30</v>
      </c>
      <c r="R1204" t="s">
        <v>42</v>
      </c>
      <c r="S1204" t="s">
        <v>59</v>
      </c>
      <c r="U1204">
        <f t="shared" si="112"/>
        <v>1</v>
      </c>
      <c r="V1204">
        <f t="shared" si="113"/>
        <v>1</v>
      </c>
      <c r="W1204">
        <f t="shared" si="114"/>
        <v>1</v>
      </c>
      <c r="X1204">
        <f t="shared" si="115"/>
        <v>2</v>
      </c>
      <c r="Y1204">
        <f t="shared" si="116"/>
        <v>1.5</v>
      </c>
      <c r="Z1204">
        <f t="shared" si="117"/>
        <v>5.3249999999999993</v>
      </c>
    </row>
    <row r="1205" spans="1:26" x14ac:dyDescent="0.2">
      <c r="A1205" s="3">
        <v>20200819</v>
      </c>
      <c r="B1205" s="3">
        <v>2020</v>
      </c>
      <c r="C1205" s="3">
        <v>12</v>
      </c>
      <c r="D1205" s="3">
        <v>1</v>
      </c>
      <c r="E1205" s="3">
        <v>8</v>
      </c>
      <c r="F1205" s="3" t="s">
        <v>126</v>
      </c>
      <c r="G1205" s="3" t="s">
        <v>75</v>
      </c>
      <c r="H1205" s="3" t="s">
        <v>28</v>
      </c>
      <c r="I1205" s="3">
        <v>3.55</v>
      </c>
      <c r="J1205" s="3">
        <v>3.33</v>
      </c>
      <c r="K1205" s="3"/>
      <c r="L1205" s="4"/>
      <c r="M1205" s="3"/>
      <c r="N1205" s="3" t="s">
        <v>123</v>
      </c>
      <c r="O1205">
        <v>3</v>
      </c>
      <c r="P1205" t="s">
        <v>29</v>
      </c>
      <c r="Q1205" t="s">
        <v>30</v>
      </c>
      <c r="R1205" t="s">
        <v>42</v>
      </c>
      <c r="S1205" t="s">
        <v>59</v>
      </c>
      <c r="U1205">
        <f t="shared" si="112"/>
        <v>1</v>
      </c>
      <c r="V1205">
        <f t="shared" si="113"/>
        <v>1</v>
      </c>
      <c r="W1205">
        <f t="shared" si="114"/>
        <v>1</v>
      </c>
      <c r="X1205">
        <f t="shared" si="115"/>
        <v>2</v>
      </c>
      <c r="Y1205">
        <f t="shared" si="116"/>
        <v>1.5</v>
      </c>
      <c r="Z1205">
        <f t="shared" si="117"/>
        <v>5.3249999999999993</v>
      </c>
    </row>
    <row r="1206" spans="1:26" x14ac:dyDescent="0.2">
      <c r="A1206" s="3">
        <v>20200819</v>
      </c>
      <c r="B1206" s="3">
        <v>2020</v>
      </c>
      <c r="C1206" s="3">
        <v>12</v>
      </c>
      <c r="D1206" s="3">
        <v>1</v>
      </c>
      <c r="E1206" s="3">
        <v>8</v>
      </c>
      <c r="F1206" s="3" t="s">
        <v>126</v>
      </c>
      <c r="G1206" s="3" t="s">
        <v>75</v>
      </c>
      <c r="H1206" s="3" t="s">
        <v>28</v>
      </c>
      <c r="I1206" s="3">
        <v>3.55</v>
      </c>
      <c r="J1206" s="3">
        <v>3.33</v>
      </c>
      <c r="K1206" s="3"/>
      <c r="L1206" s="4"/>
      <c r="M1206" s="3"/>
      <c r="N1206" s="3" t="s">
        <v>123</v>
      </c>
      <c r="O1206">
        <v>3</v>
      </c>
      <c r="P1206" t="s">
        <v>29</v>
      </c>
      <c r="Q1206" t="s">
        <v>30</v>
      </c>
      <c r="R1206" t="s">
        <v>42</v>
      </c>
      <c r="S1206" t="s">
        <v>59</v>
      </c>
      <c r="U1206">
        <f t="shared" si="112"/>
        <v>1</v>
      </c>
      <c r="V1206">
        <f t="shared" si="113"/>
        <v>1</v>
      </c>
      <c r="W1206">
        <f t="shared" si="114"/>
        <v>1</v>
      </c>
      <c r="X1206">
        <f t="shared" si="115"/>
        <v>2</v>
      </c>
      <c r="Y1206">
        <f t="shared" si="116"/>
        <v>1.5</v>
      </c>
      <c r="Z1206">
        <f t="shared" si="117"/>
        <v>5.3249999999999993</v>
      </c>
    </row>
    <row r="1207" spans="1:26" x14ac:dyDescent="0.2">
      <c r="A1207" s="3">
        <v>20200819</v>
      </c>
      <c r="B1207" s="3">
        <v>2020</v>
      </c>
      <c r="C1207" s="3">
        <v>12</v>
      </c>
      <c r="D1207" s="3">
        <v>1</v>
      </c>
      <c r="E1207" s="3">
        <v>8</v>
      </c>
      <c r="F1207" s="3" t="s">
        <v>126</v>
      </c>
      <c r="G1207" s="3" t="s">
        <v>75</v>
      </c>
      <c r="H1207" s="3" t="s">
        <v>28</v>
      </c>
      <c r="I1207" s="3">
        <v>3.55</v>
      </c>
      <c r="J1207" s="3">
        <v>3.33</v>
      </c>
      <c r="K1207" s="3"/>
      <c r="L1207" s="4"/>
      <c r="M1207" s="3"/>
      <c r="N1207" s="3" t="s">
        <v>123</v>
      </c>
      <c r="O1207">
        <v>3</v>
      </c>
      <c r="P1207" t="s">
        <v>29</v>
      </c>
      <c r="Q1207" t="s">
        <v>30</v>
      </c>
      <c r="R1207" t="s">
        <v>42</v>
      </c>
      <c r="S1207" t="s">
        <v>59</v>
      </c>
      <c r="U1207">
        <f t="shared" si="112"/>
        <v>1</v>
      </c>
      <c r="V1207">
        <f t="shared" si="113"/>
        <v>1</v>
      </c>
      <c r="W1207">
        <f t="shared" si="114"/>
        <v>1</v>
      </c>
      <c r="X1207">
        <f t="shared" si="115"/>
        <v>2</v>
      </c>
      <c r="Y1207">
        <f t="shared" si="116"/>
        <v>1.5</v>
      </c>
      <c r="Z1207">
        <f t="shared" si="117"/>
        <v>5.3249999999999993</v>
      </c>
    </row>
    <row r="1208" spans="1:26" x14ac:dyDescent="0.2">
      <c r="A1208" s="3">
        <v>20200819</v>
      </c>
      <c r="B1208" s="3">
        <v>2020</v>
      </c>
      <c r="C1208" s="3">
        <v>12</v>
      </c>
      <c r="D1208" s="3">
        <v>1</v>
      </c>
      <c r="E1208" s="3">
        <v>8</v>
      </c>
      <c r="F1208" s="3" t="s">
        <v>126</v>
      </c>
      <c r="G1208" s="3" t="s">
        <v>75</v>
      </c>
      <c r="H1208" s="3" t="s">
        <v>28</v>
      </c>
      <c r="I1208" s="3">
        <v>3.55</v>
      </c>
      <c r="J1208" s="3">
        <v>3.33</v>
      </c>
      <c r="K1208" s="3"/>
      <c r="L1208" s="4"/>
      <c r="M1208" s="3"/>
      <c r="N1208" s="3" t="s">
        <v>123</v>
      </c>
      <c r="O1208">
        <v>3</v>
      </c>
      <c r="P1208" t="s">
        <v>29</v>
      </c>
      <c r="Q1208" t="s">
        <v>30</v>
      </c>
      <c r="R1208" t="s">
        <v>42</v>
      </c>
      <c r="S1208" t="s">
        <v>59</v>
      </c>
      <c r="U1208">
        <f t="shared" si="112"/>
        <v>1</v>
      </c>
      <c r="V1208">
        <f t="shared" si="113"/>
        <v>1</v>
      </c>
      <c r="W1208">
        <f t="shared" si="114"/>
        <v>1</v>
      </c>
      <c r="X1208">
        <f t="shared" si="115"/>
        <v>2</v>
      </c>
      <c r="Y1208">
        <f t="shared" si="116"/>
        <v>1.5</v>
      </c>
      <c r="Z1208">
        <f t="shared" si="117"/>
        <v>5.3249999999999993</v>
      </c>
    </row>
    <row r="1209" spans="1:26" x14ac:dyDescent="0.2">
      <c r="A1209" s="3">
        <v>20200819</v>
      </c>
      <c r="B1209" s="3">
        <v>2020</v>
      </c>
      <c r="C1209" s="3">
        <v>12</v>
      </c>
      <c r="D1209" s="3">
        <v>1</v>
      </c>
      <c r="E1209" s="3">
        <v>8</v>
      </c>
      <c r="F1209" s="3" t="s">
        <v>126</v>
      </c>
      <c r="G1209" s="3" t="s">
        <v>75</v>
      </c>
      <c r="H1209" s="3" t="s">
        <v>28</v>
      </c>
      <c r="I1209" s="3">
        <v>3.55</v>
      </c>
      <c r="J1209" s="3">
        <v>3.33</v>
      </c>
      <c r="K1209" s="3"/>
      <c r="L1209" s="4"/>
      <c r="M1209" s="3"/>
      <c r="N1209" s="3" t="s">
        <v>123</v>
      </c>
      <c r="O1209">
        <v>3</v>
      </c>
      <c r="P1209" t="s">
        <v>29</v>
      </c>
      <c r="Q1209" t="s">
        <v>30</v>
      </c>
      <c r="R1209" t="s">
        <v>42</v>
      </c>
      <c r="S1209" t="s">
        <v>59</v>
      </c>
      <c r="U1209">
        <f t="shared" si="112"/>
        <v>1</v>
      </c>
      <c r="V1209">
        <f t="shared" si="113"/>
        <v>1</v>
      </c>
      <c r="W1209">
        <f t="shared" si="114"/>
        <v>1</v>
      </c>
      <c r="X1209">
        <f t="shared" si="115"/>
        <v>2</v>
      </c>
      <c r="Y1209">
        <f t="shared" si="116"/>
        <v>1.5</v>
      </c>
      <c r="Z1209">
        <f t="shared" si="117"/>
        <v>5.3249999999999993</v>
      </c>
    </row>
    <row r="1210" spans="1:26" x14ac:dyDescent="0.2">
      <c r="A1210" s="3">
        <v>20200819</v>
      </c>
      <c r="B1210" s="3">
        <v>2020</v>
      </c>
      <c r="C1210" s="3">
        <v>12</v>
      </c>
      <c r="D1210" s="3">
        <v>1</v>
      </c>
      <c r="E1210" s="3">
        <v>8</v>
      </c>
      <c r="F1210" s="3" t="s">
        <v>126</v>
      </c>
      <c r="G1210" s="3" t="s">
        <v>75</v>
      </c>
      <c r="H1210" s="3" t="s">
        <v>28</v>
      </c>
      <c r="I1210" s="3">
        <v>3.55</v>
      </c>
      <c r="J1210" s="3">
        <v>3.33</v>
      </c>
      <c r="K1210" s="3"/>
      <c r="L1210" s="4"/>
      <c r="M1210" s="3"/>
      <c r="N1210" s="3" t="s">
        <v>123</v>
      </c>
      <c r="O1210">
        <v>3</v>
      </c>
      <c r="P1210" t="s">
        <v>29</v>
      </c>
      <c r="Q1210" t="s">
        <v>30</v>
      </c>
      <c r="R1210" t="s">
        <v>42</v>
      </c>
      <c r="S1210" t="s">
        <v>59</v>
      </c>
      <c r="U1210">
        <f t="shared" si="112"/>
        <v>1</v>
      </c>
      <c r="V1210">
        <f t="shared" si="113"/>
        <v>1</v>
      </c>
      <c r="W1210">
        <f t="shared" si="114"/>
        <v>1</v>
      </c>
      <c r="X1210">
        <f t="shared" si="115"/>
        <v>2</v>
      </c>
      <c r="Y1210">
        <f t="shared" si="116"/>
        <v>1.5</v>
      </c>
      <c r="Z1210">
        <f t="shared" si="117"/>
        <v>5.3249999999999993</v>
      </c>
    </row>
    <row r="1211" spans="1:26" x14ac:dyDescent="0.2">
      <c r="A1211" s="3">
        <v>20200819</v>
      </c>
      <c r="B1211" s="3">
        <v>2020</v>
      </c>
      <c r="C1211" s="3">
        <v>12</v>
      </c>
      <c r="D1211" s="3">
        <v>1</v>
      </c>
      <c r="E1211" s="3">
        <v>8</v>
      </c>
      <c r="F1211" s="3" t="s">
        <v>126</v>
      </c>
      <c r="G1211" s="3" t="s">
        <v>75</v>
      </c>
      <c r="H1211" s="3" t="s">
        <v>28</v>
      </c>
      <c r="I1211" s="3">
        <v>3.55</v>
      </c>
      <c r="J1211" s="3">
        <v>3.33</v>
      </c>
      <c r="K1211" s="3"/>
      <c r="L1211" s="4"/>
      <c r="M1211" s="3"/>
      <c r="N1211" s="3" t="s">
        <v>123</v>
      </c>
      <c r="O1211">
        <v>3</v>
      </c>
      <c r="P1211" t="s">
        <v>29</v>
      </c>
      <c r="Q1211" t="s">
        <v>30</v>
      </c>
      <c r="R1211" t="s">
        <v>42</v>
      </c>
      <c r="S1211" t="s">
        <v>59</v>
      </c>
      <c r="U1211">
        <f t="shared" si="112"/>
        <v>1</v>
      </c>
      <c r="V1211">
        <f t="shared" si="113"/>
        <v>1</v>
      </c>
      <c r="W1211">
        <f t="shared" si="114"/>
        <v>1</v>
      </c>
      <c r="X1211">
        <f t="shared" si="115"/>
        <v>2</v>
      </c>
      <c r="Y1211">
        <f t="shared" si="116"/>
        <v>1.5</v>
      </c>
      <c r="Z1211">
        <f t="shared" si="117"/>
        <v>5.3249999999999993</v>
      </c>
    </row>
    <row r="1212" spans="1:26" x14ac:dyDescent="0.2">
      <c r="A1212" s="3">
        <v>20200819</v>
      </c>
      <c r="B1212" s="3">
        <v>2020</v>
      </c>
      <c r="C1212" s="3">
        <v>12</v>
      </c>
      <c r="D1212" s="3">
        <v>1</v>
      </c>
      <c r="E1212" s="3">
        <v>8</v>
      </c>
      <c r="F1212" s="3" t="s">
        <v>126</v>
      </c>
      <c r="G1212" s="3" t="s">
        <v>75</v>
      </c>
      <c r="H1212" s="3" t="s">
        <v>28</v>
      </c>
      <c r="I1212" s="3">
        <v>3.55</v>
      </c>
      <c r="J1212" s="3">
        <v>3.33</v>
      </c>
      <c r="K1212" s="3"/>
      <c r="L1212" s="4"/>
      <c r="M1212" s="3"/>
      <c r="N1212" s="3" t="s">
        <v>123</v>
      </c>
      <c r="O1212">
        <v>3</v>
      </c>
      <c r="P1212" t="s">
        <v>29</v>
      </c>
      <c r="Q1212" t="s">
        <v>30</v>
      </c>
      <c r="R1212" t="s">
        <v>42</v>
      </c>
      <c r="S1212" t="s">
        <v>59</v>
      </c>
      <c r="U1212">
        <f t="shared" si="112"/>
        <v>1</v>
      </c>
      <c r="V1212">
        <f t="shared" si="113"/>
        <v>1</v>
      </c>
      <c r="W1212">
        <f t="shared" si="114"/>
        <v>1</v>
      </c>
      <c r="X1212">
        <f t="shared" si="115"/>
        <v>2</v>
      </c>
      <c r="Y1212">
        <f t="shared" si="116"/>
        <v>1.5</v>
      </c>
      <c r="Z1212">
        <f t="shared" si="117"/>
        <v>5.3249999999999993</v>
      </c>
    </row>
    <row r="1213" spans="1:26" x14ac:dyDescent="0.2">
      <c r="A1213" s="3">
        <v>20200819</v>
      </c>
      <c r="B1213" s="3">
        <v>2020</v>
      </c>
      <c r="C1213" s="3">
        <v>12</v>
      </c>
      <c r="D1213" s="3">
        <v>1</v>
      </c>
      <c r="E1213" s="3">
        <v>8</v>
      </c>
      <c r="F1213" s="3" t="s">
        <v>126</v>
      </c>
      <c r="G1213" s="3" t="s">
        <v>75</v>
      </c>
      <c r="H1213" s="3" t="s">
        <v>28</v>
      </c>
      <c r="I1213" s="3">
        <v>3.55</v>
      </c>
      <c r="J1213" s="3">
        <v>3.33</v>
      </c>
      <c r="K1213" s="3"/>
      <c r="L1213" s="4"/>
      <c r="M1213" s="3"/>
      <c r="N1213" s="3" t="s">
        <v>123</v>
      </c>
      <c r="O1213">
        <v>3</v>
      </c>
      <c r="P1213" t="s">
        <v>29</v>
      </c>
      <c r="Q1213" t="s">
        <v>30</v>
      </c>
      <c r="R1213" t="s">
        <v>42</v>
      </c>
      <c r="S1213" t="s">
        <v>59</v>
      </c>
      <c r="U1213">
        <f t="shared" si="112"/>
        <v>1</v>
      </c>
      <c r="V1213">
        <f t="shared" si="113"/>
        <v>1</v>
      </c>
      <c r="W1213">
        <f t="shared" si="114"/>
        <v>1</v>
      </c>
      <c r="X1213">
        <f t="shared" si="115"/>
        <v>2</v>
      </c>
      <c r="Y1213">
        <f t="shared" si="116"/>
        <v>1.5</v>
      </c>
      <c r="Z1213">
        <f t="shared" si="117"/>
        <v>5.3249999999999993</v>
      </c>
    </row>
    <row r="1214" spans="1:26" x14ac:dyDescent="0.2">
      <c r="A1214" s="3">
        <v>20200819</v>
      </c>
      <c r="B1214" s="3">
        <v>2020</v>
      </c>
      <c r="C1214" s="3">
        <v>12</v>
      </c>
      <c r="D1214" s="3">
        <v>1</v>
      </c>
      <c r="E1214" s="3">
        <v>8</v>
      </c>
      <c r="F1214" s="3" t="s">
        <v>126</v>
      </c>
      <c r="G1214" s="3" t="s">
        <v>75</v>
      </c>
      <c r="H1214" s="3" t="s">
        <v>28</v>
      </c>
      <c r="I1214" s="3">
        <v>3.55</v>
      </c>
      <c r="J1214" s="3">
        <v>3.33</v>
      </c>
      <c r="K1214" s="3"/>
      <c r="L1214" s="4"/>
      <c r="M1214" s="3"/>
      <c r="N1214" s="3" t="s">
        <v>123</v>
      </c>
      <c r="O1214">
        <v>3</v>
      </c>
      <c r="P1214" t="s">
        <v>29</v>
      </c>
      <c r="Q1214" t="s">
        <v>30</v>
      </c>
      <c r="R1214" t="s">
        <v>42</v>
      </c>
      <c r="S1214" t="s">
        <v>59</v>
      </c>
      <c r="U1214">
        <f t="shared" si="112"/>
        <v>1</v>
      </c>
      <c r="V1214">
        <f t="shared" si="113"/>
        <v>1</v>
      </c>
      <c r="W1214">
        <f t="shared" si="114"/>
        <v>1</v>
      </c>
      <c r="X1214">
        <f t="shared" si="115"/>
        <v>2</v>
      </c>
      <c r="Y1214">
        <f t="shared" si="116"/>
        <v>1.5</v>
      </c>
      <c r="Z1214">
        <f t="shared" si="117"/>
        <v>5.3249999999999993</v>
      </c>
    </row>
    <row r="1215" spans="1:26" x14ac:dyDescent="0.2">
      <c r="A1215" s="3">
        <v>20200819</v>
      </c>
      <c r="B1215" s="3">
        <v>2020</v>
      </c>
      <c r="C1215" s="3">
        <v>12</v>
      </c>
      <c r="D1215" s="3">
        <v>1</v>
      </c>
      <c r="E1215" s="3">
        <v>8</v>
      </c>
      <c r="F1215" s="3" t="s">
        <v>126</v>
      </c>
      <c r="G1215" s="3" t="s">
        <v>75</v>
      </c>
      <c r="H1215" s="3" t="s">
        <v>28</v>
      </c>
      <c r="I1215" s="3">
        <v>3.55</v>
      </c>
      <c r="J1215" s="3">
        <v>3.33</v>
      </c>
      <c r="K1215" s="3"/>
      <c r="L1215" s="4"/>
      <c r="M1215" s="3"/>
      <c r="N1215" s="3" t="s">
        <v>123</v>
      </c>
      <c r="O1215">
        <v>3</v>
      </c>
      <c r="P1215" t="s">
        <v>29</v>
      </c>
      <c r="Q1215" t="s">
        <v>30</v>
      </c>
      <c r="R1215" t="s">
        <v>42</v>
      </c>
      <c r="S1215" t="s">
        <v>59</v>
      </c>
      <c r="U1215">
        <f t="shared" si="112"/>
        <v>1</v>
      </c>
      <c r="V1215">
        <f t="shared" si="113"/>
        <v>1</v>
      </c>
      <c r="W1215">
        <f t="shared" si="114"/>
        <v>1</v>
      </c>
      <c r="X1215">
        <f t="shared" si="115"/>
        <v>2</v>
      </c>
      <c r="Y1215">
        <f t="shared" si="116"/>
        <v>1.5</v>
      </c>
      <c r="Z1215">
        <f t="shared" si="117"/>
        <v>5.3249999999999993</v>
      </c>
    </row>
    <row r="1216" spans="1:26" x14ac:dyDescent="0.2">
      <c r="A1216" s="3">
        <v>20200819</v>
      </c>
      <c r="B1216" s="3">
        <v>2020</v>
      </c>
      <c r="C1216" s="3">
        <v>12</v>
      </c>
      <c r="D1216" s="3">
        <v>1</v>
      </c>
      <c r="E1216" s="3">
        <v>8</v>
      </c>
      <c r="F1216" s="3" t="s">
        <v>126</v>
      </c>
      <c r="G1216" s="3" t="s">
        <v>75</v>
      </c>
      <c r="H1216" s="3" t="s">
        <v>28</v>
      </c>
      <c r="I1216" s="3">
        <v>3.55</v>
      </c>
      <c r="J1216" s="3">
        <v>3.33</v>
      </c>
      <c r="K1216" s="3"/>
      <c r="L1216" s="4"/>
      <c r="M1216" s="3"/>
      <c r="N1216" s="3" t="s">
        <v>123</v>
      </c>
      <c r="O1216">
        <v>3</v>
      </c>
      <c r="P1216" t="s">
        <v>29</v>
      </c>
      <c r="Q1216" t="s">
        <v>30</v>
      </c>
      <c r="R1216" t="s">
        <v>42</v>
      </c>
      <c r="S1216" t="s">
        <v>59</v>
      </c>
      <c r="U1216">
        <f t="shared" si="112"/>
        <v>1</v>
      </c>
      <c r="V1216">
        <f t="shared" si="113"/>
        <v>1</v>
      </c>
      <c r="W1216">
        <f t="shared" si="114"/>
        <v>1</v>
      </c>
      <c r="X1216">
        <f t="shared" si="115"/>
        <v>2</v>
      </c>
      <c r="Y1216">
        <f t="shared" si="116"/>
        <v>1.5</v>
      </c>
      <c r="Z1216">
        <f t="shared" si="117"/>
        <v>5.3249999999999993</v>
      </c>
    </row>
    <row r="1217" spans="1:26" x14ac:dyDescent="0.2">
      <c r="A1217" s="3">
        <v>20200819</v>
      </c>
      <c r="B1217" s="3">
        <v>2020</v>
      </c>
      <c r="C1217" s="3">
        <v>12</v>
      </c>
      <c r="D1217" s="3">
        <v>1</v>
      </c>
      <c r="E1217" s="3">
        <v>8</v>
      </c>
      <c r="F1217" s="3" t="s">
        <v>126</v>
      </c>
      <c r="G1217" s="3" t="s">
        <v>75</v>
      </c>
      <c r="H1217" s="3" t="s">
        <v>28</v>
      </c>
      <c r="I1217" s="3">
        <v>3.55</v>
      </c>
      <c r="J1217" s="3">
        <v>3.33</v>
      </c>
      <c r="K1217" s="3"/>
      <c r="L1217" s="4"/>
      <c r="M1217" s="3"/>
      <c r="N1217" s="3" t="s">
        <v>123</v>
      </c>
      <c r="O1217">
        <v>3</v>
      </c>
      <c r="P1217" t="s">
        <v>29</v>
      </c>
      <c r="Q1217" t="s">
        <v>30</v>
      </c>
      <c r="R1217" t="s">
        <v>42</v>
      </c>
      <c r="S1217" t="s">
        <v>59</v>
      </c>
      <c r="U1217">
        <f t="shared" si="112"/>
        <v>1</v>
      </c>
      <c r="V1217">
        <f t="shared" si="113"/>
        <v>1</v>
      </c>
      <c r="W1217">
        <f t="shared" si="114"/>
        <v>1</v>
      </c>
      <c r="X1217">
        <f t="shared" si="115"/>
        <v>2</v>
      </c>
      <c r="Y1217">
        <f t="shared" si="116"/>
        <v>1.5</v>
      </c>
      <c r="Z1217">
        <f t="shared" si="117"/>
        <v>5.3249999999999993</v>
      </c>
    </row>
    <row r="1218" spans="1:26" x14ac:dyDescent="0.2">
      <c r="A1218" s="3">
        <v>20200819</v>
      </c>
      <c r="B1218" s="3">
        <v>2020</v>
      </c>
      <c r="C1218" s="3">
        <v>12</v>
      </c>
      <c r="D1218" s="3">
        <v>1</v>
      </c>
      <c r="E1218" s="3">
        <v>8</v>
      </c>
      <c r="F1218" s="3" t="s">
        <v>126</v>
      </c>
      <c r="G1218" s="3" t="s">
        <v>75</v>
      </c>
      <c r="H1218" s="3" t="s">
        <v>28</v>
      </c>
      <c r="I1218" s="3">
        <v>3.55</v>
      </c>
      <c r="J1218" s="3">
        <v>3.33</v>
      </c>
      <c r="K1218" s="3"/>
      <c r="L1218" s="4"/>
      <c r="M1218" s="3"/>
      <c r="N1218" s="3" t="s">
        <v>123</v>
      </c>
      <c r="O1218">
        <v>3</v>
      </c>
      <c r="P1218" t="s">
        <v>29</v>
      </c>
      <c r="Q1218" t="s">
        <v>30</v>
      </c>
      <c r="R1218" t="s">
        <v>42</v>
      </c>
      <c r="S1218" t="s">
        <v>59</v>
      </c>
      <c r="U1218">
        <f t="shared" ref="U1218:U1281" si="118">_xlfn.XLOOKUP(I1218,AB$2:AB$11,AC$2:AC$11,,1)</f>
        <v>1</v>
      </c>
      <c r="V1218">
        <f t="shared" ref="V1218:V1281" si="119">1*U1218</f>
        <v>1</v>
      </c>
      <c r="W1218">
        <f t="shared" ref="W1218:W1281" si="120">_xlfn.XLOOKUP(G1218,AE$2:AE$27,AF$2:AF$27)</f>
        <v>1</v>
      </c>
      <c r="X1218">
        <f t="shared" ref="X1218:X1281" si="121">V1218+W1218</f>
        <v>2</v>
      </c>
      <c r="Y1218">
        <f t="shared" ref="Y1218:Y1281" si="122">_xlfn.XLOOKUP(G1218,AE$2:AE$27,AG$2:AG$27)</f>
        <v>1.5</v>
      </c>
      <c r="Z1218">
        <f t="shared" ref="Z1218:Z1281" si="123">I1218*Y1218</f>
        <v>5.3249999999999993</v>
      </c>
    </row>
    <row r="1219" spans="1:26" x14ac:dyDescent="0.2">
      <c r="A1219" s="3">
        <v>20200819</v>
      </c>
      <c r="B1219" s="3">
        <v>2020</v>
      </c>
      <c r="C1219" s="3">
        <v>12</v>
      </c>
      <c r="D1219" s="3">
        <v>1</v>
      </c>
      <c r="E1219" s="3">
        <v>8</v>
      </c>
      <c r="F1219" s="3" t="s">
        <v>126</v>
      </c>
      <c r="G1219" s="3" t="s">
        <v>75</v>
      </c>
      <c r="H1219" s="3" t="s">
        <v>28</v>
      </c>
      <c r="I1219" s="3">
        <v>3.55</v>
      </c>
      <c r="J1219" s="3">
        <v>3.33</v>
      </c>
      <c r="K1219" s="3"/>
      <c r="L1219" s="4"/>
      <c r="M1219" s="3"/>
      <c r="N1219" s="3" t="s">
        <v>123</v>
      </c>
      <c r="O1219">
        <v>3</v>
      </c>
      <c r="P1219" t="s">
        <v>29</v>
      </c>
      <c r="Q1219" t="s">
        <v>30</v>
      </c>
      <c r="R1219" t="s">
        <v>42</v>
      </c>
      <c r="S1219" t="s">
        <v>59</v>
      </c>
      <c r="U1219">
        <f t="shared" si="118"/>
        <v>1</v>
      </c>
      <c r="V1219">
        <f t="shared" si="119"/>
        <v>1</v>
      </c>
      <c r="W1219">
        <f t="shared" si="120"/>
        <v>1</v>
      </c>
      <c r="X1219">
        <f t="shared" si="121"/>
        <v>2</v>
      </c>
      <c r="Y1219">
        <f t="shared" si="122"/>
        <v>1.5</v>
      </c>
      <c r="Z1219">
        <f t="shared" si="123"/>
        <v>5.3249999999999993</v>
      </c>
    </row>
    <row r="1220" spans="1:26" x14ac:dyDescent="0.2">
      <c r="A1220" s="3">
        <v>20200819</v>
      </c>
      <c r="B1220" s="3">
        <v>2020</v>
      </c>
      <c r="C1220" s="3">
        <v>12</v>
      </c>
      <c r="D1220" s="3">
        <v>1</v>
      </c>
      <c r="E1220" s="3">
        <v>8</v>
      </c>
      <c r="F1220" s="3" t="s">
        <v>126</v>
      </c>
      <c r="G1220" s="3" t="s">
        <v>75</v>
      </c>
      <c r="H1220" s="3" t="s">
        <v>28</v>
      </c>
      <c r="I1220" s="3">
        <v>3.55</v>
      </c>
      <c r="J1220" s="3">
        <v>3.33</v>
      </c>
      <c r="K1220" s="3"/>
      <c r="L1220" s="4"/>
      <c r="M1220" s="3"/>
      <c r="N1220" s="3" t="s">
        <v>123</v>
      </c>
      <c r="O1220">
        <v>3</v>
      </c>
      <c r="P1220" t="s">
        <v>29</v>
      </c>
      <c r="Q1220" t="s">
        <v>30</v>
      </c>
      <c r="R1220" t="s">
        <v>42</v>
      </c>
      <c r="S1220" t="s">
        <v>59</v>
      </c>
      <c r="U1220">
        <f t="shared" si="118"/>
        <v>1</v>
      </c>
      <c r="V1220">
        <f t="shared" si="119"/>
        <v>1</v>
      </c>
      <c r="W1220">
        <f t="shared" si="120"/>
        <v>1</v>
      </c>
      <c r="X1220">
        <f t="shared" si="121"/>
        <v>2</v>
      </c>
      <c r="Y1220">
        <f t="shared" si="122"/>
        <v>1.5</v>
      </c>
      <c r="Z1220">
        <f t="shared" si="123"/>
        <v>5.3249999999999993</v>
      </c>
    </row>
    <row r="1221" spans="1:26" x14ac:dyDescent="0.2">
      <c r="A1221" s="3">
        <v>20200819</v>
      </c>
      <c r="B1221" s="3">
        <v>2020</v>
      </c>
      <c r="C1221" s="3">
        <v>12</v>
      </c>
      <c r="D1221" s="3">
        <v>1</v>
      </c>
      <c r="E1221" s="3">
        <v>8</v>
      </c>
      <c r="F1221" s="3" t="s">
        <v>126</v>
      </c>
      <c r="G1221" s="3" t="s">
        <v>75</v>
      </c>
      <c r="H1221" s="3" t="s">
        <v>28</v>
      </c>
      <c r="I1221" s="3">
        <v>3.55</v>
      </c>
      <c r="J1221" s="3">
        <v>3.33</v>
      </c>
      <c r="K1221" s="3"/>
      <c r="L1221" s="4"/>
      <c r="M1221" s="3"/>
      <c r="N1221" s="3" t="s">
        <v>123</v>
      </c>
      <c r="O1221">
        <v>3</v>
      </c>
      <c r="P1221" t="s">
        <v>29</v>
      </c>
      <c r="Q1221" t="s">
        <v>30</v>
      </c>
      <c r="R1221" t="s">
        <v>42</v>
      </c>
      <c r="S1221" t="s">
        <v>59</v>
      </c>
      <c r="U1221">
        <f t="shared" si="118"/>
        <v>1</v>
      </c>
      <c r="V1221">
        <f t="shared" si="119"/>
        <v>1</v>
      </c>
      <c r="W1221">
        <f t="shared" si="120"/>
        <v>1</v>
      </c>
      <c r="X1221">
        <f t="shared" si="121"/>
        <v>2</v>
      </c>
      <c r="Y1221">
        <f t="shared" si="122"/>
        <v>1.5</v>
      </c>
      <c r="Z1221">
        <f t="shared" si="123"/>
        <v>5.3249999999999993</v>
      </c>
    </row>
    <row r="1222" spans="1:26" x14ac:dyDescent="0.2">
      <c r="A1222" s="3">
        <v>20200819</v>
      </c>
      <c r="B1222" s="3">
        <v>2020</v>
      </c>
      <c r="C1222" s="3">
        <v>12</v>
      </c>
      <c r="D1222" s="3">
        <v>1</v>
      </c>
      <c r="E1222" s="3">
        <v>8</v>
      </c>
      <c r="F1222" s="3" t="s">
        <v>126</v>
      </c>
      <c r="G1222" s="3" t="s">
        <v>75</v>
      </c>
      <c r="H1222" s="3" t="s">
        <v>28</v>
      </c>
      <c r="I1222" s="3">
        <v>3.55</v>
      </c>
      <c r="J1222" s="3">
        <v>3.33</v>
      </c>
      <c r="K1222" s="3"/>
      <c r="L1222" s="4"/>
      <c r="M1222" s="3"/>
      <c r="N1222" s="3" t="s">
        <v>123</v>
      </c>
      <c r="O1222">
        <v>3</v>
      </c>
      <c r="P1222" t="s">
        <v>29</v>
      </c>
      <c r="Q1222" t="s">
        <v>30</v>
      </c>
      <c r="R1222" t="s">
        <v>42</v>
      </c>
      <c r="S1222" t="s">
        <v>59</v>
      </c>
      <c r="U1222">
        <f t="shared" si="118"/>
        <v>1</v>
      </c>
      <c r="V1222">
        <f t="shared" si="119"/>
        <v>1</v>
      </c>
      <c r="W1222">
        <f t="shared" si="120"/>
        <v>1</v>
      </c>
      <c r="X1222">
        <f t="shared" si="121"/>
        <v>2</v>
      </c>
      <c r="Y1222">
        <f t="shared" si="122"/>
        <v>1.5</v>
      </c>
      <c r="Z1222">
        <f t="shared" si="123"/>
        <v>5.3249999999999993</v>
      </c>
    </row>
    <row r="1223" spans="1:26" x14ac:dyDescent="0.2">
      <c r="A1223" s="3">
        <v>20200819</v>
      </c>
      <c r="B1223" s="3">
        <v>2020</v>
      </c>
      <c r="C1223" s="3">
        <v>12</v>
      </c>
      <c r="D1223" s="3">
        <v>1</v>
      </c>
      <c r="E1223" s="3">
        <v>8</v>
      </c>
      <c r="F1223" s="3" t="s">
        <v>126</v>
      </c>
      <c r="G1223" s="3" t="s">
        <v>75</v>
      </c>
      <c r="H1223" s="3" t="s">
        <v>28</v>
      </c>
      <c r="I1223" s="3">
        <v>3.55</v>
      </c>
      <c r="J1223" s="3">
        <v>3.33</v>
      </c>
      <c r="K1223" s="3"/>
      <c r="L1223" s="4"/>
      <c r="M1223" s="3"/>
      <c r="N1223" s="3" t="s">
        <v>123</v>
      </c>
      <c r="O1223">
        <v>3</v>
      </c>
      <c r="P1223" t="s">
        <v>29</v>
      </c>
      <c r="Q1223" t="s">
        <v>30</v>
      </c>
      <c r="R1223" t="s">
        <v>42</v>
      </c>
      <c r="S1223" t="s">
        <v>59</v>
      </c>
      <c r="U1223">
        <f t="shared" si="118"/>
        <v>1</v>
      </c>
      <c r="V1223">
        <f t="shared" si="119"/>
        <v>1</v>
      </c>
      <c r="W1223">
        <f t="shared" si="120"/>
        <v>1</v>
      </c>
      <c r="X1223">
        <f t="shared" si="121"/>
        <v>2</v>
      </c>
      <c r="Y1223">
        <f t="shared" si="122"/>
        <v>1.5</v>
      </c>
      <c r="Z1223">
        <f t="shared" si="123"/>
        <v>5.3249999999999993</v>
      </c>
    </row>
    <row r="1224" spans="1:26" x14ac:dyDescent="0.2">
      <c r="A1224" s="3">
        <v>20200819</v>
      </c>
      <c r="B1224" s="3">
        <v>2020</v>
      </c>
      <c r="C1224" s="3">
        <v>12</v>
      </c>
      <c r="D1224" s="3">
        <v>1</v>
      </c>
      <c r="E1224" s="3">
        <v>8</v>
      </c>
      <c r="F1224" s="3" t="s">
        <v>126</v>
      </c>
      <c r="G1224" s="3" t="s">
        <v>75</v>
      </c>
      <c r="H1224" s="3" t="s">
        <v>28</v>
      </c>
      <c r="I1224" s="3">
        <v>3.55</v>
      </c>
      <c r="J1224" s="3">
        <v>3.33</v>
      </c>
      <c r="K1224" s="3"/>
      <c r="L1224" s="4"/>
      <c r="M1224" s="3"/>
      <c r="N1224" s="3" t="s">
        <v>123</v>
      </c>
      <c r="O1224">
        <v>3</v>
      </c>
      <c r="P1224" t="s">
        <v>29</v>
      </c>
      <c r="Q1224" t="s">
        <v>30</v>
      </c>
      <c r="R1224" t="s">
        <v>42</v>
      </c>
      <c r="S1224" t="s">
        <v>59</v>
      </c>
      <c r="U1224">
        <f t="shared" si="118"/>
        <v>1</v>
      </c>
      <c r="V1224">
        <f t="shared" si="119"/>
        <v>1</v>
      </c>
      <c r="W1224">
        <f t="shared" si="120"/>
        <v>1</v>
      </c>
      <c r="X1224">
        <f t="shared" si="121"/>
        <v>2</v>
      </c>
      <c r="Y1224">
        <f t="shared" si="122"/>
        <v>1.5</v>
      </c>
      <c r="Z1224">
        <f t="shared" si="123"/>
        <v>5.3249999999999993</v>
      </c>
    </row>
    <row r="1225" spans="1:26" x14ac:dyDescent="0.2">
      <c r="A1225" s="3">
        <v>20200819</v>
      </c>
      <c r="B1225" s="3">
        <v>2020</v>
      </c>
      <c r="C1225" s="3">
        <v>12</v>
      </c>
      <c r="D1225" s="3">
        <v>1</v>
      </c>
      <c r="E1225" s="3">
        <v>8</v>
      </c>
      <c r="F1225" s="3" t="s">
        <v>126</v>
      </c>
      <c r="G1225" s="3" t="s">
        <v>75</v>
      </c>
      <c r="H1225" s="3" t="s">
        <v>28</v>
      </c>
      <c r="I1225" s="3">
        <v>3.55</v>
      </c>
      <c r="J1225" s="3">
        <v>3.33</v>
      </c>
      <c r="K1225" s="3"/>
      <c r="L1225" s="4"/>
      <c r="M1225" s="3"/>
      <c r="N1225" s="3" t="s">
        <v>123</v>
      </c>
      <c r="O1225">
        <v>3</v>
      </c>
      <c r="P1225" t="s">
        <v>29</v>
      </c>
      <c r="Q1225" t="s">
        <v>30</v>
      </c>
      <c r="R1225" t="s">
        <v>42</v>
      </c>
      <c r="S1225" t="s">
        <v>59</v>
      </c>
      <c r="U1225">
        <f t="shared" si="118"/>
        <v>1</v>
      </c>
      <c r="V1225">
        <f t="shared" si="119"/>
        <v>1</v>
      </c>
      <c r="W1225">
        <f t="shared" si="120"/>
        <v>1</v>
      </c>
      <c r="X1225">
        <f t="shared" si="121"/>
        <v>2</v>
      </c>
      <c r="Y1225">
        <f t="shared" si="122"/>
        <v>1.5</v>
      </c>
      <c r="Z1225">
        <f t="shared" si="123"/>
        <v>5.3249999999999993</v>
      </c>
    </row>
    <row r="1226" spans="1:26" x14ac:dyDescent="0.2">
      <c r="A1226" s="3">
        <v>20200819</v>
      </c>
      <c r="B1226" s="3">
        <v>2020</v>
      </c>
      <c r="C1226" s="3">
        <v>12</v>
      </c>
      <c r="D1226" s="3">
        <v>1</v>
      </c>
      <c r="E1226" s="3">
        <v>8</v>
      </c>
      <c r="F1226" s="3" t="s">
        <v>126</v>
      </c>
      <c r="G1226" s="3" t="s">
        <v>75</v>
      </c>
      <c r="H1226" s="3" t="s">
        <v>28</v>
      </c>
      <c r="I1226" s="3">
        <v>3.55</v>
      </c>
      <c r="J1226" s="3">
        <v>3.33</v>
      </c>
      <c r="K1226" s="3"/>
      <c r="L1226" s="4"/>
      <c r="M1226" s="3"/>
      <c r="N1226" s="3" t="s">
        <v>123</v>
      </c>
      <c r="O1226">
        <v>3</v>
      </c>
      <c r="P1226" t="s">
        <v>29</v>
      </c>
      <c r="Q1226" t="s">
        <v>30</v>
      </c>
      <c r="R1226" t="s">
        <v>42</v>
      </c>
      <c r="S1226" t="s">
        <v>59</v>
      </c>
      <c r="U1226">
        <f t="shared" si="118"/>
        <v>1</v>
      </c>
      <c r="V1226">
        <f t="shared" si="119"/>
        <v>1</v>
      </c>
      <c r="W1226">
        <f t="shared" si="120"/>
        <v>1</v>
      </c>
      <c r="X1226">
        <f t="shared" si="121"/>
        <v>2</v>
      </c>
      <c r="Y1226">
        <f t="shared" si="122"/>
        <v>1.5</v>
      </c>
      <c r="Z1226">
        <f t="shared" si="123"/>
        <v>5.3249999999999993</v>
      </c>
    </row>
    <row r="1227" spans="1:26" x14ac:dyDescent="0.2">
      <c r="A1227" s="3">
        <v>20200819</v>
      </c>
      <c r="B1227" s="3">
        <v>2020</v>
      </c>
      <c r="C1227" s="3">
        <v>12</v>
      </c>
      <c r="D1227" s="3">
        <v>1</v>
      </c>
      <c r="E1227" s="3">
        <v>8</v>
      </c>
      <c r="F1227" s="3" t="s">
        <v>126</v>
      </c>
      <c r="G1227" s="3" t="s">
        <v>75</v>
      </c>
      <c r="H1227" s="3" t="s">
        <v>28</v>
      </c>
      <c r="I1227" s="3">
        <v>3.55</v>
      </c>
      <c r="J1227" s="3">
        <v>3.33</v>
      </c>
      <c r="K1227" s="3"/>
      <c r="L1227" s="4"/>
      <c r="M1227" s="3"/>
      <c r="N1227" s="3" t="s">
        <v>123</v>
      </c>
      <c r="O1227">
        <v>3</v>
      </c>
      <c r="P1227" t="s">
        <v>29</v>
      </c>
      <c r="Q1227" t="s">
        <v>30</v>
      </c>
      <c r="R1227" t="s">
        <v>42</v>
      </c>
      <c r="S1227" t="s">
        <v>59</v>
      </c>
      <c r="U1227">
        <f t="shared" si="118"/>
        <v>1</v>
      </c>
      <c r="V1227">
        <f t="shared" si="119"/>
        <v>1</v>
      </c>
      <c r="W1227">
        <f t="shared" si="120"/>
        <v>1</v>
      </c>
      <c r="X1227">
        <f t="shared" si="121"/>
        <v>2</v>
      </c>
      <c r="Y1227">
        <f t="shared" si="122"/>
        <v>1.5</v>
      </c>
      <c r="Z1227">
        <f t="shared" si="123"/>
        <v>5.3249999999999993</v>
      </c>
    </row>
    <row r="1228" spans="1:26" x14ac:dyDescent="0.2">
      <c r="A1228" s="3">
        <v>20200819</v>
      </c>
      <c r="B1228" s="3">
        <v>2020</v>
      </c>
      <c r="C1228" s="3">
        <v>12</v>
      </c>
      <c r="D1228" s="3">
        <v>1</v>
      </c>
      <c r="E1228" s="3">
        <v>8</v>
      </c>
      <c r="F1228" s="3" t="s">
        <v>126</v>
      </c>
      <c r="G1228" s="3" t="s">
        <v>75</v>
      </c>
      <c r="H1228" s="3" t="s">
        <v>28</v>
      </c>
      <c r="I1228" s="3">
        <v>3.55</v>
      </c>
      <c r="J1228" s="3">
        <v>3.33</v>
      </c>
      <c r="K1228" s="3"/>
      <c r="L1228" s="4"/>
      <c r="M1228" s="3"/>
      <c r="N1228" s="3" t="s">
        <v>123</v>
      </c>
      <c r="O1228">
        <v>3</v>
      </c>
      <c r="P1228" t="s">
        <v>29</v>
      </c>
      <c r="Q1228" t="s">
        <v>30</v>
      </c>
      <c r="R1228" t="s">
        <v>42</v>
      </c>
      <c r="S1228" t="s">
        <v>59</v>
      </c>
      <c r="U1228">
        <f t="shared" si="118"/>
        <v>1</v>
      </c>
      <c r="V1228">
        <f t="shared" si="119"/>
        <v>1</v>
      </c>
      <c r="W1228">
        <f t="shared" si="120"/>
        <v>1</v>
      </c>
      <c r="X1228">
        <f t="shared" si="121"/>
        <v>2</v>
      </c>
      <c r="Y1228">
        <f t="shared" si="122"/>
        <v>1.5</v>
      </c>
      <c r="Z1228">
        <f t="shared" si="123"/>
        <v>5.3249999999999993</v>
      </c>
    </row>
    <row r="1229" spans="1:26" x14ac:dyDescent="0.2">
      <c r="A1229" s="3">
        <v>20200819</v>
      </c>
      <c r="B1229" s="3">
        <v>2020</v>
      </c>
      <c r="C1229" s="3">
        <v>12</v>
      </c>
      <c r="D1229" s="3">
        <v>1</v>
      </c>
      <c r="E1229" s="3">
        <v>8</v>
      </c>
      <c r="F1229" s="3" t="s">
        <v>126</v>
      </c>
      <c r="G1229" s="3" t="s">
        <v>75</v>
      </c>
      <c r="H1229" s="3" t="s">
        <v>28</v>
      </c>
      <c r="I1229" s="3">
        <v>3.55</v>
      </c>
      <c r="J1229" s="3">
        <v>3.33</v>
      </c>
      <c r="K1229" s="3"/>
      <c r="L1229" s="4"/>
      <c r="M1229" s="3"/>
      <c r="N1229" s="3" t="s">
        <v>123</v>
      </c>
      <c r="O1229">
        <v>3</v>
      </c>
      <c r="P1229" t="s">
        <v>29</v>
      </c>
      <c r="Q1229" t="s">
        <v>30</v>
      </c>
      <c r="R1229" t="s">
        <v>42</v>
      </c>
      <c r="S1229" t="s">
        <v>59</v>
      </c>
      <c r="U1229">
        <f t="shared" si="118"/>
        <v>1</v>
      </c>
      <c r="V1229">
        <f t="shared" si="119"/>
        <v>1</v>
      </c>
      <c r="W1229">
        <f t="shared" si="120"/>
        <v>1</v>
      </c>
      <c r="X1229">
        <f t="shared" si="121"/>
        <v>2</v>
      </c>
      <c r="Y1229">
        <f t="shared" si="122"/>
        <v>1.5</v>
      </c>
      <c r="Z1229">
        <f t="shared" si="123"/>
        <v>5.3249999999999993</v>
      </c>
    </row>
    <row r="1230" spans="1:26" x14ac:dyDescent="0.2">
      <c r="A1230" s="3">
        <v>20200819</v>
      </c>
      <c r="B1230" s="3">
        <v>2020</v>
      </c>
      <c r="C1230" s="3">
        <v>12</v>
      </c>
      <c r="D1230" s="3">
        <v>1</v>
      </c>
      <c r="E1230" s="3">
        <v>8</v>
      </c>
      <c r="F1230" s="3" t="s">
        <v>126</v>
      </c>
      <c r="G1230" s="3" t="s">
        <v>75</v>
      </c>
      <c r="H1230" s="3" t="s">
        <v>28</v>
      </c>
      <c r="I1230" s="3">
        <v>3.55</v>
      </c>
      <c r="J1230" s="3">
        <v>3.33</v>
      </c>
      <c r="K1230" s="3"/>
      <c r="L1230" s="4"/>
      <c r="M1230" s="3"/>
      <c r="N1230" s="3" t="s">
        <v>123</v>
      </c>
      <c r="O1230">
        <v>3</v>
      </c>
      <c r="P1230" t="s">
        <v>29</v>
      </c>
      <c r="Q1230" t="s">
        <v>30</v>
      </c>
      <c r="R1230" t="s">
        <v>42</v>
      </c>
      <c r="S1230" t="s">
        <v>59</v>
      </c>
      <c r="U1230">
        <f t="shared" si="118"/>
        <v>1</v>
      </c>
      <c r="V1230">
        <f t="shared" si="119"/>
        <v>1</v>
      </c>
      <c r="W1230">
        <f t="shared" si="120"/>
        <v>1</v>
      </c>
      <c r="X1230">
        <f t="shared" si="121"/>
        <v>2</v>
      </c>
      <c r="Y1230">
        <f t="shared" si="122"/>
        <v>1.5</v>
      </c>
      <c r="Z1230">
        <f t="shared" si="123"/>
        <v>5.3249999999999993</v>
      </c>
    </row>
    <row r="1231" spans="1:26" x14ac:dyDescent="0.2">
      <c r="A1231" s="3">
        <v>20200819</v>
      </c>
      <c r="B1231" s="3">
        <v>2020</v>
      </c>
      <c r="C1231" s="3">
        <v>12</v>
      </c>
      <c r="D1231" s="3">
        <v>1</v>
      </c>
      <c r="E1231" s="3">
        <v>8</v>
      </c>
      <c r="F1231" s="3" t="s">
        <v>126</v>
      </c>
      <c r="G1231" s="3" t="s">
        <v>75</v>
      </c>
      <c r="H1231" s="3" t="s">
        <v>28</v>
      </c>
      <c r="I1231" s="3">
        <v>3.55</v>
      </c>
      <c r="J1231" s="3">
        <v>3.33</v>
      </c>
      <c r="K1231" s="3"/>
      <c r="L1231" s="4"/>
      <c r="M1231" s="3"/>
      <c r="N1231" s="3" t="s">
        <v>123</v>
      </c>
      <c r="O1231">
        <v>3</v>
      </c>
      <c r="P1231" t="s">
        <v>29</v>
      </c>
      <c r="Q1231" t="s">
        <v>30</v>
      </c>
      <c r="R1231" t="s">
        <v>42</v>
      </c>
      <c r="S1231" t="s">
        <v>59</v>
      </c>
      <c r="U1231">
        <f t="shared" si="118"/>
        <v>1</v>
      </c>
      <c r="V1231">
        <f t="shared" si="119"/>
        <v>1</v>
      </c>
      <c r="W1231">
        <f t="shared" si="120"/>
        <v>1</v>
      </c>
      <c r="X1231">
        <f t="shared" si="121"/>
        <v>2</v>
      </c>
      <c r="Y1231">
        <f t="shared" si="122"/>
        <v>1.5</v>
      </c>
      <c r="Z1231">
        <f t="shared" si="123"/>
        <v>5.3249999999999993</v>
      </c>
    </row>
    <row r="1232" spans="1:26" x14ac:dyDescent="0.2">
      <c r="A1232" s="3">
        <v>20200819</v>
      </c>
      <c r="B1232" s="3">
        <v>2020</v>
      </c>
      <c r="C1232" s="3">
        <v>12</v>
      </c>
      <c r="D1232" s="3">
        <v>1</v>
      </c>
      <c r="E1232" s="3">
        <v>8</v>
      </c>
      <c r="F1232" s="3" t="s">
        <v>126</v>
      </c>
      <c r="G1232" s="3" t="s">
        <v>75</v>
      </c>
      <c r="H1232" s="3" t="s">
        <v>28</v>
      </c>
      <c r="I1232" s="3">
        <v>3.55</v>
      </c>
      <c r="J1232" s="3">
        <v>3.33</v>
      </c>
      <c r="K1232" s="3"/>
      <c r="L1232" s="4"/>
      <c r="M1232" s="3"/>
      <c r="N1232" s="3" t="s">
        <v>123</v>
      </c>
      <c r="O1232">
        <v>3</v>
      </c>
      <c r="P1232" t="s">
        <v>29</v>
      </c>
      <c r="Q1232" t="s">
        <v>30</v>
      </c>
      <c r="R1232" t="s">
        <v>42</v>
      </c>
      <c r="S1232" t="s">
        <v>59</v>
      </c>
      <c r="U1232">
        <f t="shared" si="118"/>
        <v>1</v>
      </c>
      <c r="V1232">
        <f t="shared" si="119"/>
        <v>1</v>
      </c>
      <c r="W1232">
        <f t="shared" si="120"/>
        <v>1</v>
      </c>
      <c r="X1232">
        <f t="shared" si="121"/>
        <v>2</v>
      </c>
      <c r="Y1232">
        <f t="shared" si="122"/>
        <v>1.5</v>
      </c>
      <c r="Z1232">
        <f t="shared" si="123"/>
        <v>5.3249999999999993</v>
      </c>
    </row>
    <row r="1233" spans="1:26" x14ac:dyDescent="0.2">
      <c r="A1233" s="3">
        <v>20200819</v>
      </c>
      <c r="B1233" s="3">
        <v>2020</v>
      </c>
      <c r="C1233" s="3">
        <v>12</v>
      </c>
      <c r="D1233" s="3">
        <v>1</v>
      </c>
      <c r="E1233" s="3">
        <v>8</v>
      </c>
      <c r="F1233" s="3" t="s">
        <v>126</v>
      </c>
      <c r="G1233" s="3" t="s">
        <v>75</v>
      </c>
      <c r="H1233" s="3" t="s">
        <v>28</v>
      </c>
      <c r="I1233" s="3">
        <v>3.55</v>
      </c>
      <c r="J1233" s="3">
        <v>3.33</v>
      </c>
      <c r="K1233" s="3"/>
      <c r="L1233" s="4"/>
      <c r="M1233" s="3"/>
      <c r="N1233" s="3" t="s">
        <v>123</v>
      </c>
      <c r="O1233">
        <v>3</v>
      </c>
      <c r="P1233" t="s">
        <v>29</v>
      </c>
      <c r="Q1233" t="s">
        <v>30</v>
      </c>
      <c r="R1233" t="s">
        <v>42</v>
      </c>
      <c r="S1233" t="s">
        <v>59</v>
      </c>
      <c r="U1233">
        <f t="shared" si="118"/>
        <v>1</v>
      </c>
      <c r="V1233">
        <f t="shared" si="119"/>
        <v>1</v>
      </c>
      <c r="W1233">
        <f t="shared" si="120"/>
        <v>1</v>
      </c>
      <c r="X1233">
        <f t="shared" si="121"/>
        <v>2</v>
      </c>
      <c r="Y1233">
        <f t="shared" si="122"/>
        <v>1.5</v>
      </c>
      <c r="Z1233">
        <f t="shared" si="123"/>
        <v>5.3249999999999993</v>
      </c>
    </row>
    <row r="1234" spans="1:26" x14ac:dyDescent="0.2">
      <c r="A1234" s="3">
        <v>20200819</v>
      </c>
      <c r="B1234" s="3">
        <v>2020</v>
      </c>
      <c r="C1234" s="3">
        <v>12</v>
      </c>
      <c r="D1234" s="3">
        <v>1</v>
      </c>
      <c r="E1234" s="3">
        <v>8</v>
      </c>
      <c r="F1234" s="3" t="s">
        <v>126</v>
      </c>
      <c r="G1234" s="3" t="s">
        <v>75</v>
      </c>
      <c r="H1234" s="3" t="s">
        <v>28</v>
      </c>
      <c r="I1234" s="3">
        <v>3.55</v>
      </c>
      <c r="J1234" s="3">
        <v>3.33</v>
      </c>
      <c r="K1234" s="3"/>
      <c r="L1234" s="4"/>
      <c r="M1234" s="3"/>
      <c r="N1234" s="3" t="s">
        <v>123</v>
      </c>
      <c r="O1234">
        <v>3</v>
      </c>
      <c r="P1234" t="s">
        <v>29</v>
      </c>
      <c r="Q1234" t="s">
        <v>30</v>
      </c>
      <c r="R1234" t="s">
        <v>42</v>
      </c>
      <c r="S1234" t="s">
        <v>59</v>
      </c>
      <c r="U1234">
        <f t="shared" si="118"/>
        <v>1</v>
      </c>
      <c r="V1234">
        <f t="shared" si="119"/>
        <v>1</v>
      </c>
      <c r="W1234">
        <f t="shared" si="120"/>
        <v>1</v>
      </c>
      <c r="X1234">
        <f t="shared" si="121"/>
        <v>2</v>
      </c>
      <c r="Y1234">
        <f t="shared" si="122"/>
        <v>1.5</v>
      </c>
      <c r="Z1234">
        <f t="shared" si="123"/>
        <v>5.3249999999999993</v>
      </c>
    </row>
    <row r="1235" spans="1:26" x14ac:dyDescent="0.2">
      <c r="A1235" s="3">
        <v>20200819</v>
      </c>
      <c r="B1235" s="3">
        <v>2020</v>
      </c>
      <c r="C1235" s="3">
        <v>12</v>
      </c>
      <c r="D1235" s="3">
        <v>1</v>
      </c>
      <c r="E1235" s="3">
        <v>8</v>
      </c>
      <c r="F1235" s="3" t="s">
        <v>126</v>
      </c>
      <c r="G1235" s="3" t="s">
        <v>75</v>
      </c>
      <c r="H1235" s="3" t="s">
        <v>28</v>
      </c>
      <c r="I1235" s="3">
        <v>3.55</v>
      </c>
      <c r="J1235" s="3">
        <v>3.33</v>
      </c>
      <c r="K1235" s="3"/>
      <c r="L1235" s="4"/>
      <c r="M1235" s="3"/>
      <c r="N1235" s="3" t="s">
        <v>123</v>
      </c>
      <c r="O1235">
        <v>3</v>
      </c>
      <c r="P1235" t="s">
        <v>29</v>
      </c>
      <c r="Q1235" t="s">
        <v>30</v>
      </c>
      <c r="R1235" t="s">
        <v>42</v>
      </c>
      <c r="S1235" t="s">
        <v>59</v>
      </c>
      <c r="U1235">
        <f t="shared" si="118"/>
        <v>1</v>
      </c>
      <c r="V1235">
        <f t="shared" si="119"/>
        <v>1</v>
      </c>
      <c r="W1235">
        <f t="shared" si="120"/>
        <v>1</v>
      </c>
      <c r="X1235">
        <f t="shared" si="121"/>
        <v>2</v>
      </c>
      <c r="Y1235">
        <f t="shared" si="122"/>
        <v>1.5</v>
      </c>
      <c r="Z1235">
        <f t="shared" si="123"/>
        <v>5.3249999999999993</v>
      </c>
    </row>
    <row r="1236" spans="1:26" x14ac:dyDescent="0.2">
      <c r="A1236" s="3">
        <v>20200819</v>
      </c>
      <c r="B1236" s="3">
        <v>2020</v>
      </c>
      <c r="C1236" s="3">
        <v>12</v>
      </c>
      <c r="D1236" s="3">
        <v>1</v>
      </c>
      <c r="E1236" s="3">
        <v>8</v>
      </c>
      <c r="F1236" s="3" t="s">
        <v>126</v>
      </c>
      <c r="G1236" s="3" t="s">
        <v>75</v>
      </c>
      <c r="H1236" s="3" t="s">
        <v>28</v>
      </c>
      <c r="I1236" s="3">
        <v>3.55</v>
      </c>
      <c r="J1236" s="3">
        <v>3.33</v>
      </c>
      <c r="K1236" s="3"/>
      <c r="L1236" s="4"/>
      <c r="M1236" s="3"/>
      <c r="N1236" s="3" t="s">
        <v>123</v>
      </c>
      <c r="O1236">
        <v>3</v>
      </c>
      <c r="P1236" t="s">
        <v>29</v>
      </c>
      <c r="Q1236" t="s">
        <v>30</v>
      </c>
      <c r="R1236" t="s">
        <v>42</v>
      </c>
      <c r="S1236" t="s">
        <v>59</v>
      </c>
      <c r="U1236">
        <f t="shared" si="118"/>
        <v>1</v>
      </c>
      <c r="V1236">
        <f t="shared" si="119"/>
        <v>1</v>
      </c>
      <c r="W1236">
        <f t="shared" si="120"/>
        <v>1</v>
      </c>
      <c r="X1236">
        <f t="shared" si="121"/>
        <v>2</v>
      </c>
      <c r="Y1236">
        <f t="shared" si="122"/>
        <v>1.5</v>
      </c>
      <c r="Z1236">
        <f t="shared" si="123"/>
        <v>5.3249999999999993</v>
      </c>
    </row>
    <row r="1237" spans="1:26" x14ac:dyDescent="0.2">
      <c r="A1237" s="3">
        <v>20200819</v>
      </c>
      <c r="B1237" s="3">
        <v>2020</v>
      </c>
      <c r="C1237" s="3">
        <v>12</v>
      </c>
      <c r="D1237" s="3">
        <v>1</v>
      </c>
      <c r="E1237" s="3">
        <v>8</v>
      </c>
      <c r="F1237" s="3" t="s">
        <v>126</v>
      </c>
      <c r="G1237" s="3" t="s">
        <v>75</v>
      </c>
      <c r="H1237" s="3" t="s">
        <v>28</v>
      </c>
      <c r="I1237" s="3">
        <v>3.55</v>
      </c>
      <c r="J1237" s="3">
        <v>3.33</v>
      </c>
      <c r="K1237" s="3"/>
      <c r="L1237" s="4"/>
      <c r="M1237" s="3"/>
      <c r="N1237" s="3" t="s">
        <v>123</v>
      </c>
      <c r="O1237">
        <v>3</v>
      </c>
      <c r="P1237" t="s">
        <v>29</v>
      </c>
      <c r="Q1237" t="s">
        <v>30</v>
      </c>
      <c r="R1237" t="s">
        <v>42</v>
      </c>
      <c r="S1237" t="s">
        <v>59</v>
      </c>
      <c r="U1237">
        <f t="shared" si="118"/>
        <v>1</v>
      </c>
      <c r="V1237">
        <f t="shared" si="119"/>
        <v>1</v>
      </c>
      <c r="W1237">
        <f t="shared" si="120"/>
        <v>1</v>
      </c>
      <c r="X1237">
        <f t="shared" si="121"/>
        <v>2</v>
      </c>
      <c r="Y1237">
        <f t="shared" si="122"/>
        <v>1.5</v>
      </c>
      <c r="Z1237">
        <f t="shared" si="123"/>
        <v>5.3249999999999993</v>
      </c>
    </row>
    <row r="1238" spans="1:26" x14ac:dyDescent="0.2">
      <c r="A1238" s="3">
        <v>20200819</v>
      </c>
      <c r="B1238" s="3">
        <v>2020</v>
      </c>
      <c r="C1238" s="3">
        <v>12</v>
      </c>
      <c r="D1238" s="3">
        <v>1</v>
      </c>
      <c r="E1238" s="3">
        <v>8</v>
      </c>
      <c r="F1238" s="3" t="s">
        <v>126</v>
      </c>
      <c r="G1238" s="3" t="s">
        <v>75</v>
      </c>
      <c r="H1238" s="3" t="s">
        <v>28</v>
      </c>
      <c r="I1238" s="3">
        <v>3.55</v>
      </c>
      <c r="J1238" s="3">
        <v>3.33</v>
      </c>
      <c r="K1238" s="3"/>
      <c r="L1238" s="4"/>
      <c r="M1238" s="3"/>
      <c r="N1238" s="3" t="s">
        <v>123</v>
      </c>
      <c r="O1238">
        <v>3</v>
      </c>
      <c r="P1238" t="s">
        <v>29</v>
      </c>
      <c r="Q1238" t="s">
        <v>30</v>
      </c>
      <c r="R1238" t="s">
        <v>42</v>
      </c>
      <c r="S1238" t="s">
        <v>59</v>
      </c>
      <c r="U1238">
        <f t="shared" si="118"/>
        <v>1</v>
      </c>
      <c r="V1238">
        <f t="shared" si="119"/>
        <v>1</v>
      </c>
      <c r="W1238">
        <f t="shared" si="120"/>
        <v>1</v>
      </c>
      <c r="X1238">
        <f t="shared" si="121"/>
        <v>2</v>
      </c>
      <c r="Y1238">
        <f t="shared" si="122"/>
        <v>1.5</v>
      </c>
      <c r="Z1238">
        <f t="shared" si="123"/>
        <v>5.3249999999999993</v>
      </c>
    </row>
    <row r="1239" spans="1:26" x14ac:dyDescent="0.2">
      <c r="A1239" s="3">
        <v>20200819</v>
      </c>
      <c r="B1239" s="3">
        <v>2020</v>
      </c>
      <c r="C1239" s="3">
        <v>12</v>
      </c>
      <c r="D1239" s="3">
        <v>1</v>
      </c>
      <c r="E1239" s="3">
        <v>8</v>
      </c>
      <c r="F1239" s="3" t="s">
        <v>126</v>
      </c>
      <c r="G1239" s="3" t="s">
        <v>75</v>
      </c>
      <c r="H1239" s="3" t="s">
        <v>28</v>
      </c>
      <c r="I1239" s="3">
        <v>3.55</v>
      </c>
      <c r="J1239" s="3">
        <v>3.33</v>
      </c>
      <c r="K1239" s="3"/>
      <c r="L1239" s="4"/>
      <c r="M1239" s="3"/>
      <c r="N1239" s="3" t="s">
        <v>123</v>
      </c>
      <c r="O1239">
        <v>3</v>
      </c>
      <c r="P1239" t="s">
        <v>29</v>
      </c>
      <c r="Q1239" t="s">
        <v>30</v>
      </c>
      <c r="R1239" t="s">
        <v>42</v>
      </c>
      <c r="S1239" t="s">
        <v>59</v>
      </c>
      <c r="U1239">
        <f t="shared" si="118"/>
        <v>1</v>
      </c>
      <c r="V1239">
        <f t="shared" si="119"/>
        <v>1</v>
      </c>
      <c r="W1239">
        <f t="shared" si="120"/>
        <v>1</v>
      </c>
      <c r="X1239">
        <f t="shared" si="121"/>
        <v>2</v>
      </c>
      <c r="Y1239">
        <f t="shared" si="122"/>
        <v>1.5</v>
      </c>
      <c r="Z1239">
        <f t="shared" si="123"/>
        <v>5.3249999999999993</v>
      </c>
    </row>
    <row r="1240" spans="1:26" x14ac:dyDescent="0.2">
      <c r="A1240" s="3">
        <v>20200819</v>
      </c>
      <c r="B1240" s="3">
        <v>2020</v>
      </c>
      <c r="C1240" s="3">
        <v>12</v>
      </c>
      <c r="D1240" s="3">
        <v>1</v>
      </c>
      <c r="E1240" s="3">
        <v>8</v>
      </c>
      <c r="F1240" s="3" t="s">
        <v>126</v>
      </c>
      <c r="G1240" s="3" t="s">
        <v>75</v>
      </c>
      <c r="H1240" s="3" t="s">
        <v>28</v>
      </c>
      <c r="I1240" s="3">
        <v>3.55</v>
      </c>
      <c r="J1240" s="3">
        <v>3.33</v>
      </c>
      <c r="K1240" s="3"/>
      <c r="L1240" s="4"/>
      <c r="M1240" s="3"/>
      <c r="N1240" s="3" t="s">
        <v>123</v>
      </c>
      <c r="O1240">
        <v>3</v>
      </c>
      <c r="P1240" t="s">
        <v>29</v>
      </c>
      <c r="Q1240" t="s">
        <v>30</v>
      </c>
      <c r="R1240" t="s">
        <v>42</v>
      </c>
      <c r="S1240" t="s">
        <v>59</v>
      </c>
      <c r="U1240">
        <f t="shared" si="118"/>
        <v>1</v>
      </c>
      <c r="V1240">
        <f t="shared" si="119"/>
        <v>1</v>
      </c>
      <c r="W1240">
        <f t="shared" si="120"/>
        <v>1</v>
      </c>
      <c r="X1240">
        <f t="shared" si="121"/>
        <v>2</v>
      </c>
      <c r="Y1240">
        <f t="shared" si="122"/>
        <v>1.5</v>
      </c>
      <c r="Z1240">
        <f t="shared" si="123"/>
        <v>5.3249999999999993</v>
      </c>
    </row>
    <row r="1241" spans="1:26" x14ac:dyDescent="0.2">
      <c r="A1241" s="3">
        <v>20200819</v>
      </c>
      <c r="B1241" s="3">
        <v>2020</v>
      </c>
      <c r="C1241" s="3">
        <v>12</v>
      </c>
      <c r="D1241" s="3">
        <v>1</v>
      </c>
      <c r="E1241" s="3">
        <v>8</v>
      </c>
      <c r="F1241" s="3" t="s">
        <v>126</v>
      </c>
      <c r="G1241" s="3" t="s">
        <v>75</v>
      </c>
      <c r="H1241" s="3" t="s">
        <v>28</v>
      </c>
      <c r="I1241" s="3">
        <v>3.55</v>
      </c>
      <c r="J1241" s="3">
        <v>3.33</v>
      </c>
      <c r="K1241" s="3"/>
      <c r="L1241" s="4"/>
      <c r="M1241" s="3"/>
      <c r="N1241" s="3" t="s">
        <v>123</v>
      </c>
      <c r="O1241">
        <v>3</v>
      </c>
      <c r="P1241" t="s">
        <v>29</v>
      </c>
      <c r="Q1241" t="s">
        <v>30</v>
      </c>
      <c r="R1241" t="s">
        <v>42</v>
      </c>
      <c r="S1241" t="s">
        <v>59</v>
      </c>
      <c r="U1241">
        <f t="shared" si="118"/>
        <v>1</v>
      </c>
      <c r="V1241">
        <f t="shared" si="119"/>
        <v>1</v>
      </c>
      <c r="W1241">
        <f t="shared" si="120"/>
        <v>1</v>
      </c>
      <c r="X1241">
        <f t="shared" si="121"/>
        <v>2</v>
      </c>
      <c r="Y1241">
        <f t="shared" si="122"/>
        <v>1.5</v>
      </c>
      <c r="Z1241">
        <f t="shared" si="123"/>
        <v>5.3249999999999993</v>
      </c>
    </row>
    <row r="1242" spans="1:26" x14ac:dyDescent="0.2">
      <c r="A1242" s="3">
        <v>20200819</v>
      </c>
      <c r="B1242" s="3">
        <v>2020</v>
      </c>
      <c r="C1242" s="3">
        <v>12</v>
      </c>
      <c r="D1242" s="3">
        <v>1</v>
      </c>
      <c r="E1242" s="3">
        <v>8</v>
      </c>
      <c r="F1242" s="3" t="s">
        <v>126</v>
      </c>
      <c r="G1242" s="3" t="s">
        <v>75</v>
      </c>
      <c r="H1242" s="3" t="s">
        <v>28</v>
      </c>
      <c r="I1242" s="3">
        <v>3.55</v>
      </c>
      <c r="J1242" s="3">
        <v>3.33</v>
      </c>
      <c r="K1242" s="3"/>
      <c r="L1242" s="4"/>
      <c r="M1242" s="3"/>
      <c r="N1242" s="3" t="s">
        <v>123</v>
      </c>
      <c r="O1242">
        <v>3</v>
      </c>
      <c r="P1242" t="s">
        <v>29</v>
      </c>
      <c r="Q1242" t="s">
        <v>30</v>
      </c>
      <c r="R1242" t="s">
        <v>42</v>
      </c>
      <c r="S1242" t="s">
        <v>59</v>
      </c>
      <c r="U1242">
        <f t="shared" si="118"/>
        <v>1</v>
      </c>
      <c r="V1242">
        <f t="shared" si="119"/>
        <v>1</v>
      </c>
      <c r="W1242">
        <f t="shared" si="120"/>
        <v>1</v>
      </c>
      <c r="X1242">
        <f t="shared" si="121"/>
        <v>2</v>
      </c>
      <c r="Y1242">
        <f t="shared" si="122"/>
        <v>1.5</v>
      </c>
      <c r="Z1242">
        <f t="shared" si="123"/>
        <v>5.3249999999999993</v>
      </c>
    </row>
    <row r="1243" spans="1:26" x14ac:dyDescent="0.2">
      <c r="A1243" s="3">
        <v>20200819</v>
      </c>
      <c r="B1243" s="3">
        <v>2020</v>
      </c>
      <c r="C1243" s="3">
        <v>12</v>
      </c>
      <c r="D1243" s="3">
        <v>1</v>
      </c>
      <c r="E1243" s="3">
        <v>8</v>
      </c>
      <c r="F1243" s="3" t="s">
        <v>126</v>
      </c>
      <c r="G1243" s="3" t="s">
        <v>75</v>
      </c>
      <c r="H1243" s="3" t="s">
        <v>28</v>
      </c>
      <c r="I1243" s="3">
        <v>3.55</v>
      </c>
      <c r="J1243" s="3">
        <v>3.33</v>
      </c>
      <c r="K1243" s="3"/>
      <c r="L1243" s="4"/>
      <c r="M1243" s="3"/>
      <c r="N1243" s="3" t="s">
        <v>123</v>
      </c>
      <c r="O1243">
        <v>3</v>
      </c>
      <c r="P1243" t="s">
        <v>29</v>
      </c>
      <c r="Q1243" t="s">
        <v>30</v>
      </c>
      <c r="R1243" t="s">
        <v>42</v>
      </c>
      <c r="S1243" t="s">
        <v>59</v>
      </c>
      <c r="U1243">
        <f t="shared" si="118"/>
        <v>1</v>
      </c>
      <c r="V1243">
        <f t="shared" si="119"/>
        <v>1</v>
      </c>
      <c r="W1243">
        <f t="shared" si="120"/>
        <v>1</v>
      </c>
      <c r="X1243">
        <f t="shared" si="121"/>
        <v>2</v>
      </c>
      <c r="Y1243">
        <f t="shared" si="122"/>
        <v>1.5</v>
      </c>
      <c r="Z1243">
        <f t="shared" si="123"/>
        <v>5.3249999999999993</v>
      </c>
    </row>
    <row r="1244" spans="1:26" x14ac:dyDescent="0.2">
      <c r="A1244" s="3">
        <v>20200819</v>
      </c>
      <c r="B1244" s="3">
        <v>2020</v>
      </c>
      <c r="C1244" s="3">
        <v>12</v>
      </c>
      <c r="D1244" s="3">
        <v>1</v>
      </c>
      <c r="E1244" s="3">
        <v>8</v>
      </c>
      <c r="F1244" s="3" t="s">
        <v>126</v>
      </c>
      <c r="G1244" s="3" t="s">
        <v>75</v>
      </c>
      <c r="H1244" s="3" t="s">
        <v>28</v>
      </c>
      <c r="I1244" s="3">
        <v>3.55</v>
      </c>
      <c r="J1244" s="3">
        <v>3.33</v>
      </c>
      <c r="K1244" s="3"/>
      <c r="L1244" s="4"/>
      <c r="M1244" s="3"/>
      <c r="N1244" s="3" t="s">
        <v>123</v>
      </c>
      <c r="O1244">
        <v>3</v>
      </c>
      <c r="P1244" t="s">
        <v>29</v>
      </c>
      <c r="Q1244" t="s">
        <v>30</v>
      </c>
      <c r="R1244" t="s">
        <v>42</v>
      </c>
      <c r="S1244" t="s">
        <v>59</v>
      </c>
      <c r="U1244">
        <f t="shared" si="118"/>
        <v>1</v>
      </c>
      <c r="V1244">
        <f t="shared" si="119"/>
        <v>1</v>
      </c>
      <c r="W1244">
        <f t="shared" si="120"/>
        <v>1</v>
      </c>
      <c r="X1244">
        <f t="shared" si="121"/>
        <v>2</v>
      </c>
      <c r="Y1244">
        <f t="shared" si="122"/>
        <v>1.5</v>
      </c>
      <c r="Z1244">
        <f t="shared" si="123"/>
        <v>5.3249999999999993</v>
      </c>
    </row>
    <row r="1245" spans="1:26" x14ac:dyDescent="0.2">
      <c r="A1245" s="3">
        <v>20200819</v>
      </c>
      <c r="B1245" s="3">
        <v>2020</v>
      </c>
      <c r="C1245" s="3">
        <v>12</v>
      </c>
      <c r="D1245" s="3">
        <v>1</v>
      </c>
      <c r="E1245" s="3">
        <v>8</v>
      </c>
      <c r="F1245" s="3" t="s">
        <v>126</v>
      </c>
      <c r="G1245" s="3" t="s">
        <v>75</v>
      </c>
      <c r="H1245" s="3" t="s">
        <v>28</v>
      </c>
      <c r="I1245" s="3">
        <v>3.55</v>
      </c>
      <c r="J1245" s="3">
        <v>3.33</v>
      </c>
      <c r="K1245" s="3"/>
      <c r="L1245" s="4"/>
      <c r="M1245" s="3"/>
      <c r="N1245" s="3" t="s">
        <v>123</v>
      </c>
      <c r="O1245">
        <v>3</v>
      </c>
      <c r="P1245" t="s">
        <v>29</v>
      </c>
      <c r="Q1245" t="s">
        <v>30</v>
      </c>
      <c r="R1245" t="s">
        <v>42</v>
      </c>
      <c r="S1245" t="s">
        <v>59</v>
      </c>
      <c r="U1245">
        <f t="shared" si="118"/>
        <v>1</v>
      </c>
      <c r="V1245">
        <f t="shared" si="119"/>
        <v>1</v>
      </c>
      <c r="W1245">
        <f t="shared" si="120"/>
        <v>1</v>
      </c>
      <c r="X1245">
        <f t="shared" si="121"/>
        <v>2</v>
      </c>
      <c r="Y1245">
        <f t="shared" si="122"/>
        <v>1.5</v>
      </c>
      <c r="Z1245">
        <f t="shared" si="123"/>
        <v>5.3249999999999993</v>
      </c>
    </row>
    <row r="1246" spans="1:26" x14ac:dyDescent="0.2">
      <c r="A1246" s="3">
        <v>20200819</v>
      </c>
      <c r="B1246" s="3">
        <v>2020</v>
      </c>
      <c r="C1246" s="3">
        <v>12</v>
      </c>
      <c r="D1246" s="3">
        <v>1</v>
      </c>
      <c r="E1246" s="3">
        <v>8</v>
      </c>
      <c r="F1246" s="3" t="s">
        <v>126</v>
      </c>
      <c r="G1246" s="3" t="s">
        <v>75</v>
      </c>
      <c r="H1246" s="3" t="s">
        <v>28</v>
      </c>
      <c r="I1246" s="3">
        <v>3.55</v>
      </c>
      <c r="J1246" s="3">
        <v>3.33</v>
      </c>
      <c r="K1246" s="3"/>
      <c r="L1246" s="4"/>
      <c r="M1246" s="3"/>
      <c r="N1246" s="3" t="s">
        <v>123</v>
      </c>
      <c r="O1246">
        <v>3</v>
      </c>
      <c r="P1246" t="s">
        <v>29</v>
      </c>
      <c r="Q1246" t="s">
        <v>30</v>
      </c>
      <c r="R1246" t="s">
        <v>42</v>
      </c>
      <c r="S1246" t="s">
        <v>59</v>
      </c>
      <c r="U1246">
        <f t="shared" si="118"/>
        <v>1</v>
      </c>
      <c r="V1246">
        <f t="shared" si="119"/>
        <v>1</v>
      </c>
      <c r="W1246">
        <f t="shared" si="120"/>
        <v>1</v>
      </c>
      <c r="X1246">
        <f t="shared" si="121"/>
        <v>2</v>
      </c>
      <c r="Y1246">
        <f t="shared" si="122"/>
        <v>1.5</v>
      </c>
      <c r="Z1246">
        <f t="shared" si="123"/>
        <v>5.3249999999999993</v>
      </c>
    </row>
    <row r="1247" spans="1:26" x14ac:dyDescent="0.2">
      <c r="A1247" s="3">
        <v>20200819</v>
      </c>
      <c r="B1247" s="3">
        <v>2020</v>
      </c>
      <c r="C1247" s="3">
        <v>12</v>
      </c>
      <c r="D1247" s="3">
        <v>1</v>
      </c>
      <c r="E1247" s="3">
        <v>8</v>
      </c>
      <c r="F1247" s="3" t="s">
        <v>126</v>
      </c>
      <c r="G1247" s="3" t="s">
        <v>75</v>
      </c>
      <c r="H1247" s="3" t="s">
        <v>28</v>
      </c>
      <c r="I1247" s="3">
        <v>3.55</v>
      </c>
      <c r="J1247" s="3">
        <v>3.33</v>
      </c>
      <c r="K1247" s="3"/>
      <c r="L1247" s="4"/>
      <c r="M1247" s="3"/>
      <c r="N1247" s="3" t="s">
        <v>123</v>
      </c>
      <c r="O1247">
        <v>3</v>
      </c>
      <c r="P1247" t="s">
        <v>29</v>
      </c>
      <c r="Q1247" t="s">
        <v>30</v>
      </c>
      <c r="R1247" t="s">
        <v>42</v>
      </c>
      <c r="S1247" t="s">
        <v>59</v>
      </c>
      <c r="U1247">
        <f t="shared" si="118"/>
        <v>1</v>
      </c>
      <c r="V1247">
        <f t="shared" si="119"/>
        <v>1</v>
      </c>
      <c r="W1247">
        <f t="shared" si="120"/>
        <v>1</v>
      </c>
      <c r="X1247">
        <f t="shared" si="121"/>
        <v>2</v>
      </c>
      <c r="Y1247">
        <f t="shared" si="122"/>
        <v>1.5</v>
      </c>
      <c r="Z1247">
        <f t="shared" si="123"/>
        <v>5.3249999999999993</v>
      </c>
    </row>
    <row r="1248" spans="1:26" x14ac:dyDescent="0.2">
      <c r="A1248" s="3">
        <v>20200819</v>
      </c>
      <c r="B1248" s="3">
        <v>2020</v>
      </c>
      <c r="C1248" s="3">
        <v>12</v>
      </c>
      <c r="D1248" s="3">
        <v>1</v>
      </c>
      <c r="E1248" s="3">
        <v>8</v>
      </c>
      <c r="F1248" s="3" t="s">
        <v>126</v>
      </c>
      <c r="G1248" s="3" t="s">
        <v>75</v>
      </c>
      <c r="H1248" s="3" t="s">
        <v>28</v>
      </c>
      <c r="I1248" s="3">
        <v>3.55</v>
      </c>
      <c r="J1248" s="3">
        <v>3.33</v>
      </c>
      <c r="K1248" s="3"/>
      <c r="L1248" s="4"/>
      <c r="M1248" s="3"/>
      <c r="N1248" s="3" t="s">
        <v>123</v>
      </c>
      <c r="O1248">
        <v>3</v>
      </c>
      <c r="P1248" t="s">
        <v>29</v>
      </c>
      <c r="Q1248" t="s">
        <v>30</v>
      </c>
      <c r="R1248" t="s">
        <v>42</v>
      </c>
      <c r="S1248" t="s">
        <v>59</v>
      </c>
      <c r="U1248">
        <f t="shared" si="118"/>
        <v>1</v>
      </c>
      <c r="V1248">
        <f t="shared" si="119"/>
        <v>1</v>
      </c>
      <c r="W1248">
        <f t="shared" si="120"/>
        <v>1</v>
      </c>
      <c r="X1248">
        <f t="shared" si="121"/>
        <v>2</v>
      </c>
      <c r="Y1248">
        <f t="shared" si="122"/>
        <v>1.5</v>
      </c>
      <c r="Z1248">
        <f t="shared" si="123"/>
        <v>5.3249999999999993</v>
      </c>
    </row>
    <row r="1249" spans="1:26" x14ac:dyDescent="0.2">
      <c r="A1249" s="3">
        <v>20200819</v>
      </c>
      <c r="B1249" s="3">
        <v>2020</v>
      </c>
      <c r="C1249" s="3">
        <v>12</v>
      </c>
      <c r="D1249" s="3">
        <v>1</v>
      </c>
      <c r="E1249" s="3">
        <v>8</v>
      </c>
      <c r="F1249" s="3" t="s">
        <v>126</v>
      </c>
      <c r="G1249" s="3" t="s">
        <v>75</v>
      </c>
      <c r="H1249" s="3" t="s">
        <v>28</v>
      </c>
      <c r="I1249" s="3">
        <v>3.55</v>
      </c>
      <c r="J1249" s="3">
        <v>3.33</v>
      </c>
      <c r="K1249" s="3"/>
      <c r="L1249" s="4"/>
      <c r="M1249" s="3"/>
      <c r="N1249" s="3" t="s">
        <v>123</v>
      </c>
      <c r="O1249">
        <v>3</v>
      </c>
      <c r="P1249" t="s">
        <v>29</v>
      </c>
      <c r="Q1249" t="s">
        <v>30</v>
      </c>
      <c r="R1249" t="s">
        <v>42</v>
      </c>
      <c r="S1249" t="s">
        <v>59</v>
      </c>
      <c r="U1249">
        <f t="shared" si="118"/>
        <v>1</v>
      </c>
      <c r="V1249">
        <f t="shared" si="119"/>
        <v>1</v>
      </c>
      <c r="W1249">
        <f t="shared" si="120"/>
        <v>1</v>
      </c>
      <c r="X1249">
        <f t="shared" si="121"/>
        <v>2</v>
      </c>
      <c r="Y1249">
        <f t="shared" si="122"/>
        <v>1.5</v>
      </c>
      <c r="Z1249">
        <f t="shared" si="123"/>
        <v>5.3249999999999993</v>
      </c>
    </row>
    <row r="1250" spans="1:26" x14ac:dyDescent="0.2">
      <c r="A1250" s="3">
        <v>20200819</v>
      </c>
      <c r="B1250" s="3">
        <v>2020</v>
      </c>
      <c r="C1250" s="3">
        <v>12</v>
      </c>
      <c r="D1250" s="3">
        <v>1</v>
      </c>
      <c r="E1250" s="3">
        <v>8</v>
      </c>
      <c r="F1250" s="3" t="s">
        <v>126</v>
      </c>
      <c r="G1250" s="3" t="s">
        <v>75</v>
      </c>
      <c r="H1250" s="3" t="s">
        <v>28</v>
      </c>
      <c r="I1250" s="3">
        <v>3.55</v>
      </c>
      <c r="J1250" s="3">
        <v>3.33</v>
      </c>
      <c r="K1250" s="3"/>
      <c r="L1250" s="4"/>
      <c r="M1250" s="3"/>
      <c r="N1250" s="3" t="s">
        <v>123</v>
      </c>
      <c r="O1250">
        <v>3</v>
      </c>
      <c r="P1250" t="s">
        <v>29</v>
      </c>
      <c r="Q1250" t="s">
        <v>30</v>
      </c>
      <c r="R1250" t="s">
        <v>42</v>
      </c>
      <c r="S1250" t="s">
        <v>59</v>
      </c>
      <c r="U1250">
        <f t="shared" si="118"/>
        <v>1</v>
      </c>
      <c r="V1250">
        <f t="shared" si="119"/>
        <v>1</v>
      </c>
      <c r="W1250">
        <f t="shared" si="120"/>
        <v>1</v>
      </c>
      <c r="X1250">
        <f t="shared" si="121"/>
        <v>2</v>
      </c>
      <c r="Y1250">
        <f t="shared" si="122"/>
        <v>1.5</v>
      </c>
      <c r="Z1250">
        <f t="shared" si="123"/>
        <v>5.3249999999999993</v>
      </c>
    </row>
    <row r="1251" spans="1:26" x14ac:dyDescent="0.2">
      <c r="A1251" s="3">
        <v>20200819</v>
      </c>
      <c r="B1251" s="3">
        <v>2020</v>
      </c>
      <c r="C1251" s="3">
        <v>12</v>
      </c>
      <c r="D1251" s="3">
        <v>1</v>
      </c>
      <c r="E1251" s="3">
        <v>8</v>
      </c>
      <c r="F1251" s="3" t="s">
        <v>126</v>
      </c>
      <c r="G1251" s="3" t="s">
        <v>75</v>
      </c>
      <c r="H1251" s="3" t="s">
        <v>28</v>
      </c>
      <c r="I1251" s="3">
        <v>3.55</v>
      </c>
      <c r="J1251" s="3">
        <v>3.33</v>
      </c>
      <c r="K1251" s="3"/>
      <c r="L1251" s="4"/>
      <c r="M1251" s="3"/>
      <c r="N1251" s="3" t="s">
        <v>123</v>
      </c>
      <c r="O1251">
        <v>3</v>
      </c>
      <c r="P1251" t="s">
        <v>29</v>
      </c>
      <c r="Q1251" t="s">
        <v>30</v>
      </c>
      <c r="R1251" t="s">
        <v>42</v>
      </c>
      <c r="S1251" t="s">
        <v>59</v>
      </c>
      <c r="U1251">
        <f t="shared" si="118"/>
        <v>1</v>
      </c>
      <c r="V1251">
        <f t="shared" si="119"/>
        <v>1</v>
      </c>
      <c r="W1251">
        <f t="shared" si="120"/>
        <v>1</v>
      </c>
      <c r="X1251">
        <f t="shared" si="121"/>
        <v>2</v>
      </c>
      <c r="Y1251">
        <f t="shared" si="122"/>
        <v>1.5</v>
      </c>
      <c r="Z1251">
        <f t="shared" si="123"/>
        <v>5.3249999999999993</v>
      </c>
    </row>
    <row r="1252" spans="1:26" x14ac:dyDescent="0.2">
      <c r="A1252" s="3">
        <v>20200819</v>
      </c>
      <c r="B1252" s="3">
        <v>2020</v>
      </c>
      <c r="C1252" s="3">
        <v>12</v>
      </c>
      <c r="D1252" s="3">
        <v>1</v>
      </c>
      <c r="E1252" s="3">
        <v>8</v>
      </c>
      <c r="F1252" s="3" t="s">
        <v>126</v>
      </c>
      <c r="G1252" s="3" t="s">
        <v>75</v>
      </c>
      <c r="H1252" s="3" t="s">
        <v>28</v>
      </c>
      <c r="I1252" s="3">
        <v>3.55</v>
      </c>
      <c r="J1252" s="3">
        <v>3.33</v>
      </c>
      <c r="K1252" s="3"/>
      <c r="L1252" s="4"/>
      <c r="M1252" s="3"/>
      <c r="N1252" s="3" t="s">
        <v>123</v>
      </c>
      <c r="O1252">
        <v>3</v>
      </c>
      <c r="P1252" t="s">
        <v>29</v>
      </c>
      <c r="Q1252" t="s">
        <v>30</v>
      </c>
      <c r="R1252" t="s">
        <v>42</v>
      </c>
      <c r="S1252" t="s">
        <v>59</v>
      </c>
      <c r="U1252">
        <f t="shared" si="118"/>
        <v>1</v>
      </c>
      <c r="V1252">
        <f t="shared" si="119"/>
        <v>1</v>
      </c>
      <c r="W1252">
        <f t="shared" si="120"/>
        <v>1</v>
      </c>
      <c r="X1252">
        <f t="shared" si="121"/>
        <v>2</v>
      </c>
      <c r="Y1252">
        <f t="shared" si="122"/>
        <v>1.5</v>
      </c>
      <c r="Z1252">
        <f t="shared" si="123"/>
        <v>5.3249999999999993</v>
      </c>
    </row>
    <row r="1253" spans="1:26" x14ac:dyDescent="0.2">
      <c r="A1253" s="3">
        <v>20200819</v>
      </c>
      <c r="B1253" s="3">
        <v>2020</v>
      </c>
      <c r="C1253" s="3">
        <v>12</v>
      </c>
      <c r="D1253" s="3">
        <v>1</v>
      </c>
      <c r="E1253" s="3">
        <v>8</v>
      </c>
      <c r="F1253" s="3" t="s">
        <v>126</v>
      </c>
      <c r="G1253" s="3" t="s">
        <v>75</v>
      </c>
      <c r="H1253" s="3" t="s">
        <v>28</v>
      </c>
      <c r="I1253" s="3">
        <v>3.55</v>
      </c>
      <c r="J1253" s="3">
        <v>3.33</v>
      </c>
      <c r="K1253" s="3"/>
      <c r="L1253" s="4"/>
      <c r="M1253" s="3"/>
      <c r="N1253" s="3" t="s">
        <v>123</v>
      </c>
      <c r="O1253">
        <v>3</v>
      </c>
      <c r="P1253" t="s">
        <v>29</v>
      </c>
      <c r="Q1253" t="s">
        <v>30</v>
      </c>
      <c r="R1253" t="s">
        <v>42</v>
      </c>
      <c r="S1253" t="s">
        <v>59</v>
      </c>
      <c r="U1253">
        <f t="shared" si="118"/>
        <v>1</v>
      </c>
      <c r="V1253">
        <f t="shared" si="119"/>
        <v>1</v>
      </c>
      <c r="W1253">
        <f t="shared" si="120"/>
        <v>1</v>
      </c>
      <c r="X1253">
        <f t="shared" si="121"/>
        <v>2</v>
      </c>
      <c r="Y1253">
        <f t="shared" si="122"/>
        <v>1.5</v>
      </c>
      <c r="Z1253">
        <f t="shared" si="123"/>
        <v>5.3249999999999993</v>
      </c>
    </row>
    <row r="1254" spans="1:26" x14ac:dyDescent="0.2">
      <c r="A1254" s="3">
        <v>20200819</v>
      </c>
      <c r="B1254" s="3">
        <v>2020</v>
      </c>
      <c r="C1254" s="3">
        <v>12</v>
      </c>
      <c r="D1254" s="3">
        <v>1</v>
      </c>
      <c r="E1254" s="3">
        <v>8</v>
      </c>
      <c r="F1254" s="3" t="s">
        <v>126</v>
      </c>
      <c r="G1254" s="3" t="s">
        <v>75</v>
      </c>
      <c r="H1254" s="3" t="s">
        <v>28</v>
      </c>
      <c r="I1254" s="3">
        <v>3.55</v>
      </c>
      <c r="J1254" s="3">
        <v>3.33</v>
      </c>
      <c r="K1254" s="3"/>
      <c r="L1254" s="4"/>
      <c r="M1254" s="3"/>
      <c r="N1254" s="3" t="s">
        <v>123</v>
      </c>
      <c r="O1254">
        <v>3</v>
      </c>
      <c r="P1254" t="s">
        <v>29</v>
      </c>
      <c r="Q1254" t="s">
        <v>30</v>
      </c>
      <c r="R1254" t="s">
        <v>42</v>
      </c>
      <c r="S1254" t="s">
        <v>59</v>
      </c>
      <c r="U1254">
        <f t="shared" si="118"/>
        <v>1</v>
      </c>
      <c r="V1254">
        <f t="shared" si="119"/>
        <v>1</v>
      </c>
      <c r="W1254">
        <f t="shared" si="120"/>
        <v>1</v>
      </c>
      <c r="X1254">
        <f t="shared" si="121"/>
        <v>2</v>
      </c>
      <c r="Y1254">
        <f t="shared" si="122"/>
        <v>1.5</v>
      </c>
      <c r="Z1254">
        <f t="shared" si="123"/>
        <v>5.3249999999999993</v>
      </c>
    </row>
    <row r="1255" spans="1:26" x14ac:dyDescent="0.2">
      <c r="A1255" s="3">
        <v>20200819</v>
      </c>
      <c r="B1255" s="3">
        <v>2020</v>
      </c>
      <c r="C1255" s="3">
        <v>12</v>
      </c>
      <c r="D1255" s="3">
        <v>1</v>
      </c>
      <c r="E1255" s="3">
        <v>8</v>
      </c>
      <c r="F1255" s="3" t="s">
        <v>126</v>
      </c>
      <c r="G1255" s="3" t="s">
        <v>75</v>
      </c>
      <c r="H1255" s="3" t="s">
        <v>28</v>
      </c>
      <c r="I1255" s="3">
        <v>3.55</v>
      </c>
      <c r="J1255" s="3">
        <v>3.33</v>
      </c>
      <c r="K1255" s="3"/>
      <c r="L1255" s="4"/>
      <c r="M1255" s="3"/>
      <c r="N1255" s="3" t="s">
        <v>123</v>
      </c>
      <c r="O1255">
        <v>3</v>
      </c>
      <c r="P1255" t="s">
        <v>29</v>
      </c>
      <c r="Q1255" t="s">
        <v>30</v>
      </c>
      <c r="R1255" t="s">
        <v>42</v>
      </c>
      <c r="S1255" t="s">
        <v>59</v>
      </c>
      <c r="U1255">
        <f t="shared" si="118"/>
        <v>1</v>
      </c>
      <c r="V1255">
        <f t="shared" si="119"/>
        <v>1</v>
      </c>
      <c r="W1255">
        <f t="shared" si="120"/>
        <v>1</v>
      </c>
      <c r="X1255">
        <f t="shared" si="121"/>
        <v>2</v>
      </c>
      <c r="Y1255">
        <f t="shared" si="122"/>
        <v>1.5</v>
      </c>
      <c r="Z1255">
        <f t="shared" si="123"/>
        <v>5.3249999999999993</v>
      </c>
    </row>
    <row r="1256" spans="1:26" x14ac:dyDescent="0.2">
      <c r="A1256" s="3">
        <v>20200819</v>
      </c>
      <c r="B1256" s="3">
        <v>2020</v>
      </c>
      <c r="C1256" s="3">
        <v>12</v>
      </c>
      <c r="D1256" s="3">
        <v>1</v>
      </c>
      <c r="E1256" s="3">
        <v>8</v>
      </c>
      <c r="F1256" s="3" t="s">
        <v>126</v>
      </c>
      <c r="G1256" s="3" t="s">
        <v>75</v>
      </c>
      <c r="H1256" s="3" t="s">
        <v>28</v>
      </c>
      <c r="I1256" s="3">
        <v>3.55</v>
      </c>
      <c r="J1256" s="3">
        <v>3.33</v>
      </c>
      <c r="K1256" s="3"/>
      <c r="L1256" s="4"/>
      <c r="M1256" s="3"/>
      <c r="N1256" s="3" t="s">
        <v>123</v>
      </c>
      <c r="O1256">
        <v>3</v>
      </c>
      <c r="P1256" t="s">
        <v>29</v>
      </c>
      <c r="Q1256" t="s">
        <v>30</v>
      </c>
      <c r="R1256" t="s">
        <v>42</v>
      </c>
      <c r="S1256" t="s">
        <v>59</v>
      </c>
      <c r="U1256">
        <f t="shared" si="118"/>
        <v>1</v>
      </c>
      <c r="V1256">
        <f t="shared" si="119"/>
        <v>1</v>
      </c>
      <c r="W1256">
        <f t="shared" si="120"/>
        <v>1</v>
      </c>
      <c r="X1256">
        <f t="shared" si="121"/>
        <v>2</v>
      </c>
      <c r="Y1256">
        <f t="shared" si="122"/>
        <v>1.5</v>
      </c>
      <c r="Z1256">
        <f t="shared" si="123"/>
        <v>5.3249999999999993</v>
      </c>
    </row>
    <row r="1257" spans="1:26" x14ac:dyDescent="0.2">
      <c r="A1257" s="3">
        <v>20200819</v>
      </c>
      <c r="B1257" s="3">
        <v>2020</v>
      </c>
      <c r="C1257" s="3">
        <v>12</v>
      </c>
      <c r="D1257" s="3">
        <v>1</v>
      </c>
      <c r="E1257" s="3">
        <v>8</v>
      </c>
      <c r="F1257" s="3" t="s">
        <v>126</v>
      </c>
      <c r="G1257" s="3" t="s">
        <v>75</v>
      </c>
      <c r="H1257" s="3" t="s">
        <v>28</v>
      </c>
      <c r="I1257" s="3">
        <v>3.55</v>
      </c>
      <c r="J1257" s="3">
        <v>3.33</v>
      </c>
      <c r="K1257" s="3"/>
      <c r="L1257" s="4"/>
      <c r="M1257" s="3"/>
      <c r="N1257" s="3" t="s">
        <v>123</v>
      </c>
      <c r="O1257">
        <v>3</v>
      </c>
      <c r="P1257" t="s">
        <v>29</v>
      </c>
      <c r="Q1257" t="s">
        <v>30</v>
      </c>
      <c r="R1257" t="s">
        <v>42</v>
      </c>
      <c r="S1257" t="s">
        <v>59</v>
      </c>
      <c r="U1257">
        <f t="shared" si="118"/>
        <v>1</v>
      </c>
      <c r="V1257">
        <f t="shared" si="119"/>
        <v>1</v>
      </c>
      <c r="W1257">
        <f t="shared" si="120"/>
        <v>1</v>
      </c>
      <c r="X1257">
        <f t="shared" si="121"/>
        <v>2</v>
      </c>
      <c r="Y1257">
        <f t="shared" si="122"/>
        <v>1.5</v>
      </c>
      <c r="Z1257">
        <f t="shared" si="123"/>
        <v>5.3249999999999993</v>
      </c>
    </row>
    <row r="1258" spans="1:26" x14ac:dyDescent="0.2">
      <c r="A1258" s="3">
        <v>20200819</v>
      </c>
      <c r="B1258" s="3">
        <v>2020</v>
      </c>
      <c r="C1258" s="3">
        <v>12</v>
      </c>
      <c r="D1258" s="3">
        <v>1</v>
      </c>
      <c r="E1258" s="3">
        <v>8</v>
      </c>
      <c r="F1258" s="3" t="s">
        <v>126</v>
      </c>
      <c r="G1258" s="3" t="s">
        <v>75</v>
      </c>
      <c r="H1258" s="3" t="s">
        <v>28</v>
      </c>
      <c r="I1258" s="3">
        <v>3.55</v>
      </c>
      <c r="J1258" s="3">
        <v>3.33</v>
      </c>
      <c r="K1258" s="3"/>
      <c r="L1258" s="4"/>
      <c r="M1258" s="3"/>
      <c r="N1258" s="3" t="s">
        <v>123</v>
      </c>
      <c r="O1258">
        <v>3</v>
      </c>
      <c r="P1258" t="s">
        <v>29</v>
      </c>
      <c r="Q1258" t="s">
        <v>30</v>
      </c>
      <c r="R1258" t="s">
        <v>42</v>
      </c>
      <c r="S1258" t="s">
        <v>59</v>
      </c>
      <c r="U1258">
        <f t="shared" si="118"/>
        <v>1</v>
      </c>
      <c r="V1258">
        <f t="shared" si="119"/>
        <v>1</v>
      </c>
      <c r="W1258">
        <f t="shared" si="120"/>
        <v>1</v>
      </c>
      <c r="X1258">
        <f t="shared" si="121"/>
        <v>2</v>
      </c>
      <c r="Y1258">
        <f t="shared" si="122"/>
        <v>1.5</v>
      </c>
      <c r="Z1258">
        <f t="shared" si="123"/>
        <v>5.3249999999999993</v>
      </c>
    </row>
    <row r="1259" spans="1:26" x14ac:dyDescent="0.2">
      <c r="A1259" s="3">
        <v>20200819</v>
      </c>
      <c r="B1259" s="3">
        <v>2020</v>
      </c>
      <c r="C1259" s="3">
        <v>12</v>
      </c>
      <c r="D1259" s="3">
        <v>1</v>
      </c>
      <c r="E1259" s="3">
        <v>8</v>
      </c>
      <c r="F1259" s="3" t="s">
        <v>126</v>
      </c>
      <c r="G1259" s="3" t="s">
        <v>75</v>
      </c>
      <c r="H1259" s="3" t="s">
        <v>28</v>
      </c>
      <c r="I1259" s="3">
        <v>3.55</v>
      </c>
      <c r="J1259" s="3">
        <v>3.33</v>
      </c>
      <c r="K1259" s="3"/>
      <c r="L1259" s="4"/>
      <c r="M1259" s="3"/>
      <c r="N1259" s="3" t="s">
        <v>123</v>
      </c>
      <c r="O1259">
        <v>3</v>
      </c>
      <c r="P1259" t="s">
        <v>29</v>
      </c>
      <c r="Q1259" t="s">
        <v>30</v>
      </c>
      <c r="R1259" t="s">
        <v>42</v>
      </c>
      <c r="S1259" t="s">
        <v>59</v>
      </c>
      <c r="U1259">
        <f t="shared" si="118"/>
        <v>1</v>
      </c>
      <c r="V1259">
        <f t="shared" si="119"/>
        <v>1</v>
      </c>
      <c r="W1259">
        <f t="shared" si="120"/>
        <v>1</v>
      </c>
      <c r="X1259">
        <f t="shared" si="121"/>
        <v>2</v>
      </c>
      <c r="Y1259">
        <f t="shared" si="122"/>
        <v>1.5</v>
      </c>
      <c r="Z1259">
        <f t="shared" si="123"/>
        <v>5.3249999999999993</v>
      </c>
    </row>
    <row r="1260" spans="1:26" x14ac:dyDescent="0.2">
      <c r="A1260" s="3">
        <v>20200819</v>
      </c>
      <c r="B1260" s="3">
        <v>2020</v>
      </c>
      <c r="C1260" s="3">
        <v>12</v>
      </c>
      <c r="D1260" s="3">
        <v>1</v>
      </c>
      <c r="E1260" s="3">
        <v>8</v>
      </c>
      <c r="F1260" s="3" t="s">
        <v>126</v>
      </c>
      <c r="G1260" s="3" t="s">
        <v>75</v>
      </c>
      <c r="H1260" s="3" t="s">
        <v>28</v>
      </c>
      <c r="I1260" s="3">
        <v>3.55</v>
      </c>
      <c r="J1260" s="3">
        <v>3.33</v>
      </c>
      <c r="K1260" s="3"/>
      <c r="L1260" s="4"/>
      <c r="M1260" s="3"/>
      <c r="N1260" s="3" t="s">
        <v>123</v>
      </c>
      <c r="O1260">
        <v>3</v>
      </c>
      <c r="P1260" t="s">
        <v>29</v>
      </c>
      <c r="Q1260" t="s">
        <v>30</v>
      </c>
      <c r="R1260" t="s">
        <v>42</v>
      </c>
      <c r="S1260" t="s">
        <v>59</v>
      </c>
      <c r="U1260">
        <f t="shared" si="118"/>
        <v>1</v>
      </c>
      <c r="V1260">
        <f t="shared" si="119"/>
        <v>1</v>
      </c>
      <c r="W1260">
        <f t="shared" si="120"/>
        <v>1</v>
      </c>
      <c r="X1260">
        <f t="shared" si="121"/>
        <v>2</v>
      </c>
      <c r="Y1260">
        <f t="shared" si="122"/>
        <v>1.5</v>
      </c>
      <c r="Z1260">
        <f t="shared" si="123"/>
        <v>5.3249999999999993</v>
      </c>
    </row>
    <row r="1261" spans="1:26" x14ac:dyDescent="0.2">
      <c r="A1261" s="3">
        <v>20200819</v>
      </c>
      <c r="B1261" s="3">
        <v>2020</v>
      </c>
      <c r="C1261" s="3">
        <v>12</v>
      </c>
      <c r="D1261" s="3">
        <v>1</v>
      </c>
      <c r="E1261" s="3">
        <v>8</v>
      </c>
      <c r="F1261" s="3" t="s">
        <v>126</v>
      </c>
      <c r="G1261" s="3" t="s">
        <v>75</v>
      </c>
      <c r="H1261" s="3" t="s">
        <v>28</v>
      </c>
      <c r="I1261" s="3">
        <v>3.55</v>
      </c>
      <c r="J1261" s="3">
        <v>3.33</v>
      </c>
      <c r="K1261" s="3"/>
      <c r="L1261" s="4"/>
      <c r="M1261" s="3"/>
      <c r="N1261" s="3" t="s">
        <v>123</v>
      </c>
      <c r="O1261">
        <v>3</v>
      </c>
      <c r="P1261" t="s">
        <v>29</v>
      </c>
      <c r="Q1261" t="s">
        <v>30</v>
      </c>
      <c r="R1261" t="s">
        <v>42</v>
      </c>
      <c r="S1261" t="s">
        <v>59</v>
      </c>
      <c r="U1261">
        <f t="shared" si="118"/>
        <v>1</v>
      </c>
      <c r="V1261">
        <f t="shared" si="119"/>
        <v>1</v>
      </c>
      <c r="W1261">
        <f t="shared" si="120"/>
        <v>1</v>
      </c>
      <c r="X1261">
        <f t="shared" si="121"/>
        <v>2</v>
      </c>
      <c r="Y1261">
        <f t="shared" si="122"/>
        <v>1.5</v>
      </c>
      <c r="Z1261">
        <f t="shared" si="123"/>
        <v>5.3249999999999993</v>
      </c>
    </row>
    <row r="1262" spans="1:26" x14ac:dyDescent="0.2">
      <c r="A1262" s="3">
        <v>20200819</v>
      </c>
      <c r="B1262" s="3">
        <v>2020</v>
      </c>
      <c r="C1262" s="3">
        <v>12</v>
      </c>
      <c r="D1262" s="3">
        <v>1</v>
      </c>
      <c r="E1262" s="3">
        <v>8</v>
      </c>
      <c r="F1262" s="3" t="s">
        <v>126</v>
      </c>
      <c r="G1262" s="3" t="s">
        <v>75</v>
      </c>
      <c r="H1262" s="3" t="s">
        <v>28</v>
      </c>
      <c r="I1262" s="3">
        <v>3.55</v>
      </c>
      <c r="J1262" s="3">
        <v>3.33</v>
      </c>
      <c r="K1262" s="3"/>
      <c r="L1262" s="4"/>
      <c r="M1262" s="3"/>
      <c r="N1262" s="3" t="s">
        <v>123</v>
      </c>
      <c r="O1262">
        <v>3</v>
      </c>
      <c r="P1262" t="s">
        <v>29</v>
      </c>
      <c r="Q1262" t="s">
        <v>30</v>
      </c>
      <c r="R1262" t="s">
        <v>42</v>
      </c>
      <c r="S1262" t="s">
        <v>59</v>
      </c>
      <c r="U1262">
        <f t="shared" si="118"/>
        <v>1</v>
      </c>
      <c r="V1262">
        <f t="shared" si="119"/>
        <v>1</v>
      </c>
      <c r="W1262">
        <f t="shared" si="120"/>
        <v>1</v>
      </c>
      <c r="X1262">
        <f t="shared" si="121"/>
        <v>2</v>
      </c>
      <c r="Y1262">
        <f t="shared" si="122"/>
        <v>1.5</v>
      </c>
      <c r="Z1262">
        <f t="shared" si="123"/>
        <v>5.3249999999999993</v>
      </c>
    </row>
    <row r="1263" spans="1:26" x14ac:dyDescent="0.2">
      <c r="A1263" s="3">
        <v>20200819</v>
      </c>
      <c r="B1263" s="3">
        <v>2020</v>
      </c>
      <c r="C1263" s="3">
        <v>12</v>
      </c>
      <c r="D1263" s="3">
        <v>1</v>
      </c>
      <c r="E1263" s="3">
        <v>8</v>
      </c>
      <c r="F1263" s="3" t="s">
        <v>126</v>
      </c>
      <c r="G1263" s="3" t="s">
        <v>75</v>
      </c>
      <c r="H1263" s="3" t="s">
        <v>28</v>
      </c>
      <c r="I1263" s="3">
        <v>3.55</v>
      </c>
      <c r="J1263" s="3">
        <v>3.33</v>
      </c>
      <c r="K1263" s="3"/>
      <c r="L1263" s="4"/>
      <c r="M1263" s="3"/>
      <c r="N1263" s="3" t="s">
        <v>123</v>
      </c>
      <c r="O1263">
        <v>3</v>
      </c>
      <c r="P1263" t="s">
        <v>29</v>
      </c>
      <c r="Q1263" t="s">
        <v>30</v>
      </c>
      <c r="R1263" t="s">
        <v>42</v>
      </c>
      <c r="S1263" t="s">
        <v>59</v>
      </c>
      <c r="U1263">
        <f t="shared" si="118"/>
        <v>1</v>
      </c>
      <c r="V1263">
        <f t="shared" si="119"/>
        <v>1</v>
      </c>
      <c r="W1263">
        <f t="shared" si="120"/>
        <v>1</v>
      </c>
      <c r="X1263">
        <f t="shared" si="121"/>
        <v>2</v>
      </c>
      <c r="Y1263">
        <f t="shared" si="122"/>
        <v>1.5</v>
      </c>
      <c r="Z1263">
        <f t="shared" si="123"/>
        <v>5.3249999999999993</v>
      </c>
    </row>
    <row r="1264" spans="1:26" x14ac:dyDescent="0.2">
      <c r="A1264" s="3">
        <v>20200819</v>
      </c>
      <c r="B1264" s="3">
        <v>2020</v>
      </c>
      <c r="C1264" s="3">
        <v>12</v>
      </c>
      <c r="D1264" s="3">
        <v>1</v>
      </c>
      <c r="E1264" s="3">
        <v>8</v>
      </c>
      <c r="F1264" s="3" t="s">
        <v>126</v>
      </c>
      <c r="G1264" s="3" t="s">
        <v>75</v>
      </c>
      <c r="H1264" s="3" t="s">
        <v>28</v>
      </c>
      <c r="I1264" s="3">
        <v>3.55</v>
      </c>
      <c r="J1264" s="3">
        <v>3.33</v>
      </c>
      <c r="K1264" s="3"/>
      <c r="L1264" s="4"/>
      <c r="M1264" s="3"/>
      <c r="N1264" s="3" t="s">
        <v>123</v>
      </c>
      <c r="O1264">
        <v>3</v>
      </c>
      <c r="P1264" t="s">
        <v>29</v>
      </c>
      <c r="Q1264" t="s">
        <v>30</v>
      </c>
      <c r="R1264" t="s">
        <v>42</v>
      </c>
      <c r="S1264" t="s">
        <v>59</v>
      </c>
      <c r="U1264">
        <f t="shared" si="118"/>
        <v>1</v>
      </c>
      <c r="V1264">
        <f t="shared" si="119"/>
        <v>1</v>
      </c>
      <c r="W1264">
        <f t="shared" si="120"/>
        <v>1</v>
      </c>
      <c r="X1264">
        <f t="shared" si="121"/>
        <v>2</v>
      </c>
      <c r="Y1264">
        <f t="shared" si="122"/>
        <v>1.5</v>
      </c>
      <c r="Z1264">
        <f t="shared" si="123"/>
        <v>5.3249999999999993</v>
      </c>
    </row>
    <row r="1265" spans="1:26" x14ac:dyDescent="0.2">
      <c r="A1265" s="3">
        <v>20200819</v>
      </c>
      <c r="B1265" s="3">
        <v>2020</v>
      </c>
      <c r="C1265" s="3">
        <v>12</v>
      </c>
      <c r="D1265" s="3">
        <v>1</v>
      </c>
      <c r="E1265" s="3">
        <v>8</v>
      </c>
      <c r="F1265" s="3" t="s">
        <v>126</v>
      </c>
      <c r="G1265" s="3" t="s">
        <v>75</v>
      </c>
      <c r="H1265" s="3" t="s">
        <v>28</v>
      </c>
      <c r="I1265" s="3">
        <v>3.55</v>
      </c>
      <c r="J1265" s="3">
        <v>3.33</v>
      </c>
      <c r="K1265" s="3"/>
      <c r="L1265" s="4"/>
      <c r="M1265" s="3"/>
      <c r="N1265" s="3" t="s">
        <v>123</v>
      </c>
      <c r="O1265">
        <v>3</v>
      </c>
      <c r="P1265" t="s">
        <v>29</v>
      </c>
      <c r="Q1265" t="s">
        <v>30</v>
      </c>
      <c r="R1265" t="s">
        <v>42</v>
      </c>
      <c r="S1265" t="s">
        <v>59</v>
      </c>
      <c r="U1265">
        <f t="shared" si="118"/>
        <v>1</v>
      </c>
      <c r="V1265">
        <f t="shared" si="119"/>
        <v>1</v>
      </c>
      <c r="W1265">
        <f t="shared" si="120"/>
        <v>1</v>
      </c>
      <c r="X1265">
        <f t="shared" si="121"/>
        <v>2</v>
      </c>
      <c r="Y1265">
        <f t="shared" si="122"/>
        <v>1.5</v>
      </c>
      <c r="Z1265">
        <f t="shared" si="123"/>
        <v>5.3249999999999993</v>
      </c>
    </row>
    <row r="1266" spans="1:26" x14ac:dyDescent="0.2">
      <c r="A1266" s="3">
        <v>20200819</v>
      </c>
      <c r="B1266" s="3">
        <v>2020</v>
      </c>
      <c r="C1266" s="3">
        <v>12</v>
      </c>
      <c r="D1266" s="3">
        <v>1</v>
      </c>
      <c r="E1266" s="3">
        <v>8</v>
      </c>
      <c r="F1266" s="3" t="s">
        <v>126</v>
      </c>
      <c r="G1266" s="3" t="s">
        <v>75</v>
      </c>
      <c r="H1266" s="3" t="s">
        <v>28</v>
      </c>
      <c r="I1266" s="3">
        <v>3.55</v>
      </c>
      <c r="J1266" s="3">
        <v>3.33</v>
      </c>
      <c r="K1266" s="3"/>
      <c r="L1266" s="4"/>
      <c r="M1266" s="3"/>
      <c r="N1266" s="3" t="s">
        <v>123</v>
      </c>
      <c r="O1266">
        <v>3</v>
      </c>
      <c r="P1266" t="s">
        <v>29</v>
      </c>
      <c r="Q1266" t="s">
        <v>30</v>
      </c>
      <c r="R1266" t="s">
        <v>42</v>
      </c>
      <c r="S1266" t="s">
        <v>59</v>
      </c>
      <c r="U1266">
        <f t="shared" si="118"/>
        <v>1</v>
      </c>
      <c r="V1266">
        <f t="shared" si="119"/>
        <v>1</v>
      </c>
      <c r="W1266">
        <f t="shared" si="120"/>
        <v>1</v>
      </c>
      <c r="X1266">
        <f t="shared" si="121"/>
        <v>2</v>
      </c>
      <c r="Y1266">
        <f t="shared" si="122"/>
        <v>1.5</v>
      </c>
      <c r="Z1266">
        <f t="shared" si="123"/>
        <v>5.3249999999999993</v>
      </c>
    </row>
    <row r="1267" spans="1:26" x14ac:dyDescent="0.2">
      <c r="A1267" s="3">
        <v>20200819</v>
      </c>
      <c r="B1267" s="3">
        <v>2020</v>
      </c>
      <c r="C1267" s="3">
        <v>12</v>
      </c>
      <c r="D1267" s="3">
        <v>1</v>
      </c>
      <c r="E1267" s="3">
        <v>8</v>
      </c>
      <c r="F1267" s="3" t="s">
        <v>126</v>
      </c>
      <c r="G1267" s="3" t="s">
        <v>75</v>
      </c>
      <c r="H1267" s="3" t="s">
        <v>28</v>
      </c>
      <c r="I1267" s="3">
        <v>3.55</v>
      </c>
      <c r="J1267" s="3">
        <v>3.33</v>
      </c>
      <c r="K1267" s="3"/>
      <c r="L1267" s="4"/>
      <c r="M1267" s="3"/>
      <c r="N1267" s="3" t="s">
        <v>123</v>
      </c>
      <c r="O1267">
        <v>3</v>
      </c>
      <c r="P1267" t="s">
        <v>29</v>
      </c>
      <c r="Q1267" t="s">
        <v>30</v>
      </c>
      <c r="R1267" t="s">
        <v>42</v>
      </c>
      <c r="S1267" t="s">
        <v>59</v>
      </c>
      <c r="U1267">
        <f t="shared" si="118"/>
        <v>1</v>
      </c>
      <c r="V1267">
        <f t="shared" si="119"/>
        <v>1</v>
      </c>
      <c r="W1267">
        <f t="shared" si="120"/>
        <v>1</v>
      </c>
      <c r="X1267">
        <f t="shared" si="121"/>
        <v>2</v>
      </c>
      <c r="Y1267">
        <f t="shared" si="122"/>
        <v>1.5</v>
      </c>
      <c r="Z1267">
        <f t="shared" si="123"/>
        <v>5.3249999999999993</v>
      </c>
    </row>
    <row r="1268" spans="1:26" x14ac:dyDescent="0.2">
      <c r="A1268" s="3">
        <v>20200819</v>
      </c>
      <c r="B1268" s="3">
        <v>2020</v>
      </c>
      <c r="C1268" s="3">
        <v>12</v>
      </c>
      <c r="D1268" s="3">
        <v>1</v>
      </c>
      <c r="E1268" s="3">
        <v>8</v>
      </c>
      <c r="F1268" s="3" t="s">
        <v>126</v>
      </c>
      <c r="G1268" s="3" t="s">
        <v>75</v>
      </c>
      <c r="H1268" s="3" t="s">
        <v>28</v>
      </c>
      <c r="I1268" s="3">
        <v>3.55</v>
      </c>
      <c r="J1268" s="3">
        <v>3.33</v>
      </c>
      <c r="K1268" s="3"/>
      <c r="L1268" s="4"/>
      <c r="M1268" s="3"/>
      <c r="N1268" s="3" t="s">
        <v>123</v>
      </c>
      <c r="O1268">
        <v>3</v>
      </c>
      <c r="P1268" t="s">
        <v>29</v>
      </c>
      <c r="Q1268" t="s">
        <v>30</v>
      </c>
      <c r="R1268" t="s">
        <v>42</v>
      </c>
      <c r="S1268" t="s">
        <v>59</v>
      </c>
      <c r="U1268">
        <f t="shared" si="118"/>
        <v>1</v>
      </c>
      <c r="V1268">
        <f t="shared" si="119"/>
        <v>1</v>
      </c>
      <c r="W1268">
        <f t="shared" si="120"/>
        <v>1</v>
      </c>
      <c r="X1268">
        <f t="shared" si="121"/>
        <v>2</v>
      </c>
      <c r="Y1268">
        <f t="shared" si="122"/>
        <v>1.5</v>
      </c>
      <c r="Z1268">
        <f t="shared" si="123"/>
        <v>5.3249999999999993</v>
      </c>
    </row>
    <row r="1269" spans="1:26" x14ac:dyDescent="0.2">
      <c r="A1269" s="3">
        <v>20200819</v>
      </c>
      <c r="B1269" s="3">
        <v>2020</v>
      </c>
      <c r="C1269" s="3">
        <v>12</v>
      </c>
      <c r="D1269" s="3">
        <v>1</v>
      </c>
      <c r="E1269" s="3">
        <v>8</v>
      </c>
      <c r="F1269" s="3" t="s">
        <v>126</v>
      </c>
      <c r="G1269" s="3" t="s">
        <v>75</v>
      </c>
      <c r="H1269" s="3" t="s">
        <v>28</v>
      </c>
      <c r="I1269" s="3">
        <v>3.55</v>
      </c>
      <c r="J1269" s="3">
        <v>3.33</v>
      </c>
      <c r="K1269" s="3"/>
      <c r="L1269" s="4"/>
      <c r="M1269" s="3"/>
      <c r="N1269" s="3" t="s">
        <v>123</v>
      </c>
      <c r="O1269">
        <v>3</v>
      </c>
      <c r="P1269" t="s">
        <v>29</v>
      </c>
      <c r="Q1269" t="s">
        <v>30</v>
      </c>
      <c r="R1269" t="s">
        <v>42</v>
      </c>
      <c r="S1269" t="s">
        <v>59</v>
      </c>
      <c r="U1269">
        <f t="shared" si="118"/>
        <v>1</v>
      </c>
      <c r="V1269">
        <f t="shared" si="119"/>
        <v>1</v>
      </c>
      <c r="W1269">
        <f t="shared" si="120"/>
        <v>1</v>
      </c>
      <c r="X1269">
        <f t="shared" si="121"/>
        <v>2</v>
      </c>
      <c r="Y1269">
        <f t="shared" si="122"/>
        <v>1.5</v>
      </c>
      <c r="Z1269">
        <f t="shared" si="123"/>
        <v>5.3249999999999993</v>
      </c>
    </row>
    <row r="1270" spans="1:26" x14ac:dyDescent="0.2">
      <c r="A1270" s="3">
        <v>20200819</v>
      </c>
      <c r="B1270" s="3">
        <v>2020</v>
      </c>
      <c r="C1270" s="3">
        <v>12</v>
      </c>
      <c r="D1270" s="3">
        <v>1</v>
      </c>
      <c r="E1270" s="3">
        <v>8</v>
      </c>
      <c r="F1270" s="3" t="s">
        <v>126</v>
      </c>
      <c r="G1270" s="3" t="s">
        <v>75</v>
      </c>
      <c r="H1270" s="3" t="s">
        <v>28</v>
      </c>
      <c r="I1270" s="3">
        <v>3.55</v>
      </c>
      <c r="J1270" s="3">
        <v>3.33</v>
      </c>
      <c r="K1270" s="3"/>
      <c r="L1270" s="4"/>
      <c r="M1270" s="3"/>
      <c r="N1270" s="3" t="s">
        <v>123</v>
      </c>
      <c r="O1270">
        <v>3</v>
      </c>
      <c r="P1270" t="s">
        <v>29</v>
      </c>
      <c r="Q1270" t="s">
        <v>30</v>
      </c>
      <c r="R1270" t="s">
        <v>42</v>
      </c>
      <c r="S1270" t="s">
        <v>59</v>
      </c>
      <c r="U1270">
        <f t="shared" si="118"/>
        <v>1</v>
      </c>
      <c r="V1270">
        <f t="shared" si="119"/>
        <v>1</v>
      </c>
      <c r="W1270">
        <f t="shared" si="120"/>
        <v>1</v>
      </c>
      <c r="X1270">
        <f t="shared" si="121"/>
        <v>2</v>
      </c>
      <c r="Y1270">
        <f t="shared" si="122"/>
        <v>1.5</v>
      </c>
      <c r="Z1270">
        <f t="shared" si="123"/>
        <v>5.3249999999999993</v>
      </c>
    </row>
    <row r="1271" spans="1:26" x14ac:dyDescent="0.2">
      <c r="A1271" s="3">
        <v>20200819</v>
      </c>
      <c r="B1271" s="3">
        <v>2020</v>
      </c>
      <c r="C1271" s="3">
        <v>12</v>
      </c>
      <c r="D1271" s="3">
        <v>1</v>
      </c>
      <c r="E1271" s="3">
        <v>8</v>
      </c>
      <c r="F1271" s="3" t="s">
        <v>126</v>
      </c>
      <c r="G1271" s="3" t="s">
        <v>75</v>
      </c>
      <c r="H1271" s="3" t="s">
        <v>28</v>
      </c>
      <c r="I1271" s="3">
        <v>3.55</v>
      </c>
      <c r="J1271" s="3">
        <v>3.33</v>
      </c>
      <c r="K1271" s="3"/>
      <c r="L1271" s="4"/>
      <c r="M1271" s="3"/>
      <c r="N1271" s="3" t="s">
        <v>123</v>
      </c>
      <c r="O1271">
        <v>3</v>
      </c>
      <c r="P1271" t="s">
        <v>29</v>
      </c>
      <c r="Q1271" t="s">
        <v>30</v>
      </c>
      <c r="R1271" t="s">
        <v>42</v>
      </c>
      <c r="S1271" t="s">
        <v>59</v>
      </c>
      <c r="U1271">
        <f t="shared" si="118"/>
        <v>1</v>
      </c>
      <c r="V1271">
        <f t="shared" si="119"/>
        <v>1</v>
      </c>
      <c r="W1271">
        <f t="shared" si="120"/>
        <v>1</v>
      </c>
      <c r="X1271">
        <f t="shared" si="121"/>
        <v>2</v>
      </c>
      <c r="Y1271">
        <f t="shared" si="122"/>
        <v>1.5</v>
      </c>
      <c r="Z1271">
        <f t="shared" si="123"/>
        <v>5.3249999999999993</v>
      </c>
    </row>
    <row r="1272" spans="1:26" x14ac:dyDescent="0.2">
      <c r="A1272" s="3">
        <v>20200819</v>
      </c>
      <c r="B1272" s="3">
        <v>2020</v>
      </c>
      <c r="C1272" s="3">
        <v>12</v>
      </c>
      <c r="D1272" s="3">
        <v>1</v>
      </c>
      <c r="E1272" s="3">
        <v>8</v>
      </c>
      <c r="F1272" s="3" t="s">
        <v>126</v>
      </c>
      <c r="G1272" s="3" t="s">
        <v>75</v>
      </c>
      <c r="H1272" s="3" t="s">
        <v>28</v>
      </c>
      <c r="I1272" s="3">
        <v>3.55</v>
      </c>
      <c r="J1272" s="3">
        <v>3.33</v>
      </c>
      <c r="K1272" s="3"/>
      <c r="L1272" s="4"/>
      <c r="M1272" s="3"/>
      <c r="N1272" s="3" t="s">
        <v>123</v>
      </c>
      <c r="O1272">
        <v>3</v>
      </c>
      <c r="P1272" t="s">
        <v>29</v>
      </c>
      <c r="Q1272" t="s">
        <v>30</v>
      </c>
      <c r="R1272" t="s">
        <v>42</v>
      </c>
      <c r="S1272" t="s">
        <v>59</v>
      </c>
      <c r="U1272">
        <f t="shared" si="118"/>
        <v>1</v>
      </c>
      <c r="V1272">
        <f t="shared" si="119"/>
        <v>1</v>
      </c>
      <c r="W1272">
        <f t="shared" si="120"/>
        <v>1</v>
      </c>
      <c r="X1272">
        <f t="shared" si="121"/>
        <v>2</v>
      </c>
      <c r="Y1272">
        <f t="shared" si="122"/>
        <v>1.5</v>
      </c>
      <c r="Z1272">
        <f t="shared" si="123"/>
        <v>5.3249999999999993</v>
      </c>
    </row>
    <row r="1273" spans="1:26" x14ac:dyDescent="0.2">
      <c r="A1273" s="3">
        <v>20200819</v>
      </c>
      <c r="B1273" s="3">
        <v>2020</v>
      </c>
      <c r="C1273" s="3">
        <v>12</v>
      </c>
      <c r="D1273" s="3">
        <v>1</v>
      </c>
      <c r="E1273" s="3">
        <v>8</v>
      </c>
      <c r="F1273" s="3" t="s">
        <v>126</v>
      </c>
      <c r="G1273" s="3" t="s">
        <v>75</v>
      </c>
      <c r="H1273" s="3" t="s">
        <v>28</v>
      </c>
      <c r="I1273" s="3">
        <v>3.55</v>
      </c>
      <c r="J1273" s="3">
        <v>3.33</v>
      </c>
      <c r="K1273" s="3"/>
      <c r="L1273" s="4"/>
      <c r="M1273" s="3"/>
      <c r="N1273" s="3" t="s">
        <v>123</v>
      </c>
      <c r="O1273">
        <v>3</v>
      </c>
      <c r="P1273" t="s">
        <v>29</v>
      </c>
      <c r="Q1273" t="s">
        <v>30</v>
      </c>
      <c r="R1273" t="s">
        <v>42</v>
      </c>
      <c r="S1273" t="s">
        <v>59</v>
      </c>
      <c r="U1273">
        <f t="shared" si="118"/>
        <v>1</v>
      </c>
      <c r="V1273">
        <f t="shared" si="119"/>
        <v>1</v>
      </c>
      <c r="W1273">
        <f t="shared" si="120"/>
        <v>1</v>
      </c>
      <c r="X1273">
        <f t="shared" si="121"/>
        <v>2</v>
      </c>
      <c r="Y1273">
        <f t="shared" si="122"/>
        <v>1.5</v>
      </c>
      <c r="Z1273">
        <f t="shared" si="123"/>
        <v>5.3249999999999993</v>
      </c>
    </row>
    <row r="1274" spans="1:26" x14ac:dyDescent="0.2">
      <c r="A1274" s="3">
        <v>20200819</v>
      </c>
      <c r="B1274" s="3">
        <v>2020</v>
      </c>
      <c r="C1274" s="3">
        <v>12</v>
      </c>
      <c r="D1274" s="3">
        <v>1</v>
      </c>
      <c r="E1274" s="3">
        <v>8</v>
      </c>
      <c r="F1274" s="3" t="s">
        <v>126</v>
      </c>
      <c r="G1274" s="3" t="s">
        <v>75</v>
      </c>
      <c r="H1274" s="3" t="s">
        <v>28</v>
      </c>
      <c r="I1274" s="3">
        <v>3.55</v>
      </c>
      <c r="J1274" s="3">
        <v>3.33</v>
      </c>
      <c r="K1274" s="3"/>
      <c r="L1274" s="4"/>
      <c r="M1274" s="3"/>
      <c r="N1274" s="3" t="s">
        <v>123</v>
      </c>
      <c r="O1274">
        <v>3</v>
      </c>
      <c r="P1274" t="s">
        <v>29</v>
      </c>
      <c r="Q1274" t="s">
        <v>30</v>
      </c>
      <c r="R1274" t="s">
        <v>42</v>
      </c>
      <c r="S1274" t="s">
        <v>59</v>
      </c>
      <c r="U1274">
        <f t="shared" si="118"/>
        <v>1</v>
      </c>
      <c r="V1274">
        <f t="shared" si="119"/>
        <v>1</v>
      </c>
      <c r="W1274">
        <f t="shared" si="120"/>
        <v>1</v>
      </c>
      <c r="X1274">
        <f t="shared" si="121"/>
        <v>2</v>
      </c>
      <c r="Y1274">
        <f t="shared" si="122"/>
        <v>1.5</v>
      </c>
      <c r="Z1274">
        <f t="shared" si="123"/>
        <v>5.3249999999999993</v>
      </c>
    </row>
    <row r="1275" spans="1:26" x14ac:dyDescent="0.2">
      <c r="A1275" s="3">
        <v>20200819</v>
      </c>
      <c r="B1275" s="3">
        <v>2020</v>
      </c>
      <c r="C1275" s="3">
        <v>12</v>
      </c>
      <c r="D1275" s="3">
        <v>1</v>
      </c>
      <c r="E1275" s="3">
        <v>8</v>
      </c>
      <c r="F1275" s="3" t="s">
        <v>126</v>
      </c>
      <c r="G1275" s="3" t="s">
        <v>75</v>
      </c>
      <c r="H1275" s="3" t="s">
        <v>28</v>
      </c>
      <c r="I1275" s="3">
        <v>3.55</v>
      </c>
      <c r="J1275" s="3">
        <v>3.33</v>
      </c>
      <c r="K1275" s="3"/>
      <c r="L1275" s="4"/>
      <c r="M1275" s="3"/>
      <c r="N1275" s="3" t="s">
        <v>123</v>
      </c>
      <c r="O1275">
        <v>3</v>
      </c>
      <c r="P1275" t="s">
        <v>29</v>
      </c>
      <c r="Q1275" t="s">
        <v>30</v>
      </c>
      <c r="R1275" t="s">
        <v>42</v>
      </c>
      <c r="S1275" t="s">
        <v>59</v>
      </c>
      <c r="U1275">
        <f t="shared" si="118"/>
        <v>1</v>
      </c>
      <c r="V1275">
        <f t="shared" si="119"/>
        <v>1</v>
      </c>
      <c r="W1275">
        <f t="shared" si="120"/>
        <v>1</v>
      </c>
      <c r="X1275">
        <f t="shared" si="121"/>
        <v>2</v>
      </c>
      <c r="Y1275">
        <f t="shared" si="122"/>
        <v>1.5</v>
      </c>
      <c r="Z1275">
        <f t="shared" si="123"/>
        <v>5.3249999999999993</v>
      </c>
    </row>
    <row r="1276" spans="1:26" x14ac:dyDescent="0.2">
      <c r="A1276" s="3">
        <v>20200819</v>
      </c>
      <c r="B1276" s="3">
        <v>2020</v>
      </c>
      <c r="C1276" s="3">
        <v>12</v>
      </c>
      <c r="D1276" s="3">
        <v>1</v>
      </c>
      <c r="E1276" s="3">
        <v>8</v>
      </c>
      <c r="F1276" s="3" t="s">
        <v>126</v>
      </c>
      <c r="G1276" s="3" t="s">
        <v>75</v>
      </c>
      <c r="H1276" s="3" t="s">
        <v>28</v>
      </c>
      <c r="I1276" s="3">
        <v>3.55</v>
      </c>
      <c r="J1276" s="3">
        <v>3.33</v>
      </c>
      <c r="K1276" s="3"/>
      <c r="L1276" s="4"/>
      <c r="M1276" s="3"/>
      <c r="N1276" s="3" t="s">
        <v>123</v>
      </c>
      <c r="O1276">
        <v>3</v>
      </c>
      <c r="P1276" t="s">
        <v>29</v>
      </c>
      <c r="Q1276" t="s">
        <v>30</v>
      </c>
      <c r="R1276" t="s">
        <v>42</v>
      </c>
      <c r="S1276" t="s">
        <v>59</v>
      </c>
      <c r="U1276">
        <f t="shared" si="118"/>
        <v>1</v>
      </c>
      <c r="V1276">
        <f t="shared" si="119"/>
        <v>1</v>
      </c>
      <c r="W1276">
        <f t="shared" si="120"/>
        <v>1</v>
      </c>
      <c r="X1276">
        <f t="shared" si="121"/>
        <v>2</v>
      </c>
      <c r="Y1276">
        <f t="shared" si="122"/>
        <v>1.5</v>
      </c>
      <c r="Z1276">
        <f t="shared" si="123"/>
        <v>5.3249999999999993</v>
      </c>
    </row>
    <row r="1277" spans="1:26" x14ac:dyDescent="0.2">
      <c r="A1277" s="3">
        <v>20200819</v>
      </c>
      <c r="B1277" s="3">
        <v>2020</v>
      </c>
      <c r="C1277" s="3">
        <v>12</v>
      </c>
      <c r="D1277" s="3">
        <v>1</v>
      </c>
      <c r="E1277" s="3">
        <v>8</v>
      </c>
      <c r="F1277" s="3" t="s">
        <v>126</v>
      </c>
      <c r="G1277" s="3" t="s">
        <v>75</v>
      </c>
      <c r="H1277" s="3" t="s">
        <v>28</v>
      </c>
      <c r="I1277" s="3">
        <v>3.55</v>
      </c>
      <c r="J1277" s="3">
        <v>3.33</v>
      </c>
      <c r="K1277" s="3"/>
      <c r="L1277" s="4"/>
      <c r="M1277" s="3"/>
      <c r="N1277" s="3" t="s">
        <v>123</v>
      </c>
      <c r="O1277">
        <v>3</v>
      </c>
      <c r="P1277" t="s">
        <v>29</v>
      </c>
      <c r="Q1277" t="s">
        <v>30</v>
      </c>
      <c r="R1277" t="s">
        <v>42</v>
      </c>
      <c r="S1277" t="s">
        <v>59</v>
      </c>
      <c r="U1277">
        <f t="shared" si="118"/>
        <v>1</v>
      </c>
      <c r="V1277">
        <f t="shared" si="119"/>
        <v>1</v>
      </c>
      <c r="W1277">
        <f t="shared" si="120"/>
        <v>1</v>
      </c>
      <c r="X1277">
        <f t="shared" si="121"/>
        <v>2</v>
      </c>
      <c r="Y1277">
        <f t="shared" si="122"/>
        <v>1.5</v>
      </c>
      <c r="Z1277">
        <f t="shared" si="123"/>
        <v>5.3249999999999993</v>
      </c>
    </row>
    <row r="1278" spans="1:26" x14ac:dyDescent="0.2">
      <c r="A1278" s="3">
        <v>20200819</v>
      </c>
      <c r="B1278" s="3">
        <v>2020</v>
      </c>
      <c r="C1278" s="3">
        <v>12</v>
      </c>
      <c r="D1278" s="3">
        <v>1</v>
      </c>
      <c r="E1278" s="3">
        <v>8</v>
      </c>
      <c r="F1278" s="3" t="s">
        <v>126</v>
      </c>
      <c r="G1278" s="3" t="s">
        <v>75</v>
      </c>
      <c r="H1278" s="3" t="s">
        <v>28</v>
      </c>
      <c r="I1278" s="3">
        <v>3.55</v>
      </c>
      <c r="J1278" s="3">
        <v>3.33</v>
      </c>
      <c r="K1278" s="3"/>
      <c r="L1278" s="4"/>
      <c r="M1278" s="3"/>
      <c r="N1278" s="3" t="s">
        <v>123</v>
      </c>
      <c r="O1278">
        <v>3</v>
      </c>
      <c r="P1278" t="s">
        <v>29</v>
      </c>
      <c r="Q1278" t="s">
        <v>30</v>
      </c>
      <c r="R1278" t="s">
        <v>42</v>
      </c>
      <c r="S1278" t="s">
        <v>59</v>
      </c>
      <c r="U1278">
        <f t="shared" si="118"/>
        <v>1</v>
      </c>
      <c r="V1278">
        <f t="shared" si="119"/>
        <v>1</v>
      </c>
      <c r="W1278">
        <f t="shared" si="120"/>
        <v>1</v>
      </c>
      <c r="X1278">
        <f t="shared" si="121"/>
        <v>2</v>
      </c>
      <c r="Y1278">
        <f t="shared" si="122"/>
        <v>1.5</v>
      </c>
      <c r="Z1278">
        <f t="shared" si="123"/>
        <v>5.3249999999999993</v>
      </c>
    </row>
    <row r="1279" spans="1:26" x14ac:dyDescent="0.2">
      <c r="A1279" s="3">
        <v>20200819</v>
      </c>
      <c r="B1279" s="3">
        <v>2020</v>
      </c>
      <c r="C1279" s="3">
        <v>12</v>
      </c>
      <c r="D1279" s="3">
        <v>1</v>
      </c>
      <c r="E1279" s="3">
        <v>8</v>
      </c>
      <c r="F1279" s="3" t="s">
        <v>126</v>
      </c>
      <c r="G1279" s="3" t="s">
        <v>75</v>
      </c>
      <c r="H1279" s="3" t="s">
        <v>28</v>
      </c>
      <c r="I1279" s="3">
        <v>3.55</v>
      </c>
      <c r="J1279" s="3">
        <v>3.33</v>
      </c>
      <c r="K1279" s="3"/>
      <c r="L1279" s="4"/>
      <c r="M1279" s="3"/>
      <c r="N1279" s="3" t="s">
        <v>123</v>
      </c>
      <c r="O1279">
        <v>3</v>
      </c>
      <c r="P1279" t="s">
        <v>29</v>
      </c>
      <c r="Q1279" t="s">
        <v>30</v>
      </c>
      <c r="R1279" t="s">
        <v>42</v>
      </c>
      <c r="S1279" t="s">
        <v>59</v>
      </c>
      <c r="U1279">
        <f t="shared" si="118"/>
        <v>1</v>
      </c>
      <c r="V1279">
        <f t="shared" si="119"/>
        <v>1</v>
      </c>
      <c r="W1279">
        <f t="shared" si="120"/>
        <v>1</v>
      </c>
      <c r="X1279">
        <f t="shared" si="121"/>
        <v>2</v>
      </c>
      <c r="Y1279">
        <f t="shared" si="122"/>
        <v>1.5</v>
      </c>
      <c r="Z1279">
        <f t="shared" si="123"/>
        <v>5.3249999999999993</v>
      </c>
    </row>
    <row r="1280" spans="1:26" x14ac:dyDescent="0.2">
      <c r="A1280" s="3">
        <v>20200819</v>
      </c>
      <c r="B1280" s="3">
        <v>2020</v>
      </c>
      <c r="C1280" s="3">
        <v>12</v>
      </c>
      <c r="D1280" s="3">
        <v>1</v>
      </c>
      <c r="E1280" s="3">
        <v>8</v>
      </c>
      <c r="F1280" s="3" t="s">
        <v>126</v>
      </c>
      <c r="G1280" s="3" t="s">
        <v>75</v>
      </c>
      <c r="H1280" s="3" t="s">
        <v>28</v>
      </c>
      <c r="I1280" s="3">
        <v>3.55</v>
      </c>
      <c r="J1280" s="3">
        <v>3.33</v>
      </c>
      <c r="K1280" s="3"/>
      <c r="L1280" s="4"/>
      <c r="M1280" s="3"/>
      <c r="N1280" s="3" t="s">
        <v>123</v>
      </c>
      <c r="O1280">
        <v>3</v>
      </c>
      <c r="P1280" t="s">
        <v>29</v>
      </c>
      <c r="Q1280" t="s">
        <v>30</v>
      </c>
      <c r="R1280" t="s">
        <v>42</v>
      </c>
      <c r="S1280" t="s">
        <v>59</v>
      </c>
      <c r="U1280">
        <f t="shared" si="118"/>
        <v>1</v>
      </c>
      <c r="V1280">
        <f t="shared" si="119"/>
        <v>1</v>
      </c>
      <c r="W1280">
        <f t="shared" si="120"/>
        <v>1</v>
      </c>
      <c r="X1280">
        <f t="shared" si="121"/>
        <v>2</v>
      </c>
      <c r="Y1280">
        <f t="shared" si="122"/>
        <v>1.5</v>
      </c>
      <c r="Z1280">
        <f t="shared" si="123"/>
        <v>5.3249999999999993</v>
      </c>
    </row>
    <row r="1281" spans="1:26" x14ac:dyDescent="0.2">
      <c r="A1281" s="3">
        <v>20200819</v>
      </c>
      <c r="B1281" s="3">
        <v>2020</v>
      </c>
      <c r="C1281" s="3">
        <v>12</v>
      </c>
      <c r="D1281" s="3">
        <v>1</v>
      </c>
      <c r="E1281" s="3">
        <v>8</v>
      </c>
      <c r="F1281" s="3" t="s">
        <v>126</v>
      </c>
      <c r="G1281" s="3" t="s">
        <v>75</v>
      </c>
      <c r="H1281" s="3" t="s">
        <v>28</v>
      </c>
      <c r="I1281" s="3">
        <v>3.55</v>
      </c>
      <c r="J1281" s="3">
        <v>3.33</v>
      </c>
      <c r="K1281" s="3"/>
      <c r="L1281" s="4"/>
      <c r="M1281" s="3"/>
      <c r="N1281" s="3" t="s">
        <v>123</v>
      </c>
      <c r="O1281">
        <v>3</v>
      </c>
      <c r="P1281" t="s">
        <v>29</v>
      </c>
      <c r="Q1281" t="s">
        <v>30</v>
      </c>
      <c r="R1281" t="s">
        <v>42</v>
      </c>
      <c r="S1281" t="s">
        <v>59</v>
      </c>
      <c r="U1281">
        <f t="shared" si="118"/>
        <v>1</v>
      </c>
      <c r="V1281">
        <f t="shared" si="119"/>
        <v>1</v>
      </c>
      <c r="W1281">
        <f t="shared" si="120"/>
        <v>1</v>
      </c>
      <c r="X1281">
        <f t="shared" si="121"/>
        <v>2</v>
      </c>
      <c r="Y1281">
        <f t="shared" si="122"/>
        <v>1.5</v>
      </c>
      <c r="Z1281">
        <f t="shared" si="123"/>
        <v>5.3249999999999993</v>
      </c>
    </row>
    <row r="1282" spans="1:26" x14ac:dyDescent="0.2">
      <c r="A1282" s="3">
        <v>20200819</v>
      </c>
      <c r="B1282" s="3">
        <v>2020</v>
      </c>
      <c r="C1282" s="3">
        <v>12</v>
      </c>
      <c r="D1282" s="3">
        <v>1</v>
      </c>
      <c r="E1282" s="3">
        <v>8</v>
      </c>
      <c r="F1282" s="3" t="s">
        <v>126</v>
      </c>
      <c r="G1282" s="3" t="s">
        <v>75</v>
      </c>
      <c r="H1282" s="3" t="s">
        <v>28</v>
      </c>
      <c r="I1282" s="3">
        <v>3.55</v>
      </c>
      <c r="J1282" s="3">
        <v>3.33</v>
      </c>
      <c r="K1282" s="3"/>
      <c r="L1282" s="4"/>
      <c r="M1282" s="3"/>
      <c r="N1282" s="3" t="s">
        <v>123</v>
      </c>
      <c r="O1282">
        <v>3</v>
      </c>
      <c r="P1282" t="s">
        <v>29</v>
      </c>
      <c r="Q1282" t="s">
        <v>30</v>
      </c>
      <c r="R1282" t="s">
        <v>42</v>
      </c>
      <c r="S1282" t="s">
        <v>59</v>
      </c>
      <c r="U1282">
        <f t="shared" ref="U1282:U1345" si="124">_xlfn.XLOOKUP(I1282,AB$2:AB$11,AC$2:AC$11,,1)</f>
        <v>1</v>
      </c>
      <c r="V1282">
        <f t="shared" ref="V1282:V1345" si="125">1*U1282</f>
        <v>1</v>
      </c>
      <c r="W1282">
        <f t="shared" ref="W1282:W1345" si="126">_xlfn.XLOOKUP(G1282,AE$2:AE$27,AF$2:AF$27)</f>
        <v>1</v>
      </c>
      <c r="X1282">
        <f t="shared" ref="X1282:X1345" si="127">V1282+W1282</f>
        <v>2</v>
      </c>
      <c r="Y1282">
        <f t="shared" ref="Y1282:Y1345" si="128">_xlfn.XLOOKUP(G1282,AE$2:AE$27,AG$2:AG$27)</f>
        <v>1.5</v>
      </c>
      <c r="Z1282">
        <f t="shared" ref="Z1282:Z1345" si="129">I1282*Y1282</f>
        <v>5.3249999999999993</v>
      </c>
    </row>
    <row r="1283" spans="1:26" x14ac:dyDescent="0.2">
      <c r="A1283" s="3">
        <v>20200819</v>
      </c>
      <c r="B1283" s="3">
        <v>2020</v>
      </c>
      <c r="C1283" s="3">
        <v>12</v>
      </c>
      <c r="D1283" s="3">
        <v>1</v>
      </c>
      <c r="E1283" s="3">
        <v>8</v>
      </c>
      <c r="F1283" s="3" t="s">
        <v>126</v>
      </c>
      <c r="G1283" s="3" t="s">
        <v>75</v>
      </c>
      <c r="H1283" s="3" t="s">
        <v>28</v>
      </c>
      <c r="I1283" s="3">
        <v>3.55</v>
      </c>
      <c r="J1283" s="3">
        <v>3.33</v>
      </c>
      <c r="K1283" s="3"/>
      <c r="L1283" s="4"/>
      <c r="M1283" s="3"/>
      <c r="N1283" s="3" t="s">
        <v>123</v>
      </c>
      <c r="O1283">
        <v>3</v>
      </c>
      <c r="P1283" t="s">
        <v>29</v>
      </c>
      <c r="Q1283" t="s">
        <v>30</v>
      </c>
      <c r="R1283" t="s">
        <v>42</v>
      </c>
      <c r="S1283" t="s">
        <v>59</v>
      </c>
      <c r="U1283">
        <f t="shared" si="124"/>
        <v>1</v>
      </c>
      <c r="V1283">
        <f t="shared" si="125"/>
        <v>1</v>
      </c>
      <c r="W1283">
        <f t="shared" si="126"/>
        <v>1</v>
      </c>
      <c r="X1283">
        <f t="shared" si="127"/>
        <v>2</v>
      </c>
      <c r="Y1283">
        <f t="shared" si="128"/>
        <v>1.5</v>
      </c>
      <c r="Z1283">
        <f t="shared" si="129"/>
        <v>5.3249999999999993</v>
      </c>
    </row>
    <row r="1284" spans="1:26" x14ac:dyDescent="0.2">
      <c r="A1284" s="3">
        <v>20200819</v>
      </c>
      <c r="B1284" s="3">
        <v>2020</v>
      </c>
      <c r="C1284" s="3">
        <v>12</v>
      </c>
      <c r="D1284" s="3">
        <v>1</v>
      </c>
      <c r="E1284" s="3">
        <v>8</v>
      </c>
      <c r="F1284" s="3" t="s">
        <v>126</v>
      </c>
      <c r="G1284" s="3" t="s">
        <v>75</v>
      </c>
      <c r="H1284" s="3" t="s">
        <v>28</v>
      </c>
      <c r="I1284" s="3">
        <v>3.55</v>
      </c>
      <c r="J1284" s="3">
        <v>3.33</v>
      </c>
      <c r="K1284" s="3"/>
      <c r="L1284" s="4"/>
      <c r="M1284" s="3"/>
      <c r="N1284" s="3" t="s">
        <v>123</v>
      </c>
      <c r="O1284">
        <v>3</v>
      </c>
      <c r="P1284" t="s">
        <v>29</v>
      </c>
      <c r="Q1284" t="s">
        <v>30</v>
      </c>
      <c r="R1284" t="s">
        <v>42</v>
      </c>
      <c r="S1284" t="s">
        <v>59</v>
      </c>
      <c r="U1284">
        <f t="shared" si="124"/>
        <v>1</v>
      </c>
      <c r="V1284">
        <f t="shared" si="125"/>
        <v>1</v>
      </c>
      <c r="W1284">
        <f t="shared" si="126"/>
        <v>1</v>
      </c>
      <c r="X1284">
        <f t="shared" si="127"/>
        <v>2</v>
      </c>
      <c r="Y1284">
        <f t="shared" si="128"/>
        <v>1.5</v>
      </c>
      <c r="Z1284">
        <f t="shared" si="129"/>
        <v>5.3249999999999993</v>
      </c>
    </row>
    <row r="1285" spans="1:26" x14ac:dyDescent="0.2">
      <c r="A1285" s="3">
        <v>20200819</v>
      </c>
      <c r="B1285" s="3">
        <v>2020</v>
      </c>
      <c r="C1285" s="3">
        <v>12</v>
      </c>
      <c r="D1285" s="3">
        <v>1</v>
      </c>
      <c r="E1285" s="3">
        <v>8</v>
      </c>
      <c r="F1285" s="3" t="s">
        <v>126</v>
      </c>
      <c r="G1285" s="3" t="s">
        <v>75</v>
      </c>
      <c r="H1285" s="3" t="s">
        <v>28</v>
      </c>
      <c r="I1285" s="3">
        <v>3.55</v>
      </c>
      <c r="J1285" s="3">
        <v>3.33</v>
      </c>
      <c r="K1285" s="3"/>
      <c r="L1285" s="4"/>
      <c r="M1285" s="3"/>
      <c r="N1285" s="3" t="s">
        <v>123</v>
      </c>
      <c r="O1285">
        <v>3</v>
      </c>
      <c r="P1285" t="s">
        <v>29</v>
      </c>
      <c r="Q1285" t="s">
        <v>30</v>
      </c>
      <c r="R1285" t="s">
        <v>42</v>
      </c>
      <c r="S1285" t="s">
        <v>59</v>
      </c>
      <c r="U1285">
        <f t="shared" si="124"/>
        <v>1</v>
      </c>
      <c r="V1285">
        <f t="shared" si="125"/>
        <v>1</v>
      </c>
      <c r="W1285">
        <f t="shared" si="126"/>
        <v>1</v>
      </c>
      <c r="X1285">
        <f t="shared" si="127"/>
        <v>2</v>
      </c>
      <c r="Y1285">
        <f t="shared" si="128"/>
        <v>1.5</v>
      </c>
      <c r="Z1285">
        <f t="shared" si="129"/>
        <v>5.3249999999999993</v>
      </c>
    </row>
    <row r="1286" spans="1:26" x14ac:dyDescent="0.2">
      <c r="A1286" s="3">
        <v>20200819</v>
      </c>
      <c r="B1286" s="3">
        <v>2020</v>
      </c>
      <c r="C1286" s="3">
        <v>12</v>
      </c>
      <c r="D1286" s="3">
        <v>1</v>
      </c>
      <c r="E1286" s="3">
        <v>8</v>
      </c>
      <c r="F1286" s="3" t="s">
        <v>126</v>
      </c>
      <c r="G1286" s="3" t="s">
        <v>75</v>
      </c>
      <c r="H1286" s="3" t="s">
        <v>28</v>
      </c>
      <c r="I1286" s="3">
        <v>3.55</v>
      </c>
      <c r="J1286" s="3">
        <v>3.33</v>
      </c>
      <c r="K1286" s="3"/>
      <c r="L1286" s="4"/>
      <c r="M1286" s="3"/>
      <c r="N1286" s="3" t="s">
        <v>123</v>
      </c>
      <c r="O1286">
        <v>3</v>
      </c>
      <c r="P1286" t="s">
        <v>29</v>
      </c>
      <c r="Q1286" t="s">
        <v>30</v>
      </c>
      <c r="R1286" t="s">
        <v>42</v>
      </c>
      <c r="S1286" t="s">
        <v>59</v>
      </c>
      <c r="U1286">
        <f t="shared" si="124"/>
        <v>1</v>
      </c>
      <c r="V1286">
        <f t="shared" si="125"/>
        <v>1</v>
      </c>
      <c r="W1286">
        <f t="shared" si="126"/>
        <v>1</v>
      </c>
      <c r="X1286">
        <f t="shared" si="127"/>
        <v>2</v>
      </c>
      <c r="Y1286">
        <f t="shared" si="128"/>
        <v>1.5</v>
      </c>
      <c r="Z1286">
        <f t="shared" si="129"/>
        <v>5.3249999999999993</v>
      </c>
    </row>
    <row r="1287" spans="1:26" x14ac:dyDescent="0.2">
      <c r="A1287" s="3">
        <v>20200819</v>
      </c>
      <c r="B1287" s="3">
        <v>2020</v>
      </c>
      <c r="C1287" s="3">
        <v>12</v>
      </c>
      <c r="D1287" s="3">
        <v>1</v>
      </c>
      <c r="E1287" s="3">
        <v>8</v>
      </c>
      <c r="F1287" s="3" t="s">
        <v>126</v>
      </c>
      <c r="G1287" s="3" t="s">
        <v>75</v>
      </c>
      <c r="H1287" s="3" t="s">
        <v>28</v>
      </c>
      <c r="I1287" s="3">
        <v>3.55</v>
      </c>
      <c r="J1287" s="3">
        <v>3.33</v>
      </c>
      <c r="K1287" s="3"/>
      <c r="L1287" s="4"/>
      <c r="M1287" s="3"/>
      <c r="N1287" s="3" t="s">
        <v>123</v>
      </c>
      <c r="O1287">
        <v>3</v>
      </c>
      <c r="P1287" t="s">
        <v>29</v>
      </c>
      <c r="Q1287" t="s">
        <v>30</v>
      </c>
      <c r="R1287" t="s">
        <v>42</v>
      </c>
      <c r="S1287" t="s">
        <v>59</v>
      </c>
      <c r="U1287">
        <f t="shared" si="124"/>
        <v>1</v>
      </c>
      <c r="V1287">
        <f t="shared" si="125"/>
        <v>1</v>
      </c>
      <c r="W1287">
        <f t="shared" si="126"/>
        <v>1</v>
      </c>
      <c r="X1287">
        <f t="shared" si="127"/>
        <v>2</v>
      </c>
      <c r="Y1287">
        <f t="shared" si="128"/>
        <v>1.5</v>
      </c>
      <c r="Z1287">
        <f t="shared" si="129"/>
        <v>5.3249999999999993</v>
      </c>
    </row>
    <row r="1288" spans="1:26" x14ac:dyDescent="0.2">
      <c r="A1288" s="3">
        <v>20200819</v>
      </c>
      <c r="B1288" s="3">
        <v>2020</v>
      </c>
      <c r="C1288" s="3">
        <v>12</v>
      </c>
      <c r="D1288" s="3">
        <v>1</v>
      </c>
      <c r="E1288" s="3">
        <v>8</v>
      </c>
      <c r="F1288" s="3" t="s">
        <v>126</v>
      </c>
      <c r="G1288" s="3" t="s">
        <v>75</v>
      </c>
      <c r="H1288" s="3" t="s">
        <v>28</v>
      </c>
      <c r="I1288" s="3">
        <v>3.55</v>
      </c>
      <c r="J1288" s="3">
        <v>3.33</v>
      </c>
      <c r="K1288" s="3"/>
      <c r="L1288" s="4"/>
      <c r="M1288" s="3"/>
      <c r="N1288" s="3" t="s">
        <v>123</v>
      </c>
      <c r="O1288">
        <v>3</v>
      </c>
      <c r="P1288" t="s">
        <v>29</v>
      </c>
      <c r="Q1288" t="s">
        <v>30</v>
      </c>
      <c r="R1288" t="s">
        <v>42</v>
      </c>
      <c r="S1288" t="s">
        <v>59</v>
      </c>
      <c r="U1288">
        <f t="shared" si="124"/>
        <v>1</v>
      </c>
      <c r="V1288">
        <f t="shared" si="125"/>
        <v>1</v>
      </c>
      <c r="W1288">
        <f t="shared" si="126"/>
        <v>1</v>
      </c>
      <c r="X1288">
        <f t="shared" si="127"/>
        <v>2</v>
      </c>
      <c r="Y1288">
        <f t="shared" si="128"/>
        <v>1.5</v>
      </c>
      <c r="Z1288">
        <f t="shared" si="129"/>
        <v>5.3249999999999993</v>
      </c>
    </row>
    <row r="1289" spans="1:26" x14ac:dyDescent="0.2">
      <c r="A1289" s="3">
        <v>20200819</v>
      </c>
      <c r="B1289" s="3">
        <v>2020</v>
      </c>
      <c r="C1289" s="3">
        <v>12</v>
      </c>
      <c r="D1289" s="3">
        <v>1</v>
      </c>
      <c r="E1289" s="3">
        <v>8</v>
      </c>
      <c r="F1289" s="3" t="s">
        <v>126</v>
      </c>
      <c r="G1289" s="3" t="s">
        <v>75</v>
      </c>
      <c r="H1289" s="3" t="s">
        <v>28</v>
      </c>
      <c r="I1289" s="3">
        <v>3.55</v>
      </c>
      <c r="J1289" s="3">
        <v>3.33</v>
      </c>
      <c r="K1289" s="3"/>
      <c r="L1289" s="4"/>
      <c r="M1289" s="3"/>
      <c r="N1289" s="3" t="s">
        <v>123</v>
      </c>
      <c r="O1289">
        <v>3</v>
      </c>
      <c r="P1289" t="s">
        <v>29</v>
      </c>
      <c r="Q1289" t="s">
        <v>30</v>
      </c>
      <c r="R1289" t="s">
        <v>42</v>
      </c>
      <c r="S1289" t="s">
        <v>59</v>
      </c>
      <c r="U1289">
        <f t="shared" si="124"/>
        <v>1</v>
      </c>
      <c r="V1289">
        <f t="shared" si="125"/>
        <v>1</v>
      </c>
      <c r="W1289">
        <f t="shared" si="126"/>
        <v>1</v>
      </c>
      <c r="X1289">
        <f t="shared" si="127"/>
        <v>2</v>
      </c>
      <c r="Y1289">
        <f t="shared" si="128"/>
        <v>1.5</v>
      </c>
      <c r="Z1289">
        <f t="shared" si="129"/>
        <v>5.3249999999999993</v>
      </c>
    </row>
    <row r="1290" spans="1:26" x14ac:dyDescent="0.2">
      <c r="A1290" s="3">
        <v>20200819</v>
      </c>
      <c r="B1290" s="3">
        <v>2020</v>
      </c>
      <c r="C1290" s="3">
        <v>12</v>
      </c>
      <c r="D1290" s="3">
        <v>1</v>
      </c>
      <c r="E1290" s="3">
        <v>8</v>
      </c>
      <c r="F1290" s="3" t="s">
        <v>126</v>
      </c>
      <c r="G1290" s="3" t="s">
        <v>75</v>
      </c>
      <c r="H1290" s="3" t="s">
        <v>28</v>
      </c>
      <c r="I1290" s="3">
        <v>3.55</v>
      </c>
      <c r="J1290" s="3">
        <v>3.33</v>
      </c>
      <c r="K1290" s="3"/>
      <c r="L1290" s="4"/>
      <c r="M1290" s="3"/>
      <c r="N1290" s="3" t="s">
        <v>123</v>
      </c>
      <c r="O1290">
        <v>3</v>
      </c>
      <c r="P1290" t="s">
        <v>29</v>
      </c>
      <c r="Q1290" t="s">
        <v>30</v>
      </c>
      <c r="R1290" t="s">
        <v>42</v>
      </c>
      <c r="S1290" t="s">
        <v>59</v>
      </c>
      <c r="U1290">
        <f t="shared" si="124"/>
        <v>1</v>
      </c>
      <c r="V1290">
        <f t="shared" si="125"/>
        <v>1</v>
      </c>
      <c r="W1290">
        <f t="shared" si="126"/>
        <v>1</v>
      </c>
      <c r="X1290">
        <f t="shared" si="127"/>
        <v>2</v>
      </c>
      <c r="Y1290">
        <f t="shared" si="128"/>
        <v>1.5</v>
      </c>
      <c r="Z1290">
        <f t="shared" si="129"/>
        <v>5.3249999999999993</v>
      </c>
    </row>
    <row r="1291" spans="1:26" x14ac:dyDescent="0.2">
      <c r="A1291" s="3">
        <v>20200819</v>
      </c>
      <c r="B1291" s="3">
        <v>2020</v>
      </c>
      <c r="C1291" s="3">
        <v>12</v>
      </c>
      <c r="D1291" s="3">
        <v>1</v>
      </c>
      <c r="E1291" s="3">
        <v>8</v>
      </c>
      <c r="F1291" s="3" t="s">
        <v>126</v>
      </c>
      <c r="G1291" s="3" t="s">
        <v>75</v>
      </c>
      <c r="H1291" s="3" t="s">
        <v>28</v>
      </c>
      <c r="I1291" s="3">
        <v>3.55</v>
      </c>
      <c r="J1291" s="3">
        <v>3.33</v>
      </c>
      <c r="K1291" s="3"/>
      <c r="L1291" s="4"/>
      <c r="M1291" s="3"/>
      <c r="N1291" s="3" t="s">
        <v>123</v>
      </c>
      <c r="O1291">
        <v>3</v>
      </c>
      <c r="P1291" t="s">
        <v>29</v>
      </c>
      <c r="Q1291" t="s">
        <v>30</v>
      </c>
      <c r="R1291" t="s">
        <v>42</v>
      </c>
      <c r="S1291" t="s">
        <v>59</v>
      </c>
      <c r="U1291">
        <f t="shared" si="124"/>
        <v>1</v>
      </c>
      <c r="V1291">
        <f t="shared" si="125"/>
        <v>1</v>
      </c>
      <c r="W1291">
        <f t="shared" si="126"/>
        <v>1</v>
      </c>
      <c r="X1291">
        <f t="shared" si="127"/>
        <v>2</v>
      </c>
      <c r="Y1291">
        <f t="shared" si="128"/>
        <v>1.5</v>
      </c>
      <c r="Z1291">
        <f t="shared" si="129"/>
        <v>5.3249999999999993</v>
      </c>
    </row>
    <row r="1292" spans="1:26" x14ac:dyDescent="0.2">
      <c r="A1292" s="3">
        <v>20200819</v>
      </c>
      <c r="B1292" s="3">
        <v>2020</v>
      </c>
      <c r="C1292" s="3">
        <v>12</v>
      </c>
      <c r="D1292" s="3">
        <v>1</v>
      </c>
      <c r="E1292" s="3">
        <v>8</v>
      </c>
      <c r="F1292" s="3" t="s">
        <v>126</v>
      </c>
      <c r="G1292" s="3" t="s">
        <v>75</v>
      </c>
      <c r="H1292" s="3" t="s">
        <v>28</v>
      </c>
      <c r="I1292" s="3">
        <v>3.55</v>
      </c>
      <c r="J1292" s="3">
        <v>3.33</v>
      </c>
      <c r="K1292" s="3"/>
      <c r="L1292" s="4"/>
      <c r="M1292" s="3"/>
      <c r="N1292" s="3" t="s">
        <v>123</v>
      </c>
      <c r="O1292">
        <v>3</v>
      </c>
      <c r="P1292" t="s">
        <v>29</v>
      </c>
      <c r="Q1292" t="s">
        <v>30</v>
      </c>
      <c r="R1292" t="s">
        <v>42</v>
      </c>
      <c r="S1292" t="s">
        <v>59</v>
      </c>
      <c r="U1292">
        <f t="shared" si="124"/>
        <v>1</v>
      </c>
      <c r="V1292">
        <f t="shared" si="125"/>
        <v>1</v>
      </c>
      <c r="W1292">
        <f t="shared" si="126"/>
        <v>1</v>
      </c>
      <c r="X1292">
        <f t="shared" si="127"/>
        <v>2</v>
      </c>
      <c r="Y1292">
        <f t="shared" si="128"/>
        <v>1.5</v>
      </c>
      <c r="Z1292">
        <f t="shared" si="129"/>
        <v>5.3249999999999993</v>
      </c>
    </row>
    <row r="1293" spans="1:26" x14ac:dyDescent="0.2">
      <c r="A1293" s="3">
        <v>20200819</v>
      </c>
      <c r="B1293" s="3">
        <v>2020</v>
      </c>
      <c r="C1293" s="3">
        <v>12</v>
      </c>
      <c r="D1293" s="3">
        <v>1</v>
      </c>
      <c r="E1293" s="3">
        <v>8</v>
      </c>
      <c r="F1293" s="3" t="s">
        <v>126</v>
      </c>
      <c r="G1293" s="3" t="s">
        <v>75</v>
      </c>
      <c r="H1293" s="3" t="s">
        <v>28</v>
      </c>
      <c r="I1293" s="3">
        <v>3.55</v>
      </c>
      <c r="J1293" s="3">
        <v>3.33</v>
      </c>
      <c r="K1293" s="3"/>
      <c r="L1293" s="4"/>
      <c r="M1293" s="3"/>
      <c r="N1293" s="3" t="s">
        <v>123</v>
      </c>
      <c r="O1293">
        <v>3</v>
      </c>
      <c r="P1293" t="s">
        <v>29</v>
      </c>
      <c r="Q1293" t="s">
        <v>30</v>
      </c>
      <c r="R1293" t="s">
        <v>42</v>
      </c>
      <c r="S1293" t="s">
        <v>59</v>
      </c>
      <c r="U1293">
        <f t="shared" si="124"/>
        <v>1</v>
      </c>
      <c r="V1293">
        <f t="shared" si="125"/>
        <v>1</v>
      </c>
      <c r="W1293">
        <f t="shared" si="126"/>
        <v>1</v>
      </c>
      <c r="X1293">
        <f t="shared" si="127"/>
        <v>2</v>
      </c>
      <c r="Y1293">
        <f t="shared" si="128"/>
        <v>1.5</v>
      </c>
      <c r="Z1293">
        <f t="shared" si="129"/>
        <v>5.3249999999999993</v>
      </c>
    </row>
    <row r="1294" spans="1:26" x14ac:dyDescent="0.2">
      <c r="A1294" s="3">
        <v>20200819</v>
      </c>
      <c r="B1294" s="3">
        <v>2020</v>
      </c>
      <c r="C1294" s="3">
        <v>12</v>
      </c>
      <c r="D1294" s="3">
        <v>1</v>
      </c>
      <c r="E1294" s="3">
        <v>8</v>
      </c>
      <c r="F1294" s="3" t="s">
        <v>126</v>
      </c>
      <c r="G1294" s="3" t="s">
        <v>75</v>
      </c>
      <c r="H1294" s="3" t="s">
        <v>28</v>
      </c>
      <c r="I1294" s="3">
        <v>3.55</v>
      </c>
      <c r="J1294" s="3">
        <v>3.33</v>
      </c>
      <c r="K1294" s="3"/>
      <c r="L1294" s="4"/>
      <c r="M1294" s="3"/>
      <c r="N1294" s="3" t="s">
        <v>123</v>
      </c>
      <c r="O1294">
        <v>3</v>
      </c>
      <c r="P1294" t="s">
        <v>29</v>
      </c>
      <c r="Q1294" t="s">
        <v>30</v>
      </c>
      <c r="R1294" t="s">
        <v>42</v>
      </c>
      <c r="S1294" t="s">
        <v>59</v>
      </c>
      <c r="U1294">
        <f t="shared" si="124"/>
        <v>1</v>
      </c>
      <c r="V1294">
        <f t="shared" si="125"/>
        <v>1</v>
      </c>
      <c r="W1294">
        <f t="shared" si="126"/>
        <v>1</v>
      </c>
      <c r="X1294">
        <f t="shared" si="127"/>
        <v>2</v>
      </c>
      <c r="Y1294">
        <f t="shared" si="128"/>
        <v>1.5</v>
      </c>
      <c r="Z1294">
        <f t="shared" si="129"/>
        <v>5.3249999999999993</v>
      </c>
    </row>
    <row r="1295" spans="1:26" x14ac:dyDescent="0.2">
      <c r="A1295" s="3">
        <v>20200819</v>
      </c>
      <c r="B1295" s="3">
        <v>2020</v>
      </c>
      <c r="C1295" s="3">
        <v>12</v>
      </c>
      <c r="D1295" s="3">
        <v>1</v>
      </c>
      <c r="E1295" s="3">
        <v>8</v>
      </c>
      <c r="F1295" s="3" t="s">
        <v>126</v>
      </c>
      <c r="G1295" s="3" t="s">
        <v>75</v>
      </c>
      <c r="H1295" s="3" t="s">
        <v>28</v>
      </c>
      <c r="I1295" s="3">
        <v>3.55</v>
      </c>
      <c r="J1295" s="3">
        <v>3.33</v>
      </c>
      <c r="K1295" s="3"/>
      <c r="L1295" s="4"/>
      <c r="M1295" s="3"/>
      <c r="N1295" s="3" t="s">
        <v>123</v>
      </c>
      <c r="O1295">
        <v>3</v>
      </c>
      <c r="P1295" t="s">
        <v>29</v>
      </c>
      <c r="Q1295" t="s">
        <v>30</v>
      </c>
      <c r="R1295" t="s">
        <v>42</v>
      </c>
      <c r="S1295" t="s">
        <v>59</v>
      </c>
      <c r="U1295">
        <f t="shared" si="124"/>
        <v>1</v>
      </c>
      <c r="V1295">
        <f t="shared" si="125"/>
        <v>1</v>
      </c>
      <c r="W1295">
        <f t="shared" si="126"/>
        <v>1</v>
      </c>
      <c r="X1295">
        <f t="shared" si="127"/>
        <v>2</v>
      </c>
      <c r="Y1295">
        <f t="shared" si="128"/>
        <v>1.5</v>
      </c>
      <c r="Z1295">
        <f t="shared" si="129"/>
        <v>5.3249999999999993</v>
      </c>
    </row>
    <row r="1296" spans="1:26" x14ac:dyDescent="0.2">
      <c r="A1296" s="3">
        <v>20200819</v>
      </c>
      <c r="B1296" s="3">
        <v>2020</v>
      </c>
      <c r="C1296" s="3">
        <v>12</v>
      </c>
      <c r="D1296" s="3">
        <v>1</v>
      </c>
      <c r="E1296" s="3">
        <v>8</v>
      </c>
      <c r="F1296" s="3" t="s">
        <v>126</v>
      </c>
      <c r="G1296" s="3" t="s">
        <v>75</v>
      </c>
      <c r="H1296" s="3" t="s">
        <v>28</v>
      </c>
      <c r="I1296" s="3">
        <v>3.55</v>
      </c>
      <c r="J1296" s="3">
        <v>3.33</v>
      </c>
      <c r="K1296" s="3"/>
      <c r="L1296" s="4"/>
      <c r="M1296" s="3"/>
      <c r="N1296" s="3" t="s">
        <v>123</v>
      </c>
      <c r="O1296">
        <v>3</v>
      </c>
      <c r="P1296" t="s">
        <v>29</v>
      </c>
      <c r="Q1296" t="s">
        <v>30</v>
      </c>
      <c r="R1296" t="s">
        <v>42</v>
      </c>
      <c r="S1296" t="s">
        <v>59</v>
      </c>
      <c r="U1296">
        <f t="shared" si="124"/>
        <v>1</v>
      </c>
      <c r="V1296">
        <f t="shared" si="125"/>
        <v>1</v>
      </c>
      <c r="W1296">
        <f t="shared" si="126"/>
        <v>1</v>
      </c>
      <c r="X1296">
        <f t="shared" si="127"/>
        <v>2</v>
      </c>
      <c r="Y1296">
        <f t="shared" si="128"/>
        <v>1.5</v>
      </c>
      <c r="Z1296">
        <f t="shared" si="129"/>
        <v>5.3249999999999993</v>
      </c>
    </row>
    <row r="1297" spans="1:26" x14ac:dyDescent="0.2">
      <c r="A1297" s="3">
        <v>20200819</v>
      </c>
      <c r="B1297" s="3">
        <v>2020</v>
      </c>
      <c r="C1297" s="3">
        <v>12</v>
      </c>
      <c r="D1297" s="3">
        <v>1</v>
      </c>
      <c r="E1297" s="3">
        <v>8</v>
      </c>
      <c r="F1297" s="3" t="s">
        <v>126</v>
      </c>
      <c r="G1297" s="3" t="s">
        <v>75</v>
      </c>
      <c r="H1297" s="3" t="s">
        <v>28</v>
      </c>
      <c r="I1297" s="3">
        <v>3.55</v>
      </c>
      <c r="J1297" s="3">
        <v>3.33</v>
      </c>
      <c r="K1297" s="3"/>
      <c r="L1297" s="4"/>
      <c r="M1297" s="3"/>
      <c r="N1297" s="3" t="s">
        <v>123</v>
      </c>
      <c r="O1297">
        <v>3</v>
      </c>
      <c r="P1297" t="s">
        <v>29</v>
      </c>
      <c r="Q1297" t="s">
        <v>30</v>
      </c>
      <c r="R1297" t="s">
        <v>42</v>
      </c>
      <c r="S1297" t="s">
        <v>59</v>
      </c>
      <c r="U1297">
        <f t="shared" si="124"/>
        <v>1</v>
      </c>
      <c r="V1297">
        <f t="shared" si="125"/>
        <v>1</v>
      </c>
      <c r="W1297">
        <f t="shared" si="126"/>
        <v>1</v>
      </c>
      <c r="X1297">
        <f t="shared" si="127"/>
        <v>2</v>
      </c>
      <c r="Y1297">
        <f t="shared" si="128"/>
        <v>1.5</v>
      </c>
      <c r="Z1297">
        <f t="shared" si="129"/>
        <v>5.3249999999999993</v>
      </c>
    </row>
    <row r="1298" spans="1:26" x14ac:dyDescent="0.2">
      <c r="A1298" s="3">
        <v>20200819</v>
      </c>
      <c r="B1298" s="3">
        <v>2020</v>
      </c>
      <c r="C1298" s="3">
        <v>12</v>
      </c>
      <c r="D1298" s="3">
        <v>1</v>
      </c>
      <c r="E1298" s="3">
        <v>8</v>
      </c>
      <c r="F1298" s="3" t="s">
        <v>126</v>
      </c>
      <c r="G1298" s="3" t="s">
        <v>75</v>
      </c>
      <c r="H1298" s="3" t="s">
        <v>28</v>
      </c>
      <c r="I1298" s="3">
        <v>3.55</v>
      </c>
      <c r="J1298" s="3">
        <v>3.33</v>
      </c>
      <c r="K1298" s="3"/>
      <c r="L1298" s="4"/>
      <c r="M1298" s="3"/>
      <c r="N1298" s="3" t="s">
        <v>123</v>
      </c>
      <c r="O1298">
        <v>3</v>
      </c>
      <c r="P1298" t="s">
        <v>29</v>
      </c>
      <c r="Q1298" t="s">
        <v>30</v>
      </c>
      <c r="R1298" t="s">
        <v>42</v>
      </c>
      <c r="S1298" t="s">
        <v>59</v>
      </c>
      <c r="U1298">
        <f t="shared" si="124"/>
        <v>1</v>
      </c>
      <c r="V1298">
        <f t="shared" si="125"/>
        <v>1</v>
      </c>
      <c r="W1298">
        <f t="shared" si="126"/>
        <v>1</v>
      </c>
      <c r="X1298">
        <f t="shared" si="127"/>
        <v>2</v>
      </c>
      <c r="Y1298">
        <f t="shared" si="128"/>
        <v>1.5</v>
      </c>
      <c r="Z1298">
        <f t="shared" si="129"/>
        <v>5.3249999999999993</v>
      </c>
    </row>
    <row r="1299" spans="1:26" x14ac:dyDescent="0.2">
      <c r="A1299" s="3">
        <v>20200902</v>
      </c>
      <c r="B1299" s="3">
        <v>2020</v>
      </c>
      <c r="C1299">
        <v>1</v>
      </c>
      <c r="D1299">
        <v>8</v>
      </c>
      <c r="E1299" s="3">
        <v>9</v>
      </c>
      <c r="F1299" s="3" t="s">
        <v>118</v>
      </c>
      <c r="G1299" s="3" t="s">
        <v>75</v>
      </c>
      <c r="H1299" s="3" t="s">
        <v>28</v>
      </c>
      <c r="I1299" s="3">
        <v>3.5</v>
      </c>
      <c r="J1299" s="3">
        <v>3.1</v>
      </c>
      <c r="K1299" s="3"/>
      <c r="L1299" s="4"/>
      <c r="M1299" s="3"/>
      <c r="N1299" s="3"/>
      <c r="O1299">
        <v>3</v>
      </c>
      <c r="P1299" t="s">
        <v>34</v>
      </c>
      <c r="Q1299" t="s">
        <v>35</v>
      </c>
      <c r="R1299" t="s">
        <v>36</v>
      </c>
      <c r="S1299" t="s">
        <v>90</v>
      </c>
      <c r="U1299">
        <f t="shared" si="124"/>
        <v>1</v>
      </c>
      <c r="V1299">
        <f t="shared" si="125"/>
        <v>1</v>
      </c>
      <c r="W1299">
        <f t="shared" si="126"/>
        <v>1</v>
      </c>
      <c r="X1299">
        <f t="shared" si="127"/>
        <v>2</v>
      </c>
      <c r="Y1299">
        <f t="shared" si="128"/>
        <v>1.5</v>
      </c>
      <c r="Z1299">
        <f t="shared" si="129"/>
        <v>5.25</v>
      </c>
    </row>
    <row r="1300" spans="1:26" x14ac:dyDescent="0.2">
      <c r="A1300" s="3">
        <v>20200902</v>
      </c>
      <c r="B1300" s="3">
        <v>2020</v>
      </c>
      <c r="C1300">
        <v>10</v>
      </c>
      <c r="D1300">
        <v>2</v>
      </c>
      <c r="E1300" s="3">
        <v>9</v>
      </c>
      <c r="F1300" s="3" t="s">
        <v>100</v>
      </c>
      <c r="G1300" s="3" t="s">
        <v>75</v>
      </c>
      <c r="H1300" s="3" t="s">
        <v>28</v>
      </c>
      <c r="I1300" s="3">
        <v>3.5</v>
      </c>
      <c r="J1300" s="3">
        <v>3.3</v>
      </c>
      <c r="K1300" s="3"/>
      <c r="L1300" s="4"/>
      <c r="M1300" s="3"/>
      <c r="N1300" s="3"/>
      <c r="O1300">
        <v>7</v>
      </c>
      <c r="P1300" t="s">
        <v>29</v>
      </c>
      <c r="Q1300" t="s">
        <v>30</v>
      </c>
      <c r="R1300" t="s">
        <v>31</v>
      </c>
      <c r="S1300" t="s">
        <v>46</v>
      </c>
      <c r="U1300">
        <f t="shared" si="124"/>
        <v>1</v>
      </c>
      <c r="V1300">
        <f t="shared" si="125"/>
        <v>1</v>
      </c>
      <c r="W1300">
        <f t="shared" si="126"/>
        <v>1</v>
      </c>
      <c r="X1300">
        <f t="shared" si="127"/>
        <v>2</v>
      </c>
      <c r="Y1300">
        <f t="shared" si="128"/>
        <v>1.5</v>
      </c>
      <c r="Z1300">
        <f t="shared" si="129"/>
        <v>5.25</v>
      </c>
    </row>
    <row r="1301" spans="1:26" x14ac:dyDescent="0.2">
      <c r="A1301" s="3">
        <v>20200819</v>
      </c>
      <c r="B1301" s="3">
        <v>2020</v>
      </c>
      <c r="C1301" s="3">
        <v>12</v>
      </c>
      <c r="D1301" s="3">
        <v>1</v>
      </c>
      <c r="E1301" s="3">
        <v>8</v>
      </c>
      <c r="F1301" s="3" t="s">
        <v>126</v>
      </c>
      <c r="G1301" s="3" t="s">
        <v>75</v>
      </c>
      <c r="H1301" s="3" t="s">
        <v>28</v>
      </c>
      <c r="I1301" s="3">
        <v>3.5</v>
      </c>
      <c r="J1301" s="3">
        <v>3.3</v>
      </c>
      <c r="K1301" s="3"/>
      <c r="L1301" s="4"/>
      <c r="M1301" s="3"/>
      <c r="N1301" s="3"/>
      <c r="O1301">
        <v>3</v>
      </c>
      <c r="P1301" t="s">
        <v>29</v>
      </c>
      <c r="Q1301" t="s">
        <v>30</v>
      </c>
      <c r="R1301" t="s">
        <v>42</v>
      </c>
      <c r="S1301" t="s">
        <v>59</v>
      </c>
      <c r="U1301">
        <f t="shared" si="124"/>
        <v>1</v>
      </c>
      <c r="V1301">
        <f t="shared" si="125"/>
        <v>1</v>
      </c>
      <c r="W1301">
        <f t="shared" si="126"/>
        <v>1</v>
      </c>
      <c r="X1301">
        <f t="shared" si="127"/>
        <v>2</v>
      </c>
      <c r="Y1301">
        <f t="shared" si="128"/>
        <v>1.5</v>
      </c>
      <c r="Z1301">
        <f t="shared" si="129"/>
        <v>5.25</v>
      </c>
    </row>
    <row r="1302" spans="1:26" x14ac:dyDescent="0.2">
      <c r="A1302" s="3">
        <v>20200819</v>
      </c>
      <c r="B1302" s="3">
        <v>2020</v>
      </c>
      <c r="C1302" s="3">
        <v>12</v>
      </c>
      <c r="D1302" s="3">
        <v>1</v>
      </c>
      <c r="E1302" s="3">
        <v>8</v>
      </c>
      <c r="F1302" s="3" t="s">
        <v>126</v>
      </c>
      <c r="G1302" s="3" t="s">
        <v>75</v>
      </c>
      <c r="H1302" s="3" t="s">
        <v>28</v>
      </c>
      <c r="I1302" s="3">
        <v>3.5</v>
      </c>
      <c r="J1302" s="3">
        <v>3.3</v>
      </c>
      <c r="K1302" s="3"/>
      <c r="L1302" s="4"/>
      <c r="M1302" s="3"/>
      <c r="N1302" s="3"/>
      <c r="O1302">
        <v>3</v>
      </c>
      <c r="P1302" t="s">
        <v>29</v>
      </c>
      <c r="Q1302" t="s">
        <v>30</v>
      </c>
      <c r="R1302" t="s">
        <v>42</v>
      </c>
      <c r="S1302" t="s">
        <v>59</v>
      </c>
      <c r="U1302">
        <f t="shared" si="124"/>
        <v>1</v>
      </c>
      <c r="V1302">
        <f t="shared" si="125"/>
        <v>1</v>
      </c>
      <c r="W1302">
        <f t="shared" si="126"/>
        <v>1</v>
      </c>
      <c r="X1302">
        <f t="shared" si="127"/>
        <v>2</v>
      </c>
      <c r="Y1302">
        <f t="shared" si="128"/>
        <v>1.5</v>
      </c>
      <c r="Z1302">
        <f t="shared" si="129"/>
        <v>5.25</v>
      </c>
    </row>
    <row r="1303" spans="1:26" x14ac:dyDescent="0.2">
      <c r="A1303" s="3">
        <v>20200819</v>
      </c>
      <c r="B1303" s="3">
        <v>2020</v>
      </c>
      <c r="C1303" s="3">
        <v>12</v>
      </c>
      <c r="D1303" s="3">
        <v>1</v>
      </c>
      <c r="E1303" s="3">
        <v>8</v>
      </c>
      <c r="F1303" s="3" t="s">
        <v>126</v>
      </c>
      <c r="G1303" s="3" t="s">
        <v>75</v>
      </c>
      <c r="H1303" s="3" t="s">
        <v>28</v>
      </c>
      <c r="I1303" s="3">
        <v>3.5</v>
      </c>
      <c r="J1303" s="3">
        <v>3.3</v>
      </c>
      <c r="K1303" s="3"/>
      <c r="L1303" s="4"/>
      <c r="M1303" s="3"/>
      <c r="N1303" s="3"/>
      <c r="O1303">
        <v>3</v>
      </c>
      <c r="P1303" t="s">
        <v>29</v>
      </c>
      <c r="Q1303" t="s">
        <v>30</v>
      </c>
      <c r="R1303" t="s">
        <v>42</v>
      </c>
      <c r="S1303" t="s">
        <v>59</v>
      </c>
      <c r="U1303">
        <f t="shared" si="124"/>
        <v>1</v>
      </c>
      <c r="V1303">
        <f t="shared" si="125"/>
        <v>1</v>
      </c>
      <c r="W1303">
        <f t="shared" si="126"/>
        <v>1</v>
      </c>
      <c r="X1303">
        <f t="shared" si="127"/>
        <v>2</v>
      </c>
      <c r="Y1303">
        <f t="shared" si="128"/>
        <v>1.5</v>
      </c>
      <c r="Z1303">
        <f t="shared" si="129"/>
        <v>5.25</v>
      </c>
    </row>
    <row r="1304" spans="1:26" x14ac:dyDescent="0.2">
      <c r="A1304" s="3">
        <v>20200819</v>
      </c>
      <c r="B1304" s="3">
        <v>2020</v>
      </c>
      <c r="C1304" s="3">
        <v>12</v>
      </c>
      <c r="D1304" s="3">
        <v>1</v>
      </c>
      <c r="E1304" s="3">
        <v>8</v>
      </c>
      <c r="F1304" s="3" t="s">
        <v>126</v>
      </c>
      <c r="G1304" s="3" t="s">
        <v>75</v>
      </c>
      <c r="H1304" s="3" t="s">
        <v>28</v>
      </c>
      <c r="I1304" s="3">
        <v>3.5</v>
      </c>
      <c r="J1304" s="3">
        <v>3.3</v>
      </c>
      <c r="K1304" s="3"/>
      <c r="L1304" s="4"/>
      <c r="M1304" s="3"/>
      <c r="N1304" s="3"/>
      <c r="O1304">
        <v>3</v>
      </c>
      <c r="P1304" t="s">
        <v>29</v>
      </c>
      <c r="Q1304" t="s">
        <v>30</v>
      </c>
      <c r="R1304" t="s">
        <v>42</v>
      </c>
      <c r="S1304" t="s">
        <v>59</v>
      </c>
      <c r="U1304">
        <f t="shared" si="124"/>
        <v>1</v>
      </c>
      <c r="V1304">
        <f t="shared" si="125"/>
        <v>1</v>
      </c>
      <c r="W1304">
        <f t="shared" si="126"/>
        <v>1</v>
      </c>
      <c r="X1304">
        <f t="shared" si="127"/>
        <v>2</v>
      </c>
      <c r="Y1304">
        <f t="shared" si="128"/>
        <v>1.5</v>
      </c>
      <c r="Z1304">
        <f t="shared" si="129"/>
        <v>5.25</v>
      </c>
    </row>
    <row r="1305" spans="1:26" x14ac:dyDescent="0.2">
      <c r="A1305">
        <v>20200722</v>
      </c>
      <c r="B1305">
        <v>2020</v>
      </c>
      <c r="C1305" s="9">
        <v>13</v>
      </c>
      <c r="D1305">
        <v>9</v>
      </c>
      <c r="E1305">
        <v>7</v>
      </c>
      <c r="F1305" t="s">
        <v>86</v>
      </c>
      <c r="G1305" s="3" t="s">
        <v>75</v>
      </c>
      <c r="H1305" s="3" t="s">
        <v>28</v>
      </c>
      <c r="I1305">
        <v>3.5</v>
      </c>
      <c r="J1305">
        <v>3.5</v>
      </c>
      <c r="L1305" s="8"/>
      <c r="M1305" s="3"/>
      <c r="O1305">
        <v>7</v>
      </c>
      <c r="P1305" t="s">
        <v>34</v>
      </c>
      <c r="Q1305" t="s">
        <v>35</v>
      </c>
      <c r="R1305" t="s">
        <v>31</v>
      </c>
      <c r="S1305" t="s">
        <v>87</v>
      </c>
      <c r="U1305">
        <f t="shared" si="124"/>
        <v>1</v>
      </c>
      <c r="V1305">
        <f t="shared" si="125"/>
        <v>1</v>
      </c>
      <c r="W1305">
        <f t="shared" si="126"/>
        <v>1</v>
      </c>
      <c r="X1305">
        <f t="shared" si="127"/>
        <v>2</v>
      </c>
      <c r="Y1305">
        <f t="shared" si="128"/>
        <v>1.5</v>
      </c>
      <c r="Z1305">
        <f t="shared" si="129"/>
        <v>5.25</v>
      </c>
    </row>
    <row r="1306" spans="1:26" x14ac:dyDescent="0.2">
      <c r="A1306">
        <v>20200722</v>
      </c>
      <c r="B1306">
        <v>2020</v>
      </c>
      <c r="C1306" s="9">
        <v>13</v>
      </c>
      <c r="D1306">
        <v>9</v>
      </c>
      <c r="E1306">
        <v>7</v>
      </c>
      <c r="F1306" t="s">
        <v>86</v>
      </c>
      <c r="G1306" s="3" t="s">
        <v>75</v>
      </c>
      <c r="H1306" s="3" t="s">
        <v>28</v>
      </c>
      <c r="I1306">
        <v>3.5</v>
      </c>
      <c r="J1306">
        <v>3.3</v>
      </c>
      <c r="L1306" s="4"/>
      <c r="O1306">
        <v>7</v>
      </c>
      <c r="P1306" t="s">
        <v>34</v>
      </c>
      <c r="Q1306" t="s">
        <v>35</v>
      </c>
      <c r="R1306" t="s">
        <v>31</v>
      </c>
      <c r="S1306" t="s">
        <v>87</v>
      </c>
      <c r="U1306">
        <f t="shared" si="124"/>
        <v>1</v>
      </c>
      <c r="V1306">
        <f t="shared" si="125"/>
        <v>1</v>
      </c>
      <c r="W1306">
        <f t="shared" si="126"/>
        <v>1</v>
      </c>
      <c r="X1306">
        <f t="shared" si="127"/>
        <v>2</v>
      </c>
      <c r="Y1306">
        <f t="shared" si="128"/>
        <v>1.5</v>
      </c>
      <c r="Z1306">
        <f t="shared" si="129"/>
        <v>5.25</v>
      </c>
    </row>
    <row r="1307" spans="1:26" x14ac:dyDescent="0.2">
      <c r="A1307">
        <v>20200722</v>
      </c>
      <c r="B1307">
        <v>2020</v>
      </c>
      <c r="C1307" s="9">
        <v>13</v>
      </c>
      <c r="D1307">
        <v>9</v>
      </c>
      <c r="E1307">
        <v>7</v>
      </c>
      <c r="F1307" t="s">
        <v>86</v>
      </c>
      <c r="G1307" s="3" t="s">
        <v>75</v>
      </c>
      <c r="H1307" s="3" t="s">
        <v>28</v>
      </c>
      <c r="I1307">
        <v>3.5</v>
      </c>
      <c r="J1307">
        <v>3.1</v>
      </c>
      <c r="L1307" s="8"/>
      <c r="M1307" s="3"/>
      <c r="O1307">
        <v>7</v>
      </c>
      <c r="P1307" t="s">
        <v>34</v>
      </c>
      <c r="Q1307" t="s">
        <v>35</v>
      </c>
      <c r="R1307" t="s">
        <v>31</v>
      </c>
      <c r="S1307" t="s">
        <v>87</v>
      </c>
      <c r="U1307">
        <f t="shared" si="124"/>
        <v>1</v>
      </c>
      <c r="V1307">
        <f t="shared" si="125"/>
        <v>1</v>
      </c>
      <c r="W1307">
        <f t="shared" si="126"/>
        <v>1</v>
      </c>
      <c r="X1307">
        <f t="shared" si="127"/>
        <v>2</v>
      </c>
      <c r="Y1307">
        <f t="shared" si="128"/>
        <v>1.5</v>
      </c>
      <c r="Z1307">
        <f t="shared" si="129"/>
        <v>5.25</v>
      </c>
    </row>
    <row r="1308" spans="1:26" x14ac:dyDescent="0.2">
      <c r="A1308">
        <v>20200722</v>
      </c>
      <c r="B1308">
        <v>2020</v>
      </c>
      <c r="C1308" s="9">
        <v>13</v>
      </c>
      <c r="D1308">
        <v>9</v>
      </c>
      <c r="E1308">
        <v>7</v>
      </c>
      <c r="F1308" t="s">
        <v>86</v>
      </c>
      <c r="G1308" s="3" t="s">
        <v>75</v>
      </c>
      <c r="H1308" s="3" t="s">
        <v>28</v>
      </c>
      <c r="I1308">
        <v>3.5</v>
      </c>
      <c r="J1308">
        <v>3.3</v>
      </c>
      <c r="L1308" s="4"/>
      <c r="O1308">
        <v>7</v>
      </c>
      <c r="P1308" t="s">
        <v>34</v>
      </c>
      <c r="Q1308" t="s">
        <v>35</v>
      </c>
      <c r="R1308" t="s">
        <v>31</v>
      </c>
      <c r="S1308" t="s">
        <v>87</v>
      </c>
      <c r="U1308">
        <f t="shared" si="124"/>
        <v>1</v>
      </c>
      <c r="V1308">
        <f t="shared" si="125"/>
        <v>1</v>
      </c>
      <c r="W1308">
        <f t="shared" si="126"/>
        <v>1</v>
      </c>
      <c r="X1308">
        <f t="shared" si="127"/>
        <v>2</v>
      </c>
      <c r="Y1308">
        <f t="shared" si="128"/>
        <v>1.5</v>
      </c>
      <c r="Z1308">
        <f t="shared" si="129"/>
        <v>5.25</v>
      </c>
    </row>
    <row r="1309" spans="1:26" x14ac:dyDescent="0.2">
      <c r="A1309">
        <v>20200722</v>
      </c>
      <c r="B1309">
        <v>2020</v>
      </c>
      <c r="C1309" s="9">
        <v>13</v>
      </c>
      <c r="D1309">
        <v>9</v>
      </c>
      <c r="E1309">
        <v>7</v>
      </c>
      <c r="F1309" t="s">
        <v>86</v>
      </c>
      <c r="G1309" s="3" t="s">
        <v>75</v>
      </c>
      <c r="H1309" s="3" t="s">
        <v>28</v>
      </c>
      <c r="I1309">
        <v>3.5</v>
      </c>
      <c r="J1309" s="3">
        <v>3.3</v>
      </c>
      <c r="L1309" s="8"/>
      <c r="O1309">
        <v>7</v>
      </c>
      <c r="P1309" t="s">
        <v>34</v>
      </c>
      <c r="Q1309" t="s">
        <v>35</v>
      </c>
      <c r="R1309" t="s">
        <v>31</v>
      </c>
      <c r="S1309" t="s">
        <v>87</v>
      </c>
      <c r="U1309">
        <f t="shared" si="124"/>
        <v>1</v>
      </c>
      <c r="V1309">
        <f t="shared" si="125"/>
        <v>1</v>
      </c>
      <c r="W1309">
        <f t="shared" si="126"/>
        <v>1</v>
      </c>
      <c r="X1309">
        <f t="shared" si="127"/>
        <v>2</v>
      </c>
      <c r="Y1309">
        <f t="shared" si="128"/>
        <v>1.5</v>
      </c>
      <c r="Z1309">
        <f t="shared" si="129"/>
        <v>5.25</v>
      </c>
    </row>
    <row r="1310" spans="1:26" x14ac:dyDescent="0.2">
      <c r="A1310" s="3">
        <v>20200805</v>
      </c>
      <c r="B1310" s="3">
        <v>2020</v>
      </c>
      <c r="C1310" s="9">
        <v>9</v>
      </c>
      <c r="D1310" s="3">
        <v>3</v>
      </c>
      <c r="E1310" s="3">
        <v>8</v>
      </c>
      <c r="F1310" s="3" t="s">
        <v>95</v>
      </c>
      <c r="G1310" s="3" t="s">
        <v>75</v>
      </c>
      <c r="H1310" s="3" t="s">
        <v>28</v>
      </c>
      <c r="I1310" s="3">
        <v>3.4</v>
      </c>
      <c r="J1310" s="3">
        <v>3.1</v>
      </c>
      <c r="K1310" s="3"/>
      <c r="L1310" s="4"/>
      <c r="M1310" s="3"/>
      <c r="N1310" s="3"/>
      <c r="O1310">
        <v>3</v>
      </c>
      <c r="P1310" t="s">
        <v>29</v>
      </c>
      <c r="Q1310" t="s">
        <v>30</v>
      </c>
      <c r="R1310" t="s">
        <v>36</v>
      </c>
      <c r="S1310" t="s">
        <v>96</v>
      </c>
      <c r="U1310">
        <f t="shared" si="124"/>
        <v>1</v>
      </c>
      <c r="V1310">
        <f t="shared" si="125"/>
        <v>1</v>
      </c>
      <c r="W1310">
        <f t="shared" si="126"/>
        <v>1</v>
      </c>
      <c r="X1310">
        <f t="shared" si="127"/>
        <v>2</v>
      </c>
      <c r="Y1310">
        <f t="shared" si="128"/>
        <v>1.5</v>
      </c>
      <c r="Z1310">
        <f t="shared" si="129"/>
        <v>5.0999999999999996</v>
      </c>
    </row>
    <row r="1311" spans="1:26" x14ac:dyDescent="0.2">
      <c r="A1311" s="3">
        <v>20200819</v>
      </c>
      <c r="B1311" s="3">
        <v>2020</v>
      </c>
      <c r="C1311" s="3">
        <v>12</v>
      </c>
      <c r="D1311" s="3">
        <v>1</v>
      </c>
      <c r="E1311" s="3">
        <v>8</v>
      </c>
      <c r="F1311" s="3" t="s">
        <v>126</v>
      </c>
      <c r="G1311" s="3" t="s">
        <v>75</v>
      </c>
      <c r="H1311" s="3" t="s">
        <v>28</v>
      </c>
      <c r="I1311" s="3">
        <v>3.4</v>
      </c>
      <c r="J1311" s="3">
        <v>3.2</v>
      </c>
      <c r="K1311" s="3"/>
      <c r="L1311" s="4"/>
      <c r="M1311" s="3"/>
      <c r="N1311" s="3"/>
      <c r="O1311">
        <v>3</v>
      </c>
      <c r="P1311" t="s">
        <v>29</v>
      </c>
      <c r="Q1311" t="s">
        <v>30</v>
      </c>
      <c r="R1311" t="s">
        <v>42</v>
      </c>
      <c r="S1311" t="s">
        <v>59</v>
      </c>
      <c r="U1311">
        <f t="shared" si="124"/>
        <v>1</v>
      </c>
      <c r="V1311">
        <f t="shared" si="125"/>
        <v>1</v>
      </c>
      <c r="W1311">
        <f t="shared" si="126"/>
        <v>1</v>
      </c>
      <c r="X1311">
        <f t="shared" si="127"/>
        <v>2</v>
      </c>
      <c r="Y1311">
        <f t="shared" si="128"/>
        <v>1.5</v>
      </c>
      <c r="Z1311">
        <f t="shared" si="129"/>
        <v>5.0999999999999996</v>
      </c>
    </row>
    <row r="1312" spans="1:26" x14ac:dyDescent="0.2">
      <c r="A1312" s="3">
        <v>20200819</v>
      </c>
      <c r="B1312" s="3">
        <v>2020</v>
      </c>
      <c r="C1312" s="3">
        <v>12</v>
      </c>
      <c r="D1312" s="3">
        <v>1</v>
      </c>
      <c r="E1312" s="3">
        <v>8</v>
      </c>
      <c r="F1312" s="3" t="s">
        <v>126</v>
      </c>
      <c r="G1312" s="3" t="s">
        <v>75</v>
      </c>
      <c r="H1312" s="3" t="s">
        <v>28</v>
      </c>
      <c r="I1312" s="3">
        <v>3.4</v>
      </c>
      <c r="J1312" s="3">
        <v>3.1</v>
      </c>
      <c r="K1312" s="3"/>
      <c r="L1312" s="4"/>
      <c r="M1312" s="3"/>
      <c r="N1312" s="3"/>
      <c r="O1312">
        <v>3</v>
      </c>
      <c r="P1312" t="s">
        <v>29</v>
      </c>
      <c r="Q1312" t="s">
        <v>30</v>
      </c>
      <c r="R1312" t="s">
        <v>42</v>
      </c>
      <c r="S1312" t="s">
        <v>59</v>
      </c>
      <c r="U1312">
        <f t="shared" si="124"/>
        <v>1</v>
      </c>
      <c r="V1312">
        <f t="shared" si="125"/>
        <v>1</v>
      </c>
      <c r="W1312">
        <f t="shared" si="126"/>
        <v>1</v>
      </c>
      <c r="X1312">
        <f t="shared" si="127"/>
        <v>2</v>
      </c>
      <c r="Y1312">
        <f t="shared" si="128"/>
        <v>1.5</v>
      </c>
      <c r="Z1312">
        <f t="shared" si="129"/>
        <v>5.0999999999999996</v>
      </c>
    </row>
    <row r="1313" spans="1:26" x14ac:dyDescent="0.2">
      <c r="A1313" s="3">
        <v>20200902</v>
      </c>
      <c r="B1313" s="3">
        <v>2020</v>
      </c>
      <c r="C1313">
        <v>12</v>
      </c>
      <c r="D1313">
        <v>1</v>
      </c>
      <c r="E1313" s="3">
        <v>9</v>
      </c>
      <c r="F1313" s="3" t="s">
        <v>120</v>
      </c>
      <c r="G1313" s="3" t="s">
        <v>75</v>
      </c>
      <c r="H1313" s="3" t="s">
        <v>28</v>
      </c>
      <c r="I1313" s="3">
        <v>3.4</v>
      </c>
      <c r="J1313" s="3">
        <v>3.2</v>
      </c>
      <c r="K1313" s="3"/>
      <c r="L1313" s="4"/>
      <c r="M1313" s="3"/>
      <c r="N1313" s="3"/>
      <c r="O1313">
        <v>3</v>
      </c>
      <c r="P1313" t="s">
        <v>29</v>
      </c>
      <c r="Q1313" t="s">
        <v>30</v>
      </c>
      <c r="R1313" t="s">
        <v>42</v>
      </c>
      <c r="S1313" t="s">
        <v>59</v>
      </c>
      <c r="U1313">
        <f t="shared" si="124"/>
        <v>1</v>
      </c>
      <c r="V1313">
        <f t="shared" si="125"/>
        <v>1</v>
      </c>
      <c r="W1313">
        <f t="shared" si="126"/>
        <v>1</v>
      </c>
      <c r="X1313">
        <f t="shared" si="127"/>
        <v>2</v>
      </c>
      <c r="Y1313">
        <f t="shared" si="128"/>
        <v>1.5</v>
      </c>
      <c r="Z1313">
        <f t="shared" si="129"/>
        <v>5.0999999999999996</v>
      </c>
    </row>
    <row r="1314" spans="1:26" x14ac:dyDescent="0.2">
      <c r="A1314">
        <v>20200722</v>
      </c>
      <c r="B1314">
        <v>2020</v>
      </c>
      <c r="C1314" s="9">
        <v>13</v>
      </c>
      <c r="D1314">
        <v>9</v>
      </c>
      <c r="E1314">
        <v>7</v>
      </c>
      <c r="F1314" t="s">
        <v>86</v>
      </c>
      <c r="G1314" s="3" t="s">
        <v>75</v>
      </c>
      <c r="H1314" s="3" t="s">
        <v>28</v>
      </c>
      <c r="I1314">
        <v>3.4</v>
      </c>
      <c r="J1314">
        <v>2.9</v>
      </c>
      <c r="L1314" s="4"/>
      <c r="M1314" s="3"/>
      <c r="O1314">
        <v>7</v>
      </c>
      <c r="P1314" t="s">
        <v>34</v>
      </c>
      <c r="Q1314" t="s">
        <v>35</v>
      </c>
      <c r="R1314" t="s">
        <v>31</v>
      </c>
      <c r="S1314" t="s">
        <v>87</v>
      </c>
      <c r="U1314">
        <f t="shared" si="124"/>
        <v>1</v>
      </c>
      <c r="V1314">
        <f t="shared" si="125"/>
        <v>1</v>
      </c>
      <c r="W1314">
        <f t="shared" si="126"/>
        <v>1</v>
      </c>
      <c r="X1314">
        <f t="shared" si="127"/>
        <v>2</v>
      </c>
      <c r="Y1314">
        <f t="shared" si="128"/>
        <v>1.5</v>
      </c>
      <c r="Z1314">
        <f t="shared" si="129"/>
        <v>5.0999999999999996</v>
      </c>
    </row>
    <row r="1315" spans="1:26" x14ac:dyDescent="0.2">
      <c r="A1315">
        <v>20200722</v>
      </c>
      <c r="B1315">
        <v>2020</v>
      </c>
      <c r="C1315" s="9">
        <v>13</v>
      </c>
      <c r="D1315">
        <v>9</v>
      </c>
      <c r="E1315">
        <v>7</v>
      </c>
      <c r="F1315" t="s">
        <v>86</v>
      </c>
      <c r="G1315" s="3" t="s">
        <v>75</v>
      </c>
      <c r="H1315" s="3" t="s">
        <v>28</v>
      </c>
      <c r="I1315">
        <v>3.4</v>
      </c>
      <c r="J1315">
        <v>3.1</v>
      </c>
      <c r="L1315" s="4"/>
      <c r="O1315">
        <v>7</v>
      </c>
      <c r="P1315" t="s">
        <v>34</v>
      </c>
      <c r="Q1315" t="s">
        <v>35</v>
      </c>
      <c r="R1315" t="s">
        <v>31</v>
      </c>
      <c r="S1315" t="s">
        <v>87</v>
      </c>
      <c r="U1315">
        <f t="shared" si="124"/>
        <v>1</v>
      </c>
      <c r="V1315">
        <f t="shared" si="125"/>
        <v>1</v>
      </c>
      <c r="W1315">
        <f t="shared" si="126"/>
        <v>1</v>
      </c>
      <c r="X1315">
        <f t="shared" si="127"/>
        <v>2</v>
      </c>
      <c r="Y1315">
        <f t="shared" si="128"/>
        <v>1.5</v>
      </c>
      <c r="Z1315">
        <f t="shared" si="129"/>
        <v>5.0999999999999996</v>
      </c>
    </row>
    <row r="1316" spans="1:26" x14ac:dyDescent="0.2">
      <c r="A1316" s="3">
        <v>20200805</v>
      </c>
      <c r="B1316" s="3">
        <v>2020</v>
      </c>
      <c r="C1316" s="3">
        <v>13</v>
      </c>
      <c r="D1316" s="3">
        <v>9</v>
      </c>
      <c r="E1316" s="3">
        <v>8</v>
      </c>
      <c r="F1316" s="3" t="s">
        <v>88</v>
      </c>
      <c r="G1316" s="3" t="s">
        <v>75</v>
      </c>
      <c r="H1316" s="3" t="s">
        <v>28</v>
      </c>
      <c r="I1316" s="3">
        <v>3.4</v>
      </c>
      <c r="J1316" s="3">
        <v>3.1</v>
      </c>
      <c r="K1316" s="3"/>
      <c r="L1316" s="4"/>
      <c r="M1316" s="3"/>
      <c r="N1316" s="3"/>
      <c r="O1316">
        <v>7</v>
      </c>
      <c r="P1316" t="s">
        <v>34</v>
      </c>
      <c r="Q1316" t="s">
        <v>35</v>
      </c>
      <c r="R1316" t="s">
        <v>31</v>
      </c>
      <c r="S1316" t="s">
        <v>87</v>
      </c>
      <c r="U1316">
        <f t="shared" si="124"/>
        <v>1</v>
      </c>
      <c r="V1316">
        <f t="shared" si="125"/>
        <v>1</v>
      </c>
      <c r="W1316">
        <f t="shared" si="126"/>
        <v>1</v>
      </c>
      <c r="X1316">
        <f t="shared" si="127"/>
        <v>2</v>
      </c>
      <c r="Y1316">
        <f t="shared" si="128"/>
        <v>1.5</v>
      </c>
      <c r="Z1316">
        <f t="shared" si="129"/>
        <v>5.0999999999999996</v>
      </c>
    </row>
    <row r="1317" spans="1:26" x14ac:dyDescent="0.2">
      <c r="A1317" s="3">
        <v>20200805</v>
      </c>
      <c r="B1317" s="3">
        <v>2020</v>
      </c>
      <c r="C1317" s="3">
        <v>8</v>
      </c>
      <c r="D1317" s="3">
        <v>4</v>
      </c>
      <c r="E1317" s="3">
        <v>8</v>
      </c>
      <c r="F1317" s="3" t="s">
        <v>26</v>
      </c>
      <c r="G1317" s="3" t="s">
        <v>75</v>
      </c>
      <c r="H1317" s="3" t="s">
        <v>28</v>
      </c>
      <c r="I1317" s="3">
        <v>3.3</v>
      </c>
      <c r="J1317" s="3">
        <v>3</v>
      </c>
      <c r="K1317" s="3"/>
      <c r="L1317" s="4"/>
      <c r="M1317" s="3"/>
      <c r="N1317" s="3"/>
      <c r="O1317">
        <v>3</v>
      </c>
      <c r="P1317" t="s">
        <v>29</v>
      </c>
      <c r="Q1317" t="s">
        <v>30</v>
      </c>
      <c r="R1317" t="s">
        <v>31</v>
      </c>
      <c r="S1317" t="s">
        <v>32</v>
      </c>
      <c r="U1317">
        <f t="shared" si="124"/>
        <v>1</v>
      </c>
      <c r="V1317">
        <f t="shared" si="125"/>
        <v>1</v>
      </c>
      <c r="W1317">
        <f t="shared" si="126"/>
        <v>1</v>
      </c>
      <c r="X1317">
        <f t="shared" si="127"/>
        <v>2</v>
      </c>
      <c r="Y1317">
        <f t="shared" si="128"/>
        <v>1.5</v>
      </c>
      <c r="Z1317">
        <f t="shared" si="129"/>
        <v>4.9499999999999993</v>
      </c>
    </row>
    <row r="1318" spans="1:26" x14ac:dyDescent="0.2">
      <c r="A1318" s="3">
        <v>20200805</v>
      </c>
      <c r="B1318" s="3">
        <v>2020</v>
      </c>
      <c r="C1318" s="9">
        <v>9</v>
      </c>
      <c r="D1318" s="3">
        <v>3</v>
      </c>
      <c r="E1318" s="3">
        <v>8</v>
      </c>
      <c r="F1318" s="3" t="s">
        <v>95</v>
      </c>
      <c r="G1318" s="3" t="s">
        <v>75</v>
      </c>
      <c r="H1318" s="3" t="s">
        <v>28</v>
      </c>
      <c r="I1318" s="3">
        <v>3.3</v>
      </c>
      <c r="J1318" s="3">
        <v>3</v>
      </c>
      <c r="K1318" s="3"/>
      <c r="L1318" s="4"/>
      <c r="M1318" s="3"/>
      <c r="N1318" s="3"/>
      <c r="O1318">
        <v>3</v>
      </c>
      <c r="P1318" t="s">
        <v>29</v>
      </c>
      <c r="Q1318" t="s">
        <v>30</v>
      </c>
      <c r="R1318" t="s">
        <v>36</v>
      </c>
      <c r="S1318" t="s">
        <v>96</v>
      </c>
      <c r="U1318">
        <f t="shared" si="124"/>
        <v>1</v>
      </c>
      <c r="V1318">
        <f t="shared" si="125"/>
        <v>1</v>
      </c>
      <c r="W1318">
        <f t="shared" si="126"/>
        <v>1</v>
      </c>
      <c r="X1318">
        <f t="shared" si="127"/>
        <v>2</v>
      </c>
      <c r="Y1318">
        <f t="shared" si="128"/>
        <v>1.5</v>
      </c>
      <c r="Z1318">
        <f t="shared" si="129"/>
        <v>4.9499999999999993</v>
      </c>
    </row>
    <row r="1319" spans="1:26" x14ac:dyDescent="0.2">
      <c r="A1319" s="3">
        <v>20200819</v>
      </c>
      <c r="B1319" s="3">
        <v>2020</v>
      </c>
      <c r="C1319" s="3">
        <v>10</v>
      </c>
      <c r="D1319" s="3">
        <v>2</v>
      </c>
      <c r="E1319" s="3">
        <v>8</v>
      </c>
      <c r="F1319" s="3" t="s">
        <v>127</v>
      </c>
      <c r="G1319" s="3" t="s">
        <v>75</v>
      </c>
      <c r="H1319" s="3" t="s">
        <v>28</v>
      </c>
      <c r="I1319" s="3">
        <v>3.3</v>
      </c>
      <c r="J1319" s="3">
        <v>3.1</v>
      </c>
      <c r="K1319" s="3"/>
      <c r="L1319" s="4"/>
      <c r="M1319" s="3"/>
      <c r="N1319" s="3"/>
      <c r="O1319">
        <v>7</v>
      </c>
      <c r="P1319" t="s">
        <v>29</v>
      </c>
      <c r="Q1319" t="s">
        <v>30</v>
      </c>
      <c r="R1319" t="s">
        <v>31</v>
      </c>
      <c r="S1319" t="s">
        <v>46</v>
      </c>
      <c r="U1319">
        <f t="shared" si="124"/>
        <v>1</v>
      </c>
      <c r="V1319">
        <f t="shared" si="125"/>
        <v>1</v>
      </c>
      <c r="W1319">
        <f t="shared" si="126"/>
        <v>1</v>
      </c>
      <c r="X1319">
        <f t="shared" si="127"/>
        <v>2</v>
      </c>
      <c r="Y1319">
        <f t="shared" si="128"/>
        <v>1.5</v>
      </c>
      <c r="Z1319">
        <f t="shared" si="129"/>
        <v>4.9499999999999993</v>
      </c>
    </row>
    <row r="1320" spans="1:26" x14ac:dyDescent="0.2">
      <c r="A1320">
        <v>20200722</v>
      </c>
      <c r="B1320">
        <v>2020</v>
      </c>
      <c r="C1320">
        <v>12</v>
      </c>
      <c r="D1320">
        <v>1</v>
      </c>
      <c r="E1320">
        <v>7</v>
      </c>
      <c r="F1320" t="s">
        <v>58</v>
      </c>
      <c r="G1320" s="3" t="s">
        <v>75</v>
      </c>
      <c r="H1320" s="3" t="s">
        <v>28</v>
      </c>
      <c r="I1320">
        <v>3.3</v>
      </c>
      <c r="J1320">
        <v>3</v>
      </c>
      <c r="L1320" s="4"/>
      <c r="O1320">
        <v>3</v>
      </c>
      <c r="P1320" t="s">
        <v>29</v>
      </c>
      <c r="Q1320" t="s">
        <v>30</v>
      </c>
      <c r="R1320" t="s">
        <v>42</v>
      </c>
      <c r="S1320" t="s">
        <v>59</v>
      </c>
      <c r="U1320">
        <f t="shared" si="124"/>
        <v>1</v>
      </c>
      <c r="V1320">
        <f t="shared" si="125"/>
        <v>1</v>
      </c>
      <c r="W1320">
        <f t="shared" si="126"/>
        <v>1</v>
      </c>
      <c r="X1320">
        <f t="shared" si="127"/>
        <v>2</v>
      </c>
      <c r="Y1320">
        <f t="shared" si="128"/>
        <v>1.5</v>
      </c>
      <c r="Z1320">
        <f t="shared" si="129"/>
        <v>4.9499999999999993</v>
      </c>
    </row>
    <row r="1321" spans="1:26" x14ac:dyDescent="0.2">
      <c r="A1321" s="3">
        <v>20200819</v>
      </c>
      <c r="B1321" s="3">
        <v>2020</v>
      </c>
      <c r="C1321" s="3">
        <v>12</v>
      </c>
      <c r="D1321" s="3">
        <v>1</v>
      </c>
      <c r="E1321" s="3">
        <v>8</v>
      </c>
      <c r="F1321" s="3" t="s">
        <v>126</v>
      </c>
      <c r="G1321" s="3" t="s">
        <v>75</v>
      </c>
      <c r="H1321" s="3" t="s">
        <v>28</v>
      </c>
      <c r="I1321" s="3">
        <v>3.3</v>
      </c>
      <c r="J1321" s="3">
        <v>3.1</v>
      </c>
      <c r="K1321" s="3"/>
      <c r="L1321" s="4"/>
      <c r="M1321" s="3"/>
      <c r="N1321" s="3"/>
      <c r="O1321">
        <v>3</v>
      </c>
      <c r="P1321" t="s">
        <v>29</v>
      </c>
      <c r="Q1321" t="s">
        <v>30</v>
      </c>
      <c r="R1321" t="s">
        <v>42</v>
      </c>
      <c r="S1321" t="s">
        <v>59</v>
      </c>
      <c r="U1321">
        <f t="shared" si="124"/>
        <v>1</v>
      </c>
      <c r="V1321">
        <f t="shared" si="125"/>
        <v>1</v>
      </c>
      <c r="W1321">
        <f t="shared" si="126"/>
        <v>1</v>
      </c>
      <c r="X1321">
        <f t="shared" si="127"/>
        <v>2</v>
      </c>
      <c r="Y1321">
        <f t="shared" si="128"/>
        <v>1.5</v>
      </c>
      <c r="Z1321">
        <f t="shared" si="129"/>
        <v>4.9499999999999993</v>
      </c>
    </row>
    <row r="1322" spans="1:26" x14ac:dyDescent="0.2">
      <c r="A1322" s="3">
        <v>20200819</v>
      </c>
      <c r="B1322" s="3">
        <v>2020</v>
      </c>
      <c r="C1322" s="3">
        <v>12</v>
      </c>
      <c r="D1322" s="3">
        <v>1</v>
      </c>
      <c r="E1322" s="3">
        <v>8</v>
      </c>
      <c r="F1322" s="3" t="s">
        <v>126</v>
      </c>
      <c r="G1322" s="3" t="s">
        <v>75</v>
      </c>
      <c r="H1322" s="3" t="s">
        <v>28</v>
      </c>
      <c r="I1322" s="3">
        <v>3.3</v>
      </c>
      <c r="J1322" s="3">
        <v>3.1</v>
      </c>
      <c r="K1322" s="3"/>
      <c r="L1322" s="4"/>
      <c r="M1322" s="3"/>
      <c r="N1322" s="3"/>
      <c r="O1322">
        <v>3</v>
      </c>
      <c r="P1322" t="s">
        <v>29</v>
      </c>
      <c r="Q1322" t="s">
        <v>30</v>
      </c>
      <c r="R1322" t="s">
        <v>42</v>
      </c>
      <c r="S1322" t="s">
        <v>59</v>
      </c>
      <c r="U1322">
        <f t="shared" si="124"/>
        <v>1</v>
      </c>
      <c r="V1322">
        <f t="shared" si="125"/>
        <v>1</v>
      </c>
      <c r="W1322">
        <f t="shared" si="126"/>
        <v>1</v>
      </c>
      <c r="X1322">
        <f t="shared" si="127"/>
        <v>2</v>
      </c>
      <c r="Y1322">
        <f t="shared" si="128"/>
        <v>1.5</v>
      </c>
      <c r="Z1322">
        <f t="shared" si="129"/>
        <v>4.9499999999999993</v>
      </c>
    </row>
    <row r="1323" spans="1:26" x14ac:dyDescent="0.2">
      <c r="A1323" s="3">
        <v>20200819</v>
      </c>
      <c r="B1323" s="3">
        <v>2020</v>
      </c>
      <c r="C1323" s="3">
        <v>12</v>
      </c>
      <c r="D1323" s="3">
        <v>1</v>
      </c>
      <c r="E1323" s="3">
        <v>8</v>
      </c>
      <c r="F1323" s="3" t="s">
        <v>126</v>
      </c>
      <c r="G1323" s="3" t="s">
        <v>75</v>
      </c>
      <c r="H1323" s="3" t="s">
        <v>28</v>
      </c>
      <c r="I1323" s="3">
        <v>3.3</v>
      </c>
      <c r="J1323" s="3">
        <v>3</v>
      </c>
      <c r="K1323" s="3"/>
      <c r="L1323" s="4"/>
      <c r="M1323" s="3"/>
      <c r="N1323" s="3"/>
      <c r="O1323">
        <v>3</v>
      </c>
      <c r="P1323" t="s">
        <v>29</v>
      </c>
      <c r="Q1323" t="s">
        <v>30</v>
      </c>
      <c r="R1323" t="s">
        <v>42</v>
      </c>
      <c r="S1323" t="s">
        <v>59</v>
      </c>
      <c r="U1323">
        <f t="shared" si="124"/>
        <v>1</v>
      </c>
      <c r="V1323">
        <f t="shared" si="125"/>
        <v>1</v>
      </c>
      <c r="W1323">
        <f t="shared" si="126"/>
        <v>1</v>
      </c>
      <c r="X1323">
        <f t="shared" si="127"/>
        <v>2</v>
      </c>
      <c r="Y1323">
        <f t="shared" si="128"/>
        <v>1.5</v>
      </c>
      <c r="Z1323">
        <f t="shared" si="129"/>
        <v>4.9499999999999993</v>
      </c>
    </row>
    <row r="1324" spans="1:26" x14ac:dyDescent="0.2">
      <c r="A1324" s="3">
        <v>20200819</v>
      </c>
      <c r="B1324" s="3">
        <v>2020</v>
      </c>
      <c r="C1324" s="3">
        <v>12</v>
      </c>
      <c r="D1324" s="3">
        <v>1</v>
      </c>
      <c r="E1324" s="3">
        <v>8</v>
      </c>
      <c r="F1324" s="3" t="s">
        <v>126</v>
      </c>
      <c r="G1324" s="3" t="s">
        <v>75</v>
      </c>
      <c r="H1324" s="3" t="s">
        <v>28</v>
      </c>
      <c r="I1324" s="3">
        <v>3.3</v>
      </c>
      <c r="J1324" s="3">
        <v>3.1</v>
      </c>
      <c r="K1324" s="3"/>
      <c r="L1324" s="4"/>
      <c r="M1324" s="3"/>
      <c r="N1324" s="3"/>
      <c r="O1324">
        <v>3</v>
      </c>
      <c r="P1324" t="s">
        <v>29</v>
      </c>
      <c r="Q1324" t="s">
        <v>30</v>
      </c>
      <c r="R1324" t="s">
        <v>42</v>
      </c>
      <c r="S1324" t="s">
        <v>59</v>
      </c>
      <c r="U1324">
        <f t="shared" si="124"/>
        <v>1</v>
      </c>
      <c r="V1324">
        <f t="shared" si="125"/>
        <v>1</v>
      </c>
      <c r="W1324">
        <f t="shared" si="126"/>
        <v>1</v>
      </c>
      <c r="X1324">
        <f t="shared" si="127"/>
        <v>2</v>
      </c>
      <c r="Y1324">
        <f t="shared" si="128"/>
        <v>1.5</v>
      </c>
      <c r="Z1324">
        <f t="shared" si="129"/>
        <v>4.9499999999999993</v>
      </c>
    </row>
    <row r="1325" spans="1:26" x14ac:dyDescent="0.2">
      <c r="A1325">
        <v>20200722</v>
      </c>
      <c r="B1325">
        <v>2020</v>
      </c>
      <c r="C1325" s="9">
        <v>13</v>
      </c>
      <c r="D1325">
        <v>9</v>
      </c>
      <c r="E1325">
        <v>7</v>
      </c>
      <c r="F1325" t="s">
        <v>86</v>
      </c>
      <c r="G1325" s="3" t="s">
        <v>75</v>
      </c>
      <c r="H1325" s="3" t="s">
        <v>28</v>
      </c>
      <c r="I1325">
        <v>3.3</v>
      </c>
      <c r="J1325" s="3">
        <v>3.1</v>
      </c>
      <c r="L1325" s="4"/>
      <c r="N1325" s="3"/>
      <c r="O1325">
        <v>7</v>
      </c>
      <c r="P1325" t="s">
        <v>34</v>
      </c>
      <c r="Q1325" t="s">
        <v>35</v>
      </c>
      <c r="R1325" t="s">
        <v>31</v>
      </c>
      <c r="S1325" t="s">
        <v>87</v>
      </c>
      <c r="U1325">
        <f t="shared" si="124"/>
        <v>1</v>
      </c>
      <c r="V1325">
        <f t="shared" si="125"/>
        <v>1</v>
      </c>
      <c r="W1325">
        <f t="shared" si="126"/>
        <v>1</v>
      </c>
      <c r="X1325">
        <f t="shared" si="127"/>
        <v>2</v>
      </c>
      <c r="Y1325">
        <f t="shared" si="128"/>
        <v>1.5</v>
      </c>
      <c r="Z1325">
        <f t="shared" si="129"/>
        <v>4.9499999999999993</v>
      </c>
    </row>
    <row r="1326" spans="1:26" x14ac:dyDescent="0.2">
      <c r="A1326" s="3">
        <v>20200902</v>
      </c>
      <c r="B1326" s="3">
        <v>2020</v>
      </c>
      <c r="C1326">
        <v>2</v>
      </c>
      <c r="D1326">
        <v>7</v>
      </c>
      <c r="E1326" s="3">
        <v>9</v>
      </c>
      <c r="F1326" s="3" t="s">
        <v>94</v>
      </c>
      <c r="G1326" s="3" t="s">
        <v>75</v>
      </c>
      <c r="H1326" s="3" t="s">
        <v>28</v>
      </c>
      <c r="I1326" s="3">
        <v>3.2</v>
      </c>
      <c r="J1326" s="3">
        <v>3</v>
      </c>
      <c r="K1326" s="3"/>
      <c r="L1326" s="4"/>
      <c r="M1326" s="3"/>
      <c r="N1326" s="3"/>
      <c r="O1326">
        <v>3</v>
      </c>
      <c r="P1326" t="s">
        <v>34</v>
      </c>
      <c r="Q1326" t="s">
        <v>35</v>
      </c>
      <c r="R1326" t="s">
        <v>36</v>
      </c>
      <c r="S1326" t="s">
        <v>93</v>
      </c>
      <c r="U1326">
        <f t="shared" si="124"/>
        <v>1</v>
      </c>
      <c r="V1326">
        <f t="shared" si="125"/>
        <v>1</v>
      </c>
      <c r="W1326">
        <f t="shared" si="126"/>
        <v>1</v>
      </c>
      <c r="X1326">
        <f t="shared" si="127"/>
        <v>2</v>
      </c>
      <c r="Y1326">
        <f t="shared" si="128"/>
        <v>1.5</v>
      </c>
      <c r="Z1326">
        <f t="shared" si="129"/>
        <v>4.8000000000000007</v>
      </c>
    </row>
    <row r="1327" spans="1:26" x14ac:dyDescent="0.2">
      <c r="A1327" s="3">
        <v>20200819</v>
      </c>
      <c r="B1327" s="3">
        <v>2020</v>
      </c>
      <c r="C1327" s="3">
        <v>10</v>
      </c>
      <c r="D1327" s="3">
        <v>2</v>
      </c>
      <c r="E1327" s="3">
        <v>8</v>
      </c>
      <c r="F1327" s="3" t="s">
        <v>127</v>
      </c>
      <c r="G1327" s="3" t="s">
        <v>75</v>
      </c>
      <c r="H1327" s="3" t="s">
        <v>28</v>
      </c>
      <c r="I1327" s="3">
        <v>3.2</v>
      </c>
      <c r="J1327" s="3">
        <v>3.5</v>
      </c>
      <c r="K1327" s="3"/>
      <c r="L1327" s="4"/>
      <c r="M1327" s="3"/>
      <c r="N1327" s="3"/>
      <c r="O1327">
        <v>7</v>
      </c>
      <c r="P1327" t="s">
        <v>29</v>
      </c>
      <c r="Q1327" t="s">
        <v>30</v>
      </c>
      <c r="R1327" t="s">
        <v>31</v>
      </c>
      <c r="S1327" t="s">
        <v>46</v>
      </c>
      <c r="U1327">
        <f t="shared" si="124"/>
        <v>1</v>
      </c>
      <c r="V1327">
        <f t="shared" si="125"/>
        <v>1</v>
      </c>
      <c r="W1327">
        <f t="shared" si="126"/>
        <v>1</v>
      </c>
      <c r="X1327">
        <f t="shared" si="127"/>
        <v>2</v>
      </c>
      <c r="Y1327">
        <f t="shared" si="128"/>
        <v>1.5</v>
      </c>
      <c r="Z1327">
        <f t="shared" si="129"/>
        <v>4.8000000000000007</v>
      </c>
    </row>
    <row r="1328" spans="1:26" x14ac:dyDescent="0.2">
      <c r="A1328" s="3">
        <v>20200819</v>
      </c>
      <c r="B1328" s="3">
        <v>2020</v>
      </c>
      <c r="C1328" s="9">
        <v>2</v>
      </c>
      <c r="D1328" s="3">
        <v>7</v>
      </c>
      <c r="E1328" s="3">
        <v>8</v>
      </c>
      <c r="F1328" s="3" t="s">
        <v>92</v>
      </c>
      <c r="G1328" s="3" t="s">
        <v>75</v>
      </c>
      <c r="H1328" s="3" t="s">
        <v>28</v>
      </c>
      <c r="I1328" s="3">
        <v>3</v>
      </c>
      <c r="J1328" s="3">
        <v>2.8</v>
      </c>
      <c r="K1328" s="3"/>
      <c r="L1328" s="4"/>
      <c r="M1328" s="3"/>
      <c r="N1328" s="3"/>
      <c r="O1328">
        <v>3</v>
      </c>
      <c r="P1328" t="s">
        <v>34</v>
      </c>
      <c r="Q1328" t="s">
        <v>35</v>
      </c>
      <c r="R1328" t="s">
        <v>36</v>
      </c>
      <c r="S1328" t="s">
        <v>93</v>
      </c>
      <c r="U1328">
        <f t="shared" si="124"/>
        <v>1</v>
      </c>
      <c r="V1328">
        <f t="shared" si="125"/>
        <v>1</v>
      </c>
      <c r="W1328">
        <f t="shared" si="126"/>
        <v>1</v>
      </c>
      <c r="X1328">
        <f t="shared" si="127"/>
        <v>2</v>
      </c>
      <c r="Y1328">
        <f t="shared" si="128"/>
        <v>1.5</v>
      </c>
      <c r="Z1328">
        <f t="shared" si="129"/>
        <v>4.5</v>
      </c>
    </row>
    <row r="1329" spans="1:26" x14ac:dyDescent="0.2">
      <c r="A1329" s="3">
        <v>20200805</v>
      </c>
      <c r="B1329" s="3">
        <v>2020</v>
      </c>
      <c r="C1329" s="3">
        <v>8</v>
      </c>
      <c r="D1329" s="3">
        <v>4</v>
      </c>
      <c r="E1329" s="3">
        <v>8</v>
      </c>
      <c r="F1329" s="3" t="s">
        <v>26</v>
      </c>
      <c r="G1329" s="3" t="s">
        <v>75</v>
      </c>
      <c r="H1329" s="3" t="s">
        <v>28</v>
      </c>
      <c r="I1329" s="3">
        <v>3</v>
      </c>
      <c r="J1329" s="3">
        <v>2.7</v>
      </c>
      <c r="K1329" s="3"/>
      <c r="L1329" s="4"/>
      <c r="M1329" s="3"/>
      <c r="N1329" s="3"/>
      <c r="O1329">
        <v>3</v>
      </c>
      <c r="P1329" t="s">
        <v>29</v>
      </c>
      <c r="Q1329" t="s">
        <v>30</v>
      </c>
      <c r="R1329" t="s">
        <v>31</v>
      </c>
      <c r="S1329" t="s">
        <v>32</v>
      </c>
      <c r="U1329">
        <f t="shared" si="124"/>
        <v>1</v>
      </c>
      <c r="V1329">
        <f t="shared" si="125"/>
        <v>1</v>
      </c>
      <c r="W1329">
        <f t="shared" si="126"/>
        <v>1</v>
      </c>
      <c r="X1329">
        <f t="shared" si="127"/>
        <v>2</v>
      </c>
      <c r="Y1329">
        <f t="shared" si="128"/>
        <v>1.5</v>
      </c>
      <c r="Z1329">
        <f t="shared" si="129"/>
        <v>4.5</v>
      </c>
    </row>
    <row r="1330" spans="1:26" x14ac:dyDescent="0.2">
      <c r="A1330" s="3">
        <v>20200805</v>
      </c>
      <c r="B1330" s="3">
        <v>2020</v>
      </c>
      <c r="C1330" s="3">
        <v>8</v>
      </c>
      <c r="D1330" s="3">
        <v>4</v>
      </c>
      <c r="E1330" s="3">
        <v>8</v>
      </c>
      <c r="F1330" s="3" t="s">
        <v>26</v>
      </c>
      <c r="G1330" s="3" t="s">
        <v>75</v>
      </c>
      <c r="H1330" s="3" t="s">
        <v>28</v>
      </c>
      <c r="I1330" s="3">
        <v>3</v>
      </c>
      <c r="J1330" s="3">
        <v>2.8</v>
      </c>
      <c r="K1330" s="3"/>
      <c r="L1330" s="4"/>
      <c r="M1330" s="3"/>
      <c r="N1330" s="3"/>
      <c r="O1330">
        <v>3</v>
      </c>
      <c r="P1330" t="s">
        <v>29</v>
      </c>
      <c r="Q1330" t="s">
        <v>30</v>
      </c>
      <c r="R1330" t="s">
        <v>31</v>
      </c>
      <c r="S1330" t="s">
        <v>32</v>
      </c>
      <c r="U1330">
        <f t="shared" si="124"/>
        <v>1</v>
      </c>
      <c r="V1330">
        <f t="shared" si="125"/>
        <v>1</v>
      </c>
      <c r="W1330">
        <f t="shared" si="126"/>
        <v>1</v>
      </c>
      <c r="X1330">
        <f t="shared" si="127"/>
        <v>2</v>
      </c>
      <c r="Y1330">
        <f t="shared" si="128"/>
        <v>1.5</v>
      </c>
      <c r="Z1330">
        <f t="shared" si="129"/>
        <v>4.5</v>
      </c>
    </row>
    <row r="1331" spans="1:26" x14ac:dyDescent="0.2">
      <c r="A1331" s="3">
        <v>20200805</v>
      </c>
      <c r="B1331" s="3">
        <v>2020</v>
      </c>
      <c r="C1331" s="3">
        <v>12</v>
      </c>
      <c r="D1331" s="3">
        <v>1</v>
      </c>
      <c r="E1331" s="3">
        <v>8</v>
      </c>
      <c r="F1331" s="3" t="s">
        <v>136</v>
      </c>
      <c r="G1331" s="3" t="s">
        <v>75</v>
      </c>
      <c r="H1331" s="3" t="s">
        <v>28</v>
      </c>
      <c r="I1331" s="3">
        <v>3</v>
      </c>
      <c r="J1331" s="3">
        <v>2.7</v>
      </c>
      <c r="K1331" s="3"/>
      <c r="L1331" s="4"/>
      <c r="M1331" s="3"/>
      <c r="N1331" s="3"/>
      <c r="O1331">
        <v>3</v>
      </c>
      <c r="P1331" t="s">
        <v>29</v>
      </c>
      <c r="Q1331" t="s">
        <v>30</v>
      </c>
      <c r="R1331" t="s">
        <v>42</v>
      </c>
      <c r="S1331" t="s">
        <v>59</v>
      </c>
      <c r="U1331">
        <f t="shared" si="124"/>
        <v>1</v>
      </c>
      <c r="V1331">
        <f t="shared" si="125"/>
        <v>1</v>
      </c>
      <c r="W1331">
        <f t="shared" si="126"/>
        <v>1</v>
      </c>
      <c r="X1331">
        <f t="shared" si="127"/>
        <v>2</v>
      </c>
      <c r="Y1331">
        <f t="shared" si="128"/>
        <v>1.5</v>
      </c>
      <c r="Z1331">
        <f t="shared" si="129"/>
        <v>4.5</v>
      </c>
    </row>
    <row r="1332" spans="1:26" x14ac:dyDescent="0.2">
      <c r="A1332">
        <v>20200722</v>
      </c>
      <c r="B1332">
        <v>2020</v>
      </c>
      <c r="C1332" s="9">
        <v>13</v>
      </c>
      <c r="D1332">
        <v>9</v>
      </c>
      <c r="E1332">
        <v>7</v>
      </c>
      <c r="F1332" t="s">
        <v>86</v>
      </c>
      <c r="G1332" s="3" t="s">
        <v>75</v>
      </c>
      <c r="H1332" s="3" t="s">
        <v>28</v>
      </c>
      <c r="I1332">
        <v>3</v>
      </c>
      <c r="J1332">
        <v>2.8</v>
      </c>
      <c r="L1332" s="4"/>
      <c r="M1332" s="3"/>
      <c r="O1332">
        <v>7</v>
      </c>
      <c r="P1332" t="s">
        <v>34</v>
      </c>
      <c r="Q1332" t="s">
        <v>35</v>
      </c>
      <c r="R1332" t="s">
        <v>31</v>
      </c>
      <c r="S1332" t="s">
        <v>87</v>
      </c>
      <c r="U1332">
        <f t="shared" si="124"/>
        <v>1</v>
      </c>
      <c r="V1332">
        <f t="shared" si="125"/>
        <v>1</v>
      </c>
      <c r="W1332">
        <f t="shared" si="126"/>
        <v>1</v>
      </c>
      <c r="X1332">
        <f t="shared" si="127"/>
        <v>2</v>
      </c>
      <c r="Y1332">
        <f t="shared" si="128"/>
        <v>1.5</v>
      </c>
      <c r="Z1332">
        <f t="shared" si="129"/>
        <v>4.5</v>
      </c>
    </row>
    <row r="1333" spans="1:26" x14ac:dyDescent="0.2">
      <c r="A1333">
        <v>20200722</v>
      </c>
      <c r="B1333">
        <v>2020</v>
      </c>
      <c r="C1333" s="9">
        <v>13</v>
      </c>
      <c r="D1333">
        <v>9</v>
      </c>
      <c r="E1333">
        <v>7</v>
      </c>
      <c r="F1333" t="s">
        <v>86</v>
      </c>
      <c r="G1333" s="3" t="s">
        <v>75</v>
      </c>
      <c r="H1333" s="3" t="s">
        <v>28</v>
      </c>
      <c r="I1333">
        <v>3</v>
      </c>
      <c r="J1333">
        <v>2.7</v>
      </c>
      <c r="L1333" s="4"/>
      <c r="M1333" s="3"/>
      <c r="O1333">
        <v>7</v>
      </c>
      <c r="P1333" t="s">
        <v>34</v>
      </c>
      <c r="Q1333" t="s">
        <v>35</v>
      </c>
      <c r="R1333" t="s">
        <v>31</v>
      </c>
      <c r="S1333" t="s">
        <v>87</v>
      </c>
      <c r="U1333">
        <f t="shared" si="124"/>
        <v>1</v>
      </c>
      <c r="V1333">
        <f t="shared" si="125"/>
        <v>1</v>
      </c>
      <c r="W1333">
        <f t="shared" si="126"/>
        <v>1</v>
      </c>
      <c r="X1333">
        <f t="shared" si="127"/>
        <v>2</v>
      </c>
      <c r="Y1333">
        <f t="shared" si="128"/>
        <v>1.5</v>
      </c>
      <c r="Z1333">
        <f t="shared" si="129"/>
        <v>4.5</v>
      </c>
    </row>
    <row r="1334" spans="1:26" x14ac:dyDescent="0.2">
      <c r="A1334" s="3">
        <v>20200805</v>
      </c>
      <c r="B1334" s="3">
        <v>2020</v>
      </c>
      <c r="C1334" s="3">
        <v>8</v>
      </c>
      <c r="D1334" s="3">
        <v>4</v>
      </c>
      <c r="E1334" s="3">
        <v>8</v>
      </c>
      <c r="F1334" s="3" t="s">
        <v>26</v>
      </c>
      <c r="G1334" s="3" t="s">
        <v>75</v>
      </c>
      <c r="H1334" s="3" t="s">
        <v>28</v>
      </c>
      <c r="I1334" s="3">
        <v>2.9</v>
      </c>
      <c r="J1334" s="3">
        <v>2.7</v>
      </c>
      <c r="K1334" s="3"/>
      <c r="L1334" s="4"/>
      <c r="M1334" s="3"/>
      <c r="N1334" s="3"/>
      <c r="O1334">
        <v>3</v>
      </c>
      <c r="P1334" t="s">
        <v>29</v>
      </c>
      <c r="Q1334" t="s">
        <v>30</v>
      </c>
      <c r="R1334" t="s">
        <v>31</v>
      </c>
      <c r="S1334" t="s">
        <v>32</v>
      </c>
      <c r="U1334">
        <f t="shared" si="124"/>
        <v>1</v>
      </c>
      <c r="V1334">
        <f t="shared" si="125"/>
        <v>1</v>
      </c>
      <c r="W1334">
        <f t="shared" si="126"/>
        <v>1</v>
      </c>
      <c r="X1334">
        <f t="shared" si="127"/>
        <v>2</v>
      </c>
      <c r="Y1334">
        <f t="shared" si="128"/>
        <v>1.5</v>
      </c>
      <c r="Z1334">
        <f t="shared" si="129"/>
        <v>4.3499999999999996</v>
      </c>
    </row>
    <row r="1335" spans="1:26" x14ac:dyDescent="0.2">
      <c r="A1335" s="3">
        <v>20200805</v>
      </c>
      <c r="B1335" s="3">
        <v>2020</v>
      </c>
      <c r="C1335" s="3">
        <v>8</v>
      </c>
      <c r="D1335" s="3">
        <v>4</v>
      </c>
      <c r="E1335" s="3">
        <v>8</v>
      </c>
      <c r="F1335" s="3" t="s">
        <v>26</v>
      </c>
      <c r="G1335" s="3" t="s">
        <v>75</v>
      </c>
      <c r="H1335" s="3" t="s">
        <v>28</v>
      </c>
      <c r="I1335" s="3">
        <v>2.9</v>
      </c>
      <c r="J1335" s="3">
        <v>2.7</v>
      </c>
      <c r="K1335" s="3"/>
      <c r="L1335" s="4"/>
      <c r="M1335" s="3"/>
      <c r="N1335" s="3"/>
      <c r="O1335">
        <v>3</v>
      </c>
      <c r="P1335" t="s">
        <v>29</v>
      </c>
      <c r="Q1335" t="s">
        <v>30</v>
      </c>
      <c r="R1335" t="s">
        <v>31</v>
      </c>
      <c r="S1335" t="s">
        <v>32</v>
      </c>
      <c r="U1335">
        <f t="shared" si="124"/>
        <v>1</v>
      </c>
      <c r="V1335">
        <f t="shared" si="125"/>
        <v>1</v>
      </c>
      <c r="W1335">
        <f t="shared" si="126"/>
        <v>1</v>
      </c>
      <c r="X1335">
        <f t="shared" si="127"/>
        <v>2</v>
      </c>
      <c r="Y1335">
        <f t="shared" si="128"/>
        <v>1.5</v>
      </c>
      <c r="Z1335">
        <f t="shared" si="129"/>
        <v>4.3499999999999996</v>
      </c>
    </row>
    <row r="1336" spans="1:26" x14ac:dyDescent="0.2">
      <c r="A1336" s="3">
        <v>20200805</v>
      </c>
      <c r="B1336" s="3">
        <v>2020</v>
      </c>
      <c r="C1336" s="3">
        <v>8</v>
      </c>
      <c r="D1336" s="3">
        <v>4</v>
      </c>
      <c r="E1336" s="3">
        <v>8</v>
      </c>
      <c r="F1336" s="3" t="s">
        <v>26</v>
      </c>
      <c r="G1336" s="3" t="s">
        <v>75</v>
      </c>
      <c r="H1336" s="3" t="s">
        <v>28</v>
      </c>
      <c r="I1336" s="3">
        <v>2.9</v>
      </c>
      <c r="J1336" s="3">
        <v>2.6</v>
      </c>
      <c r="K1336" s="3"/>
      <c r="L1336" s="4"/>
      <c r="M1336" s="3"/>
      <c r="N1336" s="3"/>
      <c r="O1336">
        <v>3</v>
      </c>
      <c r="P1336" t="s">
        <v>29</v>
      </c>
      <c r="Q1336" t="s">
        <v>30</v>
      </c>
      <c r="R1336" t="s">
        <v>31</v>
      </c>
      <c r="S1336" t="s">
        <v>32</v>
      </c>
      <c r="U1336">
        <f t="shared" si="124"/>
        <v>1</v>
      </c>
      <c r="V1336">
        <f t="shared" si="125"/>
        <v>1</v>
      </c>
      <c r="W1336">
        <f t="shared" si="126"/>
        <v>1</v>
      </c>
      <c r="X1336">
        <f t="shared" si="127"/>
        <v>2</v>
      </c>
      <c r="Y1336">
        <f t="shared" si="128"/>
        <v>1.5</v>
      </c>
      <c r="Z1336">
        <f t="shared" si="129"/>
        <v>4.3499999999999996</v>
      </c>
    </row>
    <row r="1337" spans="1:26" x14ac:dyDescent="0.2">
      <c r="A1337">
        <v>20200722</v>
      </c>
      <c r="B1337">
        <v>2020</v>
      </c>
      <c r="C1337">
        <v>12</v>
      </c>
      <c r="D1337">
        <v>1</v>
      </c>
      <c r="E1337">
        <v>7</v>
      </c>
      <c r="F1337" t="s">
        <v>58</v>
      </c>
      <c r="G1337" s="3" t="s">
        <v>75</v>
      </c>
      <c r="H1337" s="3" t="s">
        <v>28</v>
      </c>
      <c r="I1337">
        <v>2.9</v>
      </c>
      <c r="J1337">
        <v>2.7</v>
      </c>
      <c r="L1337" s="4"/>
      <c r="O1337">
        <v>3</v>
      </c>
      <c r="P1337" t="s">
        <v>29</v>
      </c>
      <c r="Q1337" t="s">
        <v>30</v>
      </c>
      <c r="R1337" t="s">
        <v>42</v>
      </c>
      <c r="S1337" t="s">
        <v>59</v>
      </c>
      <c r="U1337">
        <f t="shared" si="124"/>
        <v>1</v>
      </c>
      <c r="V1337">
        <f t="shared" si="125"/>
        <v>1</v>
      </c>
      <c r="W1337">
        <f t="shared" si="126"/>
        <v>1</v>
      </c>
      <c r="X1337">
        <f t="shared" si="127"/>
        <v>2</v>
      </c>
      <c r="Y1337">
        <f t="shared" si="128"/>
        <v>1.5</v>
      </c>
      <c r="Z1337">
        <f t="shared" si="129"/>
        <v>4.3499999999999996</v>
      </c>
    </row>
    <row r="1338" spans="1:26" x14ac:dyDescent="0.2">
      <c r="A1338" s="3">
        <v>20200805</v>
      </c>
      <c r="B1338" s="3">
        <v>2020</v>
      </c>
      <c r="C1338" s="3">
        <v>7</v>
      </c>
      <c r="D1338" s="3">
        <v>11</v>
      </c>
      <c r="E1338" s="3">
        <v>8</v>
      </c>
      <c r="F1338" s="3" t="s">
        <v>114</v>
      </c>
      <c r="G1338" s="3" t="s">
        <v>75</v>
      </c>
      <c r="H1338" s="3" t="s">
        <v>28</v>
      </c>
      <c r="I1338" s="12">
        <v>2.8</v>
      </c>
      <c r="J1338" s="12">
        <v>2.6</v>
      </c>
      <c r="K1338" s="3"/>
      <c r="L1338" s="4"/>
      <c r="M1338" s="3"/>
      <c r="N1338" s="3"/>
      <c r="O1338">
        <v>3</v>
      </c>
      <c r="P1338" t="s">
        <v>34</v>
      </c>
      <c r="Q1338" t="s">
        <v>35</v>
      </c>
      <c r="R1338" t="s">
        <v>36</v>
      </c>
      <c r="S1338" t="s">
        <v>51</v>
      </c>
      <c r="U1338">
        <f t="shared" si="124"/>
        <v>1</v>
      </c>
      <c r="V1338">
        <f t="shared" si="125"/>
        <v>1</v>
      </c>
      <c r="W1338">
        <f t="shared" si="126"/>
        <v>1</v>
      </c>
      <c r="X1338">
        <f t="shared" si="127"/>
        <v>2</v>
      </c>
      <c r="Y1338">
        <f t="shared" si="128"/>
        <v>1.5</v>
      </c>
      <c r="Z1338">
        <f t="shared" si="129"/>
        <v>4.1999999999999993</v>
      </c>
    </row>
    <row r="1339" spans="1:26" x14ac:dyDescent="0.2">
      <c r="A1339" s="3">
        <v>20200805</v>
      </c>
      <c r="B1339" s="3">
        <v>2020</v>
      </c>
      <c r="C1339" s="3">
        <v>7</v>
      </c>
      <c r="D1339" s="3">
        <v>11</v>
      </c>
      <c r="E1339" s="3">
        <v>8</v>
      </c>
      <c r="F1339" s="3" t="s">
        <v>114</v>
      </c>
      <c r="G1339" s="3" t="s">
        <v>75</v>
      </c>
      <c r="H1339" s="3" t="s">
        <v>28</v>
      </c>
      <c r="I1339" s="12">
        <v>2.7</v>
      </c>
      <c r="J1339" s="12">
        <v>2.5</v>
      </c>
      <c r="K1339" s="3"/>
      <c r="L1339" s="4"/>
      <c r="M1339" s="3"/>
      <c r="N1339" s="3"/>
      <c r="O1339">
        <v>3</v>
      </c>
      <c r="P1339" t="s">
        <v>34</v>
      </c>
      <c r="Q1339" t="s">
        <v>35</v>
      </c>
      <c r="R1339" t="s">
        <v>36</v>
      </c>
      <c r="S1339" t="s">
        <v>51</v>
      </c>
      <c r="U1339">
        <f t="shared" si="124"/>
        <v>1</v>
      </c>
      <c r="V1339">
        <f t="shared" si="125"/>
        <v>1</v>
      </c>
      <c r="W1339">
        <f t="shared" si="126"/>
        <v>1</v>
      </c>
      <c r="X1339">
        <f t="shared" si="127"/>
        <v>2</v>
      </c>
      <c r="Y1339">
        <f t="shared" si="128"/>
        <v>1.5</v>
      </c>
      <c r="Z1339">
        <f t="shared" si="129"/>
        <v>4.0500000000000007</v>
      </c>
    </row>
    <row r="1340" spans="1:26" x14ac:dyDescent="0.2">
      <c r="A1340">
        <v>20200722</v>
      </c>
      <c r="B1340">
        <v>2020</v>
      </c>
      <c r="C1340">
        <v>12</v>
      </c>
      <c r="D1340">
        <v>1</v>
      </c>
      <c r="E1340">
        <v>7</v>
      </c>
      <c r="F1340" t="s">
        <v>58</v>
      </c>
      <c r="G1340" s="3" t="s">
        <v>75</v>
      </c>
      <c r="H1340" s="3" t="s">
        <v>28</v>
      </c>
      <c r="I1340">
        <v>2.6</v>
      </c>
      <c r="J1340">
        <v>2.4</v>
      </c>
      <c r="L1340" s="4"/>
      <c r="O1340">
        <v>3</v>
      </c>
      <c r="P1340" t="s">
        <v>29</v>
      </c>
      <c r="Q1340" t="s">
        <v>30</v>
      </c>
      <c r="R1340" t="s">
        <v>42</v>
      </c>
      <c r="S1340" t="s">
        <v>59</v>
      </c>
      <c r="U1340">
        <f t="shared" si="124"/>
        <v>1</v>
      </c>
      <c r="V1340">
        <f t="shared" si="125"/>
        <v>1</v>
      </c>
      <c r="W1340">
        <f t="shared" si="126"/>
        <v>1</v>
      </c>
      <c r="X1340">
        <f t="shared" si="127"/>
        <v>2</v>
      </c>
      <c r="Y1340">
        <f t="shared" si="128"/>
        <v>1.5</v>
      </c>
      <c r="Z1340">
        <f t="shared" si="129"/>
        <v>3.9000000000000004</v>
      </c>
    </row>
    <row r="1341" spans="1:26" x14ac:dyDescent="0.2">
      <c r="A1341" s="3">
        <v>20200805</v>
      </c>
      <c r="B1341" s="3">
        <v>2020</v>
      </c>
      <c r="C1341" s="3">
        <v>7</v>
      </c>
      <c r="D1341" s="3">
        <v>11</v>
      </c>
      <c r="E1341" s="3">
        <v>8</v>
      </c>
      <c r="F1341" s="3" t="s">
        <v>114</v>
      </c>
      <c r="G1341" s="3" t="s">
        <v>75</v>
      </c>
      <c r="H1341" s="3" t="s">
        <v>28</v>
      </c>
      <c r="I1341" s="12">
        <v>2.5</v>
      </c>
      <c r="J1341" s="12">
        <v>2.2999999999999998</v>
      </c>
      <c r="K1341" s="3"/>
      <c r="L1341" s="4"/>
      <c r="M1341" s="3"/>
      <c r="N1341" s="3"/>
      <c r="O1341">
        <v>3</v>
      </c>
      <c r="P1341" t="s">
        <v>34</v>
      </c>
      <c r="Q1341" t="s">
        <v>35</v>
      </c>
      <c r="R1341" t="s">
        <v>36</v>
      </c>
      <c r="S1341" t="s">
        <v>51</v>
      </c>
      <c r="U1341">
        <f t="shared" si="124"/>
        <v>1</v>
      </c>
      <c r="V1341">
        <f t="shared" si="125"/>
        <v>1</v>
      </c>
      <c r="W1341">
        <f t="shared" si="126"/>
        <v>1</v>
      </c>
      <c r="X1341">
        <f t="shared" si="127"/>
        <v>2</v>
      </c>
      <c r="Y1341">
        <f t="shared" si="128"/>
        <v>1.5</v>
      </c>
      <c r="Z1341">
        <f t="shared" si="129"/>
        <v>3.75</v>
      </c>
    </row>
    <row r="1342" spans="1:26" x14ac:dyDescent="0.2">
      <c r="A1342" s="3">
        <v>20200805</v>
      </c>
      <c r="B1342" s="3">
        <v>2020</v>
      </c>
      <c r="C1342" s="3">
        <v>7</v>
      </c>
      <c r="D1342" s="3">
        <v>11</v>
      </c>
      <c r="E1342" s="3">
        <v>8</v>
      </c>
      <c r="F1342" s="3" t="s">
        <v>114</v>
      </c>
      <c r="G1342" s="3" t="s">
        <v>75</v>
      </c>
      <c r="H1342" s="3" t="s">
        <v>28</v>
      </c>
      <c r="I1342" s="12">
        <v>2.5</v>
      </c>
      <c r="J1342" s="12">
        <v>2.2999999999999998</v>
      </c>
      <c r="K1342" s="3"/>
      <c r="L1342" s="4"/>
      <c r="M1342" s="3"/>
      <c r="N1342" s="3"/>
      <c r="O1342">
        <v>3</v>
      </c>
      <c r="P1342" t="s">
        <v>34</v>
      </c>
      <c r="Q1342" t="s">
        <v>35</v>
      </c>
      <c r="R1342" t="s">
        <v>36</v>
      </c>
      <c r="S1342" t="s">
        <v>51</v>
      </c>
      <c r="U1342">
        <f t="shared" si="124"/>
        <v>1</v>
      </c>
      <c r="V1342">
        <f t="shared" si="125"/>
        <v>1</v>
      </c>
      <c r="W1342">
        <f t="shared" si="126"/>
        <v>1</v>
      </c>
      <c r="X1342">
        <f t="shared" si="127"/>
        <v>2</v>
      </c>
      <c r="Y1342">
        <f t="shared" si="128"/>
        <v>1.5</v>
      </c>
      <c r="Z1342">
        <f t="shared" si="129"/>
        <v>3.75</v>
      </c>
    </row>
    <row r="1343" spans="1:26" x14ac:dyDescent="0.2">
      <c r="A1343" s="3">
        <v>20200805</v>
      </c>
      <c r="B1343" s="3">
        <v>2020</v>
      </c>
      <c r="C1343" s="3">
        <v>10</v>
      </c>
      <c r="D1343" s="3">
        <v>2</v>
      </c>
      <c r="E1343" s="3">
        <v>8</v>
      </c>
      <c r="F1343" s="3" t="s">
        <v>134</v>
      </c>
      <c r="G1343" s="3" t="s">
        <v>75</v>
      </c>
      <c r="H1343" s="3" t="s">
        <v>28</v>
      </c>
      <c r="I1343" s="3">
        <v>2.5</v>
      </c>
      <c r="J1343" s="3">
        <v>2.2999999999999998</v>
      </c>
      <c r="K1343" s="3"/>
      <c r="L1343" s="4"/>
      <c r="M1343" s="3"/>
      <c r="N1343" s="3"/>
      <c r="O1343">
        <v>7</v>
      </c>
      <c r="P1343" t="s">
        <v>29</v>
      </c>
      <c r="Q1343" t="s">
        <v>30</v>
      </c>
      <c r="R1343" t="s">
        <v>31</v>
      </c>
      <c r="S1343" t="s">
        <v>46</v>
      </c>
      <c r="U1343">
        <f t="shared" si="124"/>
        <v>1</v>
      </c>
      <c r="V1343">
        <f t="shared" si="125"/>
        <v>1</v>
      </c>
      <c r="W1343">
        <f t="shared" si="126"/>
        <v>1</v>
      </c>
      <c r="X1343">
        <f t="shared" si="127"/>
        <v>2</v>
      </c>
      <c r="Y1343">
        <f t="shared" si="128"/>
        <v>1.5</v>
      </c>
      <c r="Z1343">
        <f t="shared" si="129"/>
        <v>3.75</v>
      </c>
    </row>
    <row r="1344" spans="1:26" ht="16" x14ac:dyDescent="0.2">
      <c r="A1344">
        <v>20200707</v>
      </c>
      <c r="B1344">
        <v>2020</v>
      </c>
      <c r="C1344" s="10">
        <v>13</v>
      </c>
      <c r="D1344">
        <v>9</v>
      </c>
      <c r="E1344">
        <v>7</v>
      </c>
      <c r="F1344" t="s">
        <v>125</v>
      </c>
      <c r="G1344" s="5" t="s">
        <v>75</v>
      </c>
      <c r="H1344" s="5" t="s">
        <v>28</v>
      </c>
      <c r="I1344">
        <v>2.5</v>
      </c>
      <c r="L1344" s="8"/>
      <c r="M1344" s="6"/>
      <c r="O1344">
        <v>7</v>
      </c>
      <c r="P1344" t="s">
        <v>34</v>
      </c>
      <c r="Q1344" t="s">
        <v>35</v>
      </c>
      <c r="R1344" t="s">
        <v>31</v>
      </c>
      <c r="S1344" t="s">
        <v>87</v>
      </c>
      <c r="U1344">
        <f t="shared" si="124"/>
        <v>1</v>
      </c>
      <c r="V1344">
        <f t="shared" si="125"/>
        <v>1</v>
      </c>
      <c r="W1344">
        <f t="shared" si="126"/>
        <v>1</v>
      </c>
      <c r="X1344">
        <f t="shared" si="127"/>
        <v>2</v>
      </c>
      <c r="Y1344">
        <f t="shared" si="128"/>
        <v>1.5</v>
      </c>
      <c r="Z1344">
        <f t="shared" si="129"/>
        <v>3.75</v>
      </c>
    </row>
    <row r="1345" spans="1:26" x14ac:dyDescent="0.2">
      <c r="A1345" s="3">
        <v>20200805</v>
      </c>
      <c r="B1345" s="3">
        <v>2020</v>
      </c>
      <c r="C1345" s="3">
        <v>7</v>
      </c>
      <c r="D1345" s="3">
        <v>11</v>
      </c>
      <c r="E1345" s="3">
        <v>8</v>
      </c>
      <c r="F1345" s="3" t="s">
        <v>114</v>
      </c>
      <c r="G1345" s="3" t="s">
        <v>75</v>
      </c>
      <c r="H1345" s="3" t="s">
        <v>28</v>
      </c>
      <c r="I1345" s="12">
        <v>2.4</v>
      </c>
      <c r="J1345" s="12">
        <v>2.2000000000000002</v>
      </c>
      <c r="K1345" s="3"/>
      <c r="L1345" s="4"/>
      <c r="M1345" s="3"/>
      <c r="N1345" s="3"/>
      <c r="O1345">
        <v>3</v>
      </c>
      <c r="P1345" t="s">
        <v>34</v>
      </c>
      <c r="Q1345" t="s">
        <v>35</v>
      </c>
      <c r="R1345" t="s">
        <v>36</v>
      </c>
      <c r="S1345" t="s">
        <v>51</v>
      </c>
      <c r="U1345">
        <f t="shared" si="124"/>
        <v>1</v>
      </c>
      <c r="V1345">
        <f t="shared" si="125"/>
        <v>1</v>
      </c>
      <c r="W1345">
        <f t="shared" si="126"/>
        <v>1</v>
      </c>
      <c r="X1345">
        <f t="shared" si="127"/>
        <v>2</v>
      </c>
      <c r="Y1345">
        <f t="shared" si="128"/>
        <v>1.5</v>
      </c>
      <c r="Z1345">
        <f t="shared" si="129"/>
        <v>3.5999999999999996</v>
      </c>
    </row>
    <row r="1346" spans="1:26" x14ac:dyDescent="0.2">
      <c r="A1346">
        <v>20200722</v>
      </c>
      <c r="B1346">
        <v>2020</v>
      </c>
      <c r="C1346">
        <v>1</v>
      </c>
      <c r="D1346">
        <v>8</v>
      </c>
      <c r="E1346">
        <v>7</v>
      </c>
      <c r="F1346" t="s">
        <v>115</v>
      </c>
      <c r="G1346" s="3" t="s">
        <v>75</v>
      </c>
      <c r="H1346" s="3" t="s">
        <v>28</v>
      </c>
      <c r="I1346">
        <v>2.2000000000000002</v>
      </c>
      <c r="J1346">
        <v>2.1</v>
      </c>
      <c r="L1346" s="8"/>
      <c r="O1346">
        <v>3</v>
      </c>
      <c r="P1346" t="s">
        <v>34</v>
      </c>
      <c r="Q1346" t="s">
        <v>35</v>
      </c>
      <c r="R1346" t="s">
        <v>36</v>
      </c>
      <c r="S1346" t="s">
        <v>90</v>
      </c>
      <c r="U1346">
        <f t="shared" ref="U1346:U1409" si="130">_xlfn.XLOOKUP(I1346,AB$2:AB$11,AC$2:AC$11,,1)</f>
        <v>1</v>
      </c>
      <c r="V1346">
        <f t="shared" ref="V1346:V1409" si="131">1*U1346</f>
        <v>1</v>
      </c>
      <c r="W1346">
        <f t="shared" ref="W1346:W1409" si="132">_xlfn.XLOOKUP(G1346,AE$2:AE$27,AF$2:AF$27)</f>
        <v>1</v>
      </c>
      <c r="X1346">
        <f t="shared" ref="X1346:X1409" si="133">V1346+W1346</f>
        <v>2</v>
      </c>
      <c r="Y1346">
        <f t="shared" ref="Y1346:Y1409" si="134">_xlfn.XLOOKUP(G1346,AE$2:AE$27,AG$2:AG$27)</f>
        <v>1.5</v>
      </c>
      <c r="Z1346">
        <f t="shared" ref="Z1346:Z1409" si="135">I1346*Y1346</f>
        <v>3.3000000000000003</v>
      </c>
    </row>
    <row r="1347" spans="1:26" x14ac:dyDescent="0.2">
      <c r="A1347" s="3">
        <v>20200902</v>
      </c>
      <c r="B1347" s="3">
        <v>2020</v>
      </c>
      <c r="C1347" s="9">
        <v>8</v>
      </c>
      <c r="D1347">
        <v>4</v>
      </c>
      <c r="E1347" s="3">
        <v>9</v>
      </c>
      <c r="F1347" s="3" t="s">
        <v>137</v>
      </c>
      <c r="G1347" s="3" t="s">
        <v>75</v>
      </c>
      <c r="H1347" s="3" t="s">
        <v>28</v>
      </c>
      <c r="I1347" s="3">
        <v>2.1</v>
      </c>
      <c r="J1347" s="3">
        <v>2</v>
      </c>
      <c r="K1347" s="3"/>
      <c r="L1347" s="4"/>
      <c r="M1347" s="3"/>
      <c r="N1347" s="3"/>
      <c r="O1347">
        <v>3</v>
      </c>
      <c r="P1347" t="s">
        <v>29</v>
      </c>
      <c r="Q1347" t="s">
        <v>30</v>
      </c>
      <c r="R1347" t="s">
        <v>31</v>
      </c>
      <c r="S1347" t="s">
        <v>32</v>
      </c>
      <c r="U1347">
        <f t="shared" si="130"/>
        <v>1</v>
      </c>
      <c r="V1347">
        <f t="shared" si="131"/>
        <v>1</v>
      </c>
      <c r="W1347">
        <f t="shared" si="132"/>
        <v>1</v>
      </c>
      <c r="X1347">
        <f t="shared" si="133"/>
        <v>2</v>
      </c>
      <c r="Y1347">
        <f t="shared" si="134"/>
        <v>1.5</v>
      </c>
      <c r="Z1347">
        <f t="shared" si="135"/>
        <v>3.1500000000000004</v>
      </c>
    </row>
    <row r="1348" spans="1:26" x14ac:dyDescent="0.2">
      <c r="A1348">
        <v>20200722</v>
      </c>
      <c r="B1348">
        <v>2020</v>
      </c>
      <c r="C1348">
        <v>11</v>
      </c>
      <c r="D1348">
        <v>10</v>
      </c>
      <c r="E1348">
        <v>7</v>
      </c>
      <c r="F1348" t="s">
        <v>110</v>
      </c>
      <c r="G1348" s="3" t="s">
        <v>75</v>
      </c>
      <c r="H1348" s="3" t="s">
        <v>28</v>
      </c>
      <c r="I1348">
        <v>2.1</v>
      </c>
      <c r="L1348" s="8"/>
      <c r="O1348">
        <v>3</v>
      </c>
      <c r="P1348" t="s">
        <v>34</v>
      </c>
      <c r="Q1348" t="s">
        <v>35</v>
      </c>
      <c r="R1348" t="s">
        <v>36</v>
      </c>
      <c r="S1348" t="s">
        <v>37</v>
      </c>
      <c r="U1348">
        <f t="shared" si="130"/>
        <v>1</v>
      </c>
      <c r="V1348">
        <f t="shared" si="131"/>
        <v>1</v>
      </c>
      <c r="W1348">
        <f t="shared" si="132"/>
        <v>1</v>
      </c>
      <c r="X1348">
        <f t="shared" si="133"/>
        <v>2</v>
      </c>
      <c r="Y1348">
        <f t="shared" si="134"/>
        <v>1.5</v>
      </c>
      <c r="Z1348">
        <f t="shared" si="135"/>
        <v>3.1500000000000004</v>
      </c>
    </row>
    <row r="1349" spans="1:26" x14ac:dyDescent="0.2">
      <c r="A1349" s="3">
        <v>20200819</v>
      </c>
      <c r="B1349" s="3">
        <v>2020</v>
      </c>
      <c r="C1349" s="3">
        <v>7</v>
      </c>
      <c r="D1349" s="3">
        <v>11</v>
      </c>
      <c r="E1349" s="3">
        <v>8</v>
      </c>
      <c r="F1349" s="3" t="s">
        <v>103</v>
      </c>
      <c r="G1349" s="3" t="s">
        <v>57</v>
      </c>
      <c r="H1349" s="3" t="s">
        <v>28</v>
      </c>
      <c r="I1349" s="3">
        <v>20</v>
      </c>
      <c r="J1349" s="3"/>
      <c r="K1349" s="3"/>
      <c r="L1349" s="4"/>
      <c r="M1349" s="3"/>
      <c r="N1349" s="3"/>
      <c r="O1349">
        <v>3</v>
      </c>
      <c r="P1349" t="s">
        <v>34</v>
      </c>
      <c r="Q1349" t="s">
        <v>35</v>
      </c>
      <c r="R1349" t="s">
        <v>36</v>
      </c>
      <c r="S1349" t="s">
        <v>51</v>
      </c>
      <c r="U1349">
        <f t="shared" si="130"/>
        <v>2.5</v>
      </c>
      <c r="V1349">
        <f t="shared" si="131"/>
        <v>2.5</v>
      </c>
      <c r="W1349">
        <f t="shared" si="132"/>
        <v>0</v>
      </c>
      <c r="X1349">
        <f t="shared" si="133"/>
        <v>2.5</v>
      </c>
      <c r="Y1349">
        <f t="shared" si="134"/>
        <v>1</v>
      </c>
      <c r="Z1349">
        <f t="shared" si="135"/>
        <v>20</v>
      </c>
    </row>
    <row r="1350" spans="1:26" x14ac:dyDescent="0.2">
      <c r="A1350" s="3">
        <v>20200902</v>
      </c>
      <c r="B1350" s="3">
        <v>2020</v>
      </c>
      <c r="C1350">
        <v>11</v>
      </c>
      <c r="D1350">
        <v>10</v>
      </c>
      <c r="E1350" s="3">
        <v>9</v>
      </c>
      <c r="F1350" s="3" t="s">
        <v>33</v>
      </c>
      <c r="G1350" s="3" t="s">
        <v>57</v>
      </c>
      <c r="H1350" s="3" t="s">
        <v>28</v>
      </c>
      <c r="I1350" s="3">
        <v>19.7</v>
      </c>
      <c r="J1350" s="3"/>
      <c r="K1350" s="3"/>
      <c r="L1350" s="4"/>
      <c r="M1350" s="3"/>
      <c r="N1350" s="3"/>
      <c r="O1350">
        <v>3</v>
      </c>
      <c r="P1350" t="s">
        <v>34</v>
      </c>
      <c r="Q1350" t="s">
        <v>35</v>
      </c>
      <c r="R1350" t="s">
        <v>36</v>
      </c>
      <c r="S1350" t="s">
        <v>37</v>
      </c>
      <c r="U1350">
        <f t="shared" si="130"/>
        <v>2.5</v>
      </c>
      <c r="V1350">
        <f t="shared" si="131"/>
        <v>2.5</v>
      </c>
      <c r="W1350">
        <f t="shared" si="132"/>
        <v>0</v>
      </c>
      <c r="X1350">
        <f t="shared" si="133"/>
        <v>2.5</v>
      </c>
      <c r="Y1350">
        <f t="shared" si="134"/>
        <v>1</v>
      </c>
      <c r="Z1350">
        <f t="shared" si="135"/>
        <v>19.7</v>
      </c>
    </row>
    <row r="1351" spans="1:26" x14ac:dyDescent="0.2">
      <c r="A1351" s="3">
        <v>20200902</v>
      </c>
      <c r="B1351" s="3">
        <v>2020</v>
      </c>
      <c r="C1351">
        <v>11</v>
      </c>
      <c r="D1351">
        <v>10</v>
      </c>
      <c r="E1351" s="3">
        <v>9</v>
      </c>
      <c r="F1351" s="3" t="s">
        <v>33</v>
      </c>
      <c r="G1351" s="3" t="s">
        <v>57</v>
      </c>
      <c r="H1351" s="3" t="s">
        <v>28</v>
      </c>
      <c r="I1351" s="3">
        <v>19.7</v>
      </c>
      <c r="J1351" s="3"/>
      <c r="K1351" s="3"/>
      <c r="L1351" s="4"/>
      <c r="M1351" s="3"/>
      <c r="N1351" s="3"/>
      <c r="O1351">
        <v>3</v>
      </c>
      <c r="P1351" t="s">
        <v>34</v>
      </c>
      <c r="Q1351" t="s">
        <v>35</v>
      </c>
      <c r="R1351" t="s">
        <v>36</v>
      </c>
      <c r="S1351" t="s">
        <v>37</v>
      </c>
      <c r="U1351">
        <f t="shared" si="130"/>
        <v>2.5</v>
      </c>
      <c r="V1351">
        <f t="shared" si="131"/>
        <v>2.5</v>
      </c>
      <c r="W1351">
        <f t="shared" si="132"/>
        <v>0</v>
      </c>
      <c r="X1351">
        <f t="shared" si="133"/>
        <v>2.5</v>
      </c>
      <c r="Y1351">
        <f t="shared" si="134"/>
        <v>1</v>
      </c>
      <c r="Z1351">
        <f t="shared" si="135"/>
        <v>19.7</v>
      </c>
    </row>
    <row r="1352" spans="1:26" x14ac:dyDescent="0.2">
      <c r="A1352" s="3">
        <v>20200902</v>
      </c>
      <c r="B1352" s="3">
        <v>2020</v>
      </c>
      <c r="C1352">
        <v>11</v>
      </c>
      <c r="D1352">
        <v>10</v>
      </c>
      <c r="E1352" s="3">
        <v>9</v>
      </c>
      <c r="F1352" s="3" t="s">
        <v>33</v>
      </c>
      <c r="G1352" s="3" t="s">
        <v>57</v>
      </c>
      <c r="H1352" s="3" t="s">
        <v>28</v>
      </c>
      <c r="I1352" s="3">
        <v>19.600000000000001</v>
      </c>
      <c r="J1352" s="3"/>
      <c r="K1352" s="3"/>
      <c r="L1352" s="4"/>
      <c r="M1352" s="3"/>
      <c r="N1352" s="3"/>
      <c r="O1352">
        <v>3</v>
      </c>
      <c r="P1352" t="s">
        <v>34</v>
      </c>
      <c r="Q1352" t="s">
        <v>35</v>
      </c>
      <c r="R1352" t="s">
        <v>36</v>
      </c>
      <c r="S1352" t="s">
        <v>37</v>
      </c>
      <c r="U1352">
        <f t="shared" si="130"/>
        <v>2.5</v>
      </c>
      <c r="V1352">
        <f t="shared" si="131"/>
        <v>2.5</v>
      </c>
      <c r="W1352">
        <f t="shared" si="132"/>
        <v>0</v>
      </c>
      <c r="X1352">
        <f t="shared" si="133"/>
        <v>2.5</v>
      </c>
      <c r="Y1352">
        <f t="shared" si="134"/>
        <v>1</v>
      </c>
      <c r="Z1352">
        <f t="shared" si="135"/>
        <v>19.600000000000001</v>
      </c>
    </row>
    <row r="1353" spans="1:26" x14ac:dyDescent="0.2">
      <c r="A1353" s="3">
        <v>20200902</v>
      </c>
      <c r="B1353" s="3">
        <v>2020</v>
      </c>
      <c r="C1353">
        <v>11</v>
      </c>
      <c r="D1353">
        <v>10</v>
      </c>
      <c r="E1353" s="3">
        <v>9</v>
      </c>
      <c r="F1353" s="3" t="s">
        <v>33</v>
      </c>
      <c r="G1353" s="3" t="s">
        <v>57</v>
      </c>
      <c r="H1353" s="3" t="s">
        <v>28</v>
      </c>
      <c r="I1353" s="3">
        <v>19.5</v>
      </c>
      <c r="J1353" s="3"/>
      <c r="K1353" s="3"/>
      <c r="L1353" s="4"/>
      <c r="M1353" s="3"/>
      <c r="N1353" s="3"/>
      <c r="O1353">
        <v>3</v>
      </c>
      <c r="P1353" t="s">
        <v>34</v>
      </c>
      <c r="Q1353" t="s">
        <v>35</v>
      </c>
      <c r="R1353" t="s">
        <v>36</v>
      </c>
      <c r="S1353" t="s">
        <v>37</v>
      </c>
      <c r="U1353">
        <f t="shared" si="130"/>
        <v>2.5</v>
      </c>
      <c r="V1353">
        <f t="shared" si="131"/>
        <v>2.5</v>
      </c>
      <c r="W1353">
        <f t="shared" si="132"/>
        <v>0</v>
      </c>
      <c r="X1353">
        <f t="shared" si="133"/>
        <v>2.5</v>
      </c>
      <c r="Y1353">
        <f t="shared" si="134"/>
        <v>1</v>
      </c>
      <c r="Z1353">
        <f t="shared" si="135"/>
        <v>19.5</v>
      </c>
    </row>
    <row r="1354" spans="1:26" x14ac:dyDescent="0.2">
      <c r="A1354" s="3">
        <v>20200902</v>
      </c>
      <c r="B1354" s="3">
        <v>2020</v>
      </c>
      <c r="C1354">
        <v>11</v>
      </c>
      <c r="D1354">
        <v>10</v>
      </c>
      <c r="E1354" s="3">
        <v>9</v>
      </c>
      <c r="F1354" s="3" t="s">
        <v>33</v>
      </c>
      <c r="G1354" s="3" t="s">
        <v>57</v>
      </c>
      <c r="H1354" s="3" t="s">
        <v>28</v>
      </c>
      <c r="I1354" s="3">
        <v>19</v>
      </c>
      <c r="J1354" s="3"/>
      <c r="K1354" s="3"/>
      <c r="L1354" s="4"/>
      <c r="M1354" s="3"/>
      <c r="N1354" s="3"/>
      <c r="O1354">
        <v>3</v>
      </c>
      <c r="P1354" t="s">
        <v>34</v>
      </c>
      <c r="Q1354" t="s">
        <v>35</v>
      </c>
      <c r="R1354" t="s">
        <v>36</v>
      </c>
      <c r="S1354" t="s">
        <v>37</v>
      </c>
      <c r="U1354">
        <f t="shared" si="130"/>
        <v>2.5</v>
      </c>
      <c r="V1354">
        <f t="shared" si="131"/>
        <v>2.5</v>
      </c>
      <c r="W1354">
        <f t="shared" si="132"/>
        <v>0</v>
      </c>
      <c r="X1354">
        <f t="shared" si="133"/>
        <v>2.5</v>
      </c>
      <c r="Y1354">
        <f t="shared" si="134"/>
        <v>1</v>
      </c>
      <c r="Z1354">
        <f t="shared" si="135"/>
        <v>19</v>
      </c>
    </row>
    <row r="1355" spans="1:26" x14ac:dyDescent="0.2">
      <c r="A1355" s="3">
        <v>20200902</v>
      </c>
      <c r="B1355" s="3">
        <v>2020</v>
      </c>
      <c r="C1355">
        <v>11</v>
      </c>
      <c r="D1355">
        <v>10</v>
      </c>
      <c r="E1355" s="3">
        <v>9</v>
      </c>
      <c r="F1355" s="3" t="s">
        <v>33</v>
      </c>
      <c r="G1355" s="3" t="s">
        <v>57</v>
      </c>
      <c r="H1355" s="3" t="s">
        <v>28</v>
      </c>
      <c r="I1355" s="3">
        <v>18.7</v>
      </c>
      <c r="J1355" s="3"/>
      <c r="K1355" s="3"/>
      <c r="L1355" s="4"/>
      <c r="M1355" s="3"/>
      <c r="N1355" s="3"/>
      <c r="O1355">
        <v>3</v>
      </c>
      <c r="P1355" t="s">
        <v>34</v>
      </c>
      <c r="Q1355" t="s">
        <v>35</v>
      </c>
      <c r="R1355" t="s">
        <v>36</v>
      </c>
      <c r="S1355" t="s">
        <v>37</v>
      </c>
      <c r="U1355">
        <f t="shared" si="130"/>
        <v>2.5</v>
      </c>
      <c r="V1355">
        <f t="shared" si="131"/>
        <v>2.5</v>
      </c>
      <c r="W1355">
        <f t="shared" si="132"/>
        <v>0</v>
      </c>
      <c r="X1355">
        <f t="shared" si="133"/>
        <v>2.5</v>
      </c>
      <c r="Y1355">
        <f t="shared" si="134"/>
        <v>1</v>
      </c>
      <c r="Z1355">
        <f t="shared" si="135"/>
        <v>18.7</v>
      </c>
    </row>
    <row r="1356" spans="1:26" x14ac:dyDescent="0.2">
      <c r="A1356" s="3">
        <v>20200819</v>
      </c>
      <c r="B1356" s="3">
        <v>2020</v>
      </c>
      <c r="C1356" s="3">
        <v>7</v>
      </c>
      <c r="D1356" s="3">
        <v>11</v>
      </c>
      <c r="E1356" s="3">
        <v>8</v>
      </c>
      <c r="F1356" s="3" t="s">
        <v>103</v>
      </c>
      <c r="G1356" s="3" t="s">
        <v>57</v>
      </c>
      <c r="H1356" s="3" t="s">
        <v>28</v>
      </c>
      <c r="I1356" s="3">
        <v>18.5</v>
      </c>
      <c r="J1356" s="3"/>
      <c r="K1356" s="3"/>
      <c r="L1356" s="4"/>
      <c r="M1356" s="3"/>
      <c r="N1356" s="3"/>
      <c r="O1356">
        <v>3</v>
      </c>
      <c r="P1356" t="s">
        <v>34</v>
      </c>
      <c r="Q1356" t="s">
        <v>35</v>
      </c>
      <c r="R1356" t="s">
        <v>36</v>
      </c>
      <c r="S1356" t="s">
        <v>51</v>
      </c>
      <c r="U1356">
        <f t="shared" si="130"/>
        <v>2.5</v>
      </c>
      <c r="V1356">
        <f t="shared" si="131"/>
        <v>2.5</v>
      </c>
      <c r="W1356">
        <f t="shared" si="132"/>
        <v>0</v>
      </c>
      <c r="X1356">
        <f t="shared" si="133"/>
        <v>2.5</v>
      </c>
      <c r="Y1356">
        <f t="shared" si="134"/>
        <v>1</v>
      </c>
      <c r="Z1356">
        <f t="shared" si="135"/>
        <v>18.5</v>
      </c>
    </row>
    <row r="1357" spans="1:26" x14ac:dyDescent="0.2">
      <c r="A1357" s="3">
        <v>20200902</v>
      </c>
      <c r="B1357" s="3">
        <v>2020</v>
      </c>
      <c r="C1357">
        <v>11</v>
      </c>
      <c r="D1357">
        <v>10</v>
      </c>
      <c r="E1357" s="3">
        <v>9</v>
      </c>
      <c r="F1357" s="3" t="s">
        <v>33</v>
      </c>
      <c r="G1357" s="3" t="s">
        <v>57</v>
      </c>
      <c r="H1357" s="3" t="s">
        <v>28</v>
      </c>
      <c r="I1357" s="3">
        <v>18.5</v>
      </c>
      <c r="J1357" s="3"/>
      <c r="K1357" s="3"/>
      <c r="L1357" s="4"/>
      <c r="M1357" s="3"/>
      <c r="N1357" s="3"/>
      <c r="O1357">
        <v>3</v>
      </c>
      <c r="P1357" t="s">
        <v>34</v>
      </c>
      <c r="Q1357" t="s">
        <v>35</v>
      </c>
      <c r="R1357" t="s">
        <v>36</v>
      </c>
      <c r="S1357" t="s">
        <v>37</v>
      </c>
      <c r="U1357">
        <f t="shared" si="130"/>
        <v>2.5</v>
      </c>
      <c r="V1357">
        <f t="shared" si="131"/>
        <v>2.5</v>
      </c>
      <c r="W1357">
        <f t="shared" si="132"/>
        <v>0</v>
      </c>
      <c r="X1357">
        <f t="shared" si="133"/>
        <v>2.5</v>
      </c>
      <c r="Y1357">
        <f t="shared" si="134"/>
        <v>1</v>
      </c>
      <c r="Z1357">
        <f t="shared" si="135"/>
        <v>18.5</v>
      </c>
    </row>
    <row r="1358" spans="1:26" x14ac:dyDescent="0.2">
      <c r="A1358" s="3">
        <v>20200902</v>
      </c>
      <c r="B1358" s="3">
        <v>2020</v>
      </c>
      <c r="C1358">
        <v>11</v>
      </c>
      <c r="D1358">
        <v>10</v>
      </c>
      <c r="E1358" s="3">
        <v>9</v>
      </c>
      <c r="F1358" s="3" t="s">
        <v>33</v>
      </c>
      <c r="G1358" s="3" t="s">
        <v>57</v>
      </c>
      <c r="H1358" s="3" t="s">
        <v>28</v>
      </c>
      <c r="I1358" s="3">
        <v>18.3</v>
      </c>
      <c r="J1358" s="3"/>
      <c r="K1358" s="3"/>
      <c r="L1358" s="4"/>
      <c r="M1358" s="3"/>
      <c r="N1358" s="3"/>
      <c r="O1358">
        <v>3</v>
      </c>
      <c r="P1358" t="s">
        <v>34</v>
      </c>
      <c r="Q1358" t="s">
        <v>35</v>
      </c>
      <c r="R1358" t="s">
        <v>36</v>
      </c>
      <c r="S1358" t="s">
        <v>37</v>
      </c>
      <c r="U1358">
        <f t="shared" si="130"/>
        <v>2.5</v>
      </c>
      <c r="V1358">
        <f t="shared" si="131"/>
        <v>2.5</v>
      </c>
      <c r="W1358">
        <f t="shared" si="132"/>
        <v>0</v>
      </c>
      <c r="X1358">
        <f t="shared" si="133"/>
        <v>2.5</v>
      </c>
      <c r="Y1358">
        <f t="shared" si="134"/>
        <v>1</v>
      </c>
      <c r="Z1358">
        <f t="shared" si="135"/>
        <v>18.3</v>
      </c>
    </row>
    <row r="1359" spans="1:26" x14ac:dyDescent="0.2">
      <c r="A1359" s="3">
        <v>20200819</v>
      </c>
      <c r="B1359" s="3">
        <v>2020</v>
      </c>
      <c r="C1359" s="3">
        <v>7</v>
      </c>
      <c r="D1359" s="3">
        <v>11</v>
      </c>
      <c r="E1359" s="3">
        <v>8</v>
      </c>
      <c r="F1359" s="3" t="s">
        <v>103</v>
      </c>
      <c r="G1359" s="3" t="s">
        <v>57</v>
      </c>
      <c r="H1359" s="3" t="s">
        <v>28</v>
      </c>
      <c r="I1359" s="3">
        <v>18.100000000000001</v>
      </c>
      <c r="J1359" s="3"/>
      <c r="K1359" s="3"/>
      <c r="L1359" s="4"/>
      <c r="M1359" s="3"/>
      <c r="N1359" s="3"/>
      <c r="O1359">
        <v>3</v>
      </c>
      <c r="P1359" t="s">
        <v>34</v>
      </c>
      <c r="Q1359" t="s">
        <v>35</v>
      </c>
      <c r="R1359" t="s">
        <v>36</v>
      </c>
      <c r="S1359" t="s">
        <v>51</v>
      </c>
      <c r="U1359">
        <f t="shared" si="130"/>
        <v>2.5</v>
      </c>
      <c r="V1359">
        <f t="shared" si="131"/>
        <v>2.5</v>
      </c>
      <c r="W1359">
        <f t="shared" si="132"/>
        <v>0</v>
      </c>
      <c r="X1359">
        <f t="shared" si="133"/>
        <v>2.5</v>
      </c>
      <c r="Y1359">
        <f t="shared" si="134"/>
        <v>1</v>
      </c>
      <c r="Z1359">
        <f t="shared" si="135"/>
        <v>18.100000000000001</v>
      </c>
    </row>
    <row r="1360" spans="1:26" x14ac:dyDescent="0.2">
      <c r="A1360" s="3">
        <v>20200819</v>
      </c>
      <c r="B1360" s="3">
        <v>2020</v>
      </c>
      <c r="C1360" s="3">
        <v>7</v>
      </c>
      <c r="D1360" s="3">
        <v>11</v>
      </c>
      <c r="E1360" s="3">
        <v>8</v>
      </c>
      <c r="F1360" s="3" t="s">
        <v>103</v>
      </c>
      <c r="G1360" s="3" t="s">
        <v>57</v>
      </c>
      <c r="H1360" s="3" t="s">
        <v>28</v>
      </c>
      <c r="I1360" s="3">
        <v>17.899999999999999</v>
      </c>
      <c r="J1360" s="3"/>
      <c r="K1360" s="3"/>
      <c r="L1360" s="4"/>
      <c r="M1360" s="3"/>
      <c r="N1360" s="3"/>
      <c r="O1360">
        <v>3</v>
      </c>
      <c r="P1360" t="s">
        <v>34</v>
      </c>
      <c r="Q1360" t="s">
        <v>35</v>
      </c>
      <c r="R1360" t="s">
        <v>36</v>
      </c>
      <c r="S1360" t="s">
        <v>51</v>
      </c>
      <c r="U1360">
        <f t="shared" si="130"/>
        <v>2.5</v>
      </c>
      <c r="V1360">
        <f t="shared" si="131"/>
        <v>2.5</v>
      </c>
      <c r="W1360">
        <f t="shared" si="132"/>
        <v>0</v>
      </c>
      <c r="X1360">
        <f t="shared" si="133"/>
        <v>2.5</v>
      </c>
      <c r="Y1360">
        <f t="shared" si="134"/>
        <v>1</v>
      </c>
      <c r="Z1360">
        <f t="shared" si="135"/>
        <v>17.899999999999999</v>
      </c>
    </row>
    <row r="1361" spans="1:26" x14ac:dyDescent="0.2">
      <c r="A1361" s="3">
        <v>20200819</v>
      </c>
      <c r="B1361" s="3">
        <v>2020</v>
      </c>
      <c r="C1361" s="3">
        <v>7</v>
      </c>
      <c r="D1361" s="3">
        <v>11</v>
      </c>
      <c r="E1361" s="3">
        <v>8</v>
      </c>
      <c r="F1361" s="3" t="s">
        <v>103</v>
      </c>
      <c r="G1361" s="3" t="s">
        <v>57</v>
      </c>
      <c r="H1361" s="3" t="s">
        <v>28</v>
      </c>
      <c r="I1361" s="3">
        <v>17.8</v>
      </c>
      <c r="J1361" s="3"/>
      <c r="K1361" s="3"/>
      <c r="L1361" s="4"/>
      <c r="M1361" s="3"/>
      <c r="N1361" s="3"/>
      <c r="O1361">
        <v>3</v>
      </c>
      <c r="P1361" t="s">
        <v>34</v>
      </c>
      <c r="Q1361" t="s">
        <v>35</v>
      </c>
      <c r="R1361" t="s">
        <v>36</v>
      </c>
      <c r="S1361" t="s">
        <v>51</v>
      </c>
      <c r="U1361">
        <f t="shared" si="130"/>
        <v>2.5</v>
      </c>
      <c r="V1361">
        <f t="shared" si="131"/>
        <v>2.5</v>
      </c>
      <c r="W1361">
        <f t="shared" si="132"/>
        <v>0</v>
      </c>
      <c r="X1361">
        <f t="shared" si="133"/>
        <v>2.5</v>
      </c>
      <c r="Y1361">
        <f t="shared" si="134"/>
        <v>1</v>
      </c>
      <c r="Z1361">
        <f t="shared" si="135"/>
        <v>17.8</v>
      </c>
    </row>
    <row r="1362" spans="1:26" x14ac:dyDescent="0.2">
      <c r="A1362" s="3">
        <v>20200805</v>
      </c>
      <c r="B1362" s="3">
        <v>2020</v>
      </c>
      <c r="C1362" s="3">
        <v>4</v>
      </c>
      <c r="D1362" s="3">
        <v>5</v>
      </c>
      <c r="E1362" s="3">
        <v>8</v>
      </c>
      <c r="F1362" s="3" t="s">
        <v>72</v>
      </c>
      <c r="G1362" s="3" t="s">
        <v>57</v>
      </c>
      <c r="H1362" s="3" t="s">
        <v>28</v>
      </c>
      <c r="I1362" s="3">
        <v>16.8</v>
      </c>
      <c r="J1362" s="3"/>
      <c r="K1362" s="3"/>
      <c r="L1362" s="4"/>
      <c r="M1362" s="3"/>
      <c r="N1362" s="3"/>
      <c r="O1362">
        <v>3</v>
      </c>
      <c r="P1362" t="s">
        <v>34</v>
      </c>
      <c r="Q1362" t="s">
        <v>35</v>
      </c>
      <c r="R1362" t="s">
        <v>42</v>
      </c>
      <c r="S1362" t="s">
        <v>43</v>
      </c>
      <c r="U1362">
        <f t="shared" si="130"/>
        <v>2</v>
      </c>
      <c r="V1362">
        <f t="shared" si="131"/>
        <v>2</v>
      </c>
      <c r="W1362">
        <f t="shared" si="132"/>
        <v>0</v>
      </c>
      <c r="X1362">
        <f t="shared" si="133"/>
        <v>2</v>
      </c>
      <c r="Y1362">
        <f t="shared" si="134"/>
        <v>1</v>
      </c>
      <c r="Z1362">
        <f t="shared" si="135"/>
        <v>16.8</v>
      </c>
    </row>
    <row r="1363" spans="1:26" x14ac:dyDescent="0.2">
      <c r="A1363" s="3">
        <v>20200819</v>
      </c>
      <c r="B1363" s="3">
        <v>2020</v>
      </c>
      <c r="C1363" s="3">
        <v>4</v>
      </c>
      <c r="D1363" s="3">
        <v>5</v>
      </c>
      <c r="E1363" s="3">
        <v>8</v>
      </c>
      <c r="F1363" s="3" t="s">
        <v>98</v>
      </c>
      <c r="G1363" s="3" t="s">
        <v>57</v>
      </c>
      <c r="H1363" s="3" t="s">
        <v>28</v>
      </c>
      <c r="I1363" s="3">
        <v>16.600000000000001</v>
      </c>
      <c r="J1363" s="3"/>
      <c r="K1363" s="3"/>
      <c r="L1363" s="4"/>
      <c r="M1363" s="3"/>
      <c r="N1363" s="3"/>
      <c r="O1363">
        <v>3</v>
      </c>
      <c r="P1363" t="s">
        <v>34</v>
      </c>
      <c r="Q1363" t="s">
        <v>35</v>
      </c>
      <c r="R1363" t="s">
        <v>42</v>
      </c>
      <c r="S1363" t="s">
        <v>43</v>
      </c>
      <c r="U1363">
        <f t="shared" si="130"/>
        <v>2</v>
      </c>
      <c r="V1363">
        <f t="shared" si="131"/>
        <v>2</v>
      </c>
      <c r="W1363">
        <f t="shared" si="132"/>
        <v>0</v>
      </c>
      <c r="X1363">
        <f t="shared" si="133"/>
        <v>2</v>
      </c>
      <c r="Y1363">
        <f t="shared" si="134"/>
        <v>1</v>
      </c>
      <c r="Z1363">
        <f t="shared" si="135"/>
        <v>16.600000000000001</v>
      </c>
    </row>
    <row r="1364" spans="1:26" x14ac:dyDescent="0.2">
      <c r="A1364" s="3">
        <v>20200916</v>
      </c>
      <c r="B1364" s="3">
        <v>2020</v>
      </c>
      <c r="C1364">
        <v>2</v>
      </c>
      <c r="D1364">
        <v>7</v>
      </c>
      <c r="E1364" s="3">
        <v>9</v>
      </c>
      <c r="F1364" s="3" t="s">
        <v>102</v>
      </c>
      <c r="G1364" s="3" t="s">
        <v>57</v>
      </c>
      <c r="H1364" s="3" t="s">
        <v>28</v>
      </c>
      <c r="I1364" s="3">
        <v>16.100000000000001</v>
      </c>
      <c r="J1364" s="3"/>
      <c r="K1364" s="3"/>
      <c r="L1364" s="3"/>
      <c r="M1364" s="3"/>
      <c r="N1364" s="3"/>
      <c r="O1364">
        <v>3</v>
      </c>
      <c r="P1364" t="s">
        <v>34</v>
      </c>
      <c r="Q1364" t="s">
        <v>35</v>
      </c>
      <c r="R1364" t="s">
        <v>36</v>
      </c>
      <c r="S1364" t="s">
        <v>93</v>
      </c>
      <c r="U1364">
        <f t="shared" si="130"/>
        <v>2</v>
      </c>
      <c r="V1364">
        <f t="shared" si="131"/>
        <v>2</v>
      </c>
      <c r="W1364">
        <f t="shared" si="132"/>
        <v>0</v>
      </c>
      <c r="X1364">
        <f t="shared" si="133"/>
        <v>2</v>
      </c>
      <c r="Y1364">
        <f t="shared" si="134"/>
        <v>1</v>
      </c>
      <c r="Z1364">
        <f t="shared" si="135"/>
        <v>16.100000000000001</v>
      </c>
    </row>
    <row r="1365" spans="1:26" x14ac:dyDescent="0.2">
      <c r="A1365" s="3">
        <v>20200819</v>
      </c>
      <c r="B1365" s="3">
        <v>2020</v>
      </c>
      <c r="C1365" s="3">
        <v>4</v>
      </c>
      <c r="D1365" s="3">
        <v>5</v>
      </c>
      <c r="E1365" s="3">
        <v>8</v>
      </c>
      <c r="F1365" s="3" t="s">
        <v>98</v>
      </c>
      <c r="G1365" s="3" t="s">
        <v>57</v>
      </c>
      <c r="H1365" s="3" t="s">
        <v>28</v>
      </c>
      <c r="I1365" s="3">
        <v>15.5</v>
      </c>
      <c r="J1365" s="3"/>
      <c r="K1365" s="3"/>
      <c r="L1365" s="4"/>
      <c r="M1365" s="3"/>
      <c r="N1365" s="3"/>
      <c r="O1365">
        <v>3</v>
      </c>
      <c r="P1365" t="s">
        <v>34</v>
      </c>
      <c r="Q1365" t="s">
        <v>35</v>
      </c>
      <c r="R1365" t="s">
        <v>42</v>
      </c>
      <c r="S1365" t="s">
        <v>43</v>
      </c>
      <c r="U1365">
        <f t="shared" si="130"/>
        <v>2</v>
      </c>
      <c r="V1365">
        <f t="shared" si="131"/>
        <v>2</v>
      </c>
      <c r="W1365">
        <f t="shared" si="132"/>
        <v>0</v>
      </c>
      <c r="X1365">
        <f t="shared" si="133"/>
        <v>2</v>
      </c>
      <c r="Y1365">
        <f t="shared" si="134"/>
        <v>1</v>
      </c>
      <c r="Z1365">
        <f t="shared" si="135"/>
        <v>15.5</v>
      </c>
    </row>
    <row r="1366" spans="1:26" x14ac:dyDescent="0.2">
      <c r="A1366" s="3">
        <v>20200819</v>
      </c>
      <c r="B1366" s="3">
        <v>2020</v>
      </c>
      <c r="C1366" s="3">
        <v>4</v>
      </c>
      <c r="D1366" s="3">
        <v>5</v>
      </c>
      <c r="E1366" s="3">
        <v>8</v>
      </c>
      <c r="F1366" s="3" t="s">
        <v>98</v>
      </c>
      <c r="G1366" s="3" t="s">
        <v>57</v>
      </c>
      <c r="H1366" s="3" t="s">
        <v>28</v>
      </c>
      <c r="I1366" s="3">
        <v>14.1</v>
      </c>
      <c r="J1366" s="3"/>
      <c r="K1366" s="3"/>
      <c r="L1366" s="4"/>
      <c r="M1366" s="3"/>
      <c r="N1366" s="3"/>
      <c r="O1366">
        <v>3</v>
      </c>
      <c r="P1366" t="s">
        <v>34</v>
      </c>
      <c r="Q1366" t="s">
        <v>35</v>
      </c>
      <c r="R1366" t="s">
        <v>42</v>
      </c>
      <c r="S1366" t="s">
        <v>43</v>
      </c>
      <c r="U1366">
        <f t="shared" si="130"/>
        <v>2</v>
      </c>
      <c r="V1366">
        <f t="shared" si="131"/>
        <v>2</v>
      </c>
      <c r="W1366">
        <f t="shared" si="132"/>
        <v>0</v>
      </c>
      <c r="X1366">
        <f t="shared" si="133"/>
        <v>2</v>
      </c>
      <c r="Y1366">
        <f t="shared" si="134"/>
        <v>1</v>
      </c>
      <c r="Z1366">
        <f t="shared" si="135"/>
        <v>14.1</v>
      </c>
    </row>
    <row r="1367" spans="1:26" x14ac:dyDescent="0.2">
      <c r="A1367" s="3">
        <v>20200805</v>
      </c>
      <c r="B1367" s="3">
        <v>2020</v>
      </c>
      <c r="C1367" s="3">
        <v>11</v>
      </c>
      <c r="D1367" s="3">
        <v>10</v>
      </c>
      <c r="E1367" s="3">
        <v>8</v>
      </c>
      <c r="F1367" s="3" t="s">
        <v>64</v>
      </c>
      <c r="G1367" s="3" t="s">
        <v>57</v>
      </c>
      <c r="H1367" s="3" t="s">
        <v>28</v>
      </c>
      <c r="I1367" s="3">
        <v>13.9</v>
      </c>
      <c r="J1367" s="3"/>
      <c r="K1367" s="3"/>
      <c r="L1367" s="4"/>
      <c r="M1367" s="3"/>
      <c r="N1367" s="3"/>
      <c r="O1367">
        <v>3</v>
      </c>
      <c r="P1367" t="s">
        <v>34</v>
      </c>
      <c r="Q1367" t="s">
        <v>35</v>
      </c>
      <c r="R1367" t="s">
        <v>36</v>
      </c>
      <c r="S1367" t="s">
        <v>37</v>
      </c>
      <c r="U1367">
        <f t="shared" si="130"/>
        <v>2</v>
      </c>
      <c r="V1367">
        <f t="shared" si="131"/>
        <v>2</v>
      </c>
      <c r="W1367">
        <f t="shared" si="132"/>
        <v>0</v>
      </c>
      <c r="X1367">
        <f t="shared" si="133"/>
        <v>2</v>
      </c>
      <c r="Y1367">
        <f t="shared" si="134"/>
        <v>1</v>
      </c>
      <c r="Z1367">
        <f t="shared" si="135"/>
        <v>13.9</v>
      </c>
    </row>
    <row r="1368" spans="1:26" x14ac:dyDescent="0.2">
      <c r="A1368" s="3">
        <v>20200805</v>
      </c>
      <c r="B1368" s="3">
        <v>2020</v>
      </c>
      <c r="C1368" s="3">
        <v>4</v>
      </c>
      <c r="D1368" s="3">
        <v>5</v>
      </c>
      <c r="E1368" s="3">
        <v>8</v>
      </c>
      <c r="F1368" s="3" t="s">
        <v>72</v>
      </c>
      <c r="G1368" s="3" t="s">
        <v>57</v>
      </c>
      <c r="H1368" s="3" t="s">
        <v>28</v>
      </c>
      <c r="I1368" s="3">
        <v>13.3</v>
      </c>
      <c r="J1368" s="3"/>
      <c r="K1368" s="3"/>
      <c r="L1368" s="4"/>
      <c r="M1368" s="3"/>
      <c r="N1368" s="3"/>
      <c r="O1368">
        <v>3</v>
      </c>
      <c r="P1368" t="s">
        <v>34</v>
      </c>
      <c r="Q1368" t="s">
        <v>35</v>
      </c>
      <c r="R1368" t="s">
        <v>42</v>
      </c>
      <c r="S1368" t="s">
        <v>43</v>
      </c>
      <c r="U1368">
        <f t="shared" si="130"/>
        <v>2</v>
      </c>
      <c r="V1368">
        <f t="shared" si="131"/>
        <v>2</v>
      </c>
      <c r="W1368">
        <f t="shared" si="132"/>
        <v>0</v>
      </c>
      <c r="X1368">
        <f t="shared" si="133"/>
        <v>2</v>
      </c>
      <c r="Y1368">
        <f t="shared" si="134"/>
        <v>1</v>
      </c>
      <c r="Z1368">
        <f t="shared" si="135"/>
        <v>13.3</v>
      </c>
    </row>
    <row r="1369" spans="1:26" x14ac:dyDescent="0.2">
      <c r="A1369">
        <v>20200722</v>
      </c>
      <c r="B1369">
        <v>2020</v>
      </c>
      <c r="C1369">
        <v>11</v>
      </c>
      <c r="D1369">
        <v>10</v>
      </c>
      <c r="E1369">
        <v>7</v>
      </c>
      <c r="F1369" t="s">
        <v>110</v>
      </c>
      <c r="G1369" s="3" t="s">
        <v>57</v>
      </c>
      <c r="H1369" s="3" t="s">
        <v>28</v>
      </c>
      <c r="I1369">
        <v>12.5</v>
      </c>
      <c r="L1369" s="8"/>
      <c r="O1369">
        <v>3</v>
      </c>
      <c r="P1369" t="s">
        <v>34</v>
      </c>
      <c r="Q1369" t="s">
        <v>35</v>
      </c>
      <c r="R1369" t="s">
        <v>36</v>
      </c>
      <c r="S1369" t="s">
        <v>37</v>
      </c>
      <c r="U1369">
        <f t="shared" si="130"/>
        <v>2</v>
      </c>
      <c r="V1369">
        <f t="shared" si="131"/>
        <v>2</v>
      </c>
      <c r="W1369">
        <f t="shared" si="132"/>
        <v>0</v>
      </c>
      <c r="X1369">
        <f t="shared" si="133"/>
        <v>2</v>
      </c>
      <c r="Y1369">
        <f t="shared" si="134"/>
        <v>1</v>
      </c>
      <c r="Z1369">
        <f t="shared" si="135"/>
        <v>12.5</v>
      </c>
    </row>
    <row r="1370" spans="1:26" x14ac:dyDescent="0.2">
      <c r="A1370">
        <v>20200707</v>
      </c>
      <c r="B1370">
        <v>2020</v>
      </c>
      <c r="C1370">
        <v>4</v>
      </c>
      <c r="D1370">
        <v>5</v>
      </c>
      <c r="E1370">
        <v>7</v>
      </c>
      <c r="F1370" t="s">
        <v>41</v>
      </c>
      <c r="G1370" s="5" t="s">
        <v>57</v>
      </c>
      <c r="H1370" s="5" t="s">
        <v>28</v>
      </c>
      <c r="I1370">
        <v>11</v>
      </c>
      <c r="L1370" s="11"/>
      <c r="M1370" s="5"/>
      <c r="O1370">
        <v>3</v>
      </c>
      <c r="P1370" t="s">
        <v>34</v>
      </c>
      <c r="Q1370" t="s">
        <v>35</v>
      </c>
      <c r="R1370" t="s">
        <v>42</v>
      </c>
      <c r="S1370" t="s">
        <v>43</v>
      </c>
      <c r="U1370">
        <f t="shared" si="130"/>
        <v>1.5</v>
      </c>
      <c r="V1370">
        <f t="shared" si="131"/>
        <v>1.5</v>
      </c>
      <c r="W1370">
        <f t="shared" si="132"/>
        <v>0</v>
      </c>
      <c r="X1370">
        <f t="shared" si="133"/>
        <v>1.5</v>
      </c>
      <c r="Y1370">
        <f t="shared" si="134"/>
        <v>1</v>
      </c>
      <c r="Z1370">
        <f t="shared" si="135"/>
        <v>11</v>
      </c>
    </row>
    <row r="1371" spans="1:26" x14ac:dyDescent="0.2">
      <c r="A1371">
        <v>20200707</v>
      </c>
      <c r="B1371">
        <v>2020</v>
      </c>
      <c r="C1371">
        <v>4</v>
      </c>
      <c r="D1371">
        <v>5</v>
      </c>
      <c r="E1371">
        <v>7</v>
      </c>
      <c r="F1371" t="s">
        <v>41</v>
      </c>
      <c r="G1371" s="5" t="s">
        <v>57</v>
      </c>
      <c r="H1371" s="5" t="s">
        <v>28</v>
      </c>
      <c r="I1371">
        <v>10.9</v>
      </c>
      <c r="L1371" s="11"/>
      <c r="M1371" s="5"/>
      <c r="O1371">
        <v>3</v>
      </c>
      <c r="P1371" t="s">
        <v>34</v>
      </c>
      <c r="Q1371" t="s">
        <v>35</v>
      </c>
      <c r="R1371" t="s">
        <v>42</v>
      </c>
      <c r="S1371" t="s">
        <v>43</v>
      </c>
      <c r="U1371">
        <f t="shared" si="130"/>
        <v>1.5</v>
      </c>
      <c r="V1371">
        <f t="shared" si="131"/>
        <v>1.5</v>
      </c>
      <c r="W1371">
        <f t="shared" si="132"/>
        <v>0</v>
      </c>
      <c r="X1371">
        <f t="shared" si="133"/>
        <v>1.5</v>
      </c>
      <c r="Y1371">
        <f t="shared" si="134"/>
        <v>1</v>
      </c>
      <c r="Z1371">
        <f t="shared" si="135"/>
        <v>10.9</v>
      </c>
    </row>
    <row r="1372" spans="1:26" x14ac:dyDescent="0.2">
      <c r="A1372" s="3">
        <v>20200916</v>
      </c>
      <c r="B1372" s="3">
        <v>2020</v>
      </c>
      <c r="C1372">
        <v>12</v>
      </c>
      <c r="D1372">
        <v>1</v>
      </c>
      <c r="E1372" s="3">
        <v>9</v>
      </c>
      <c r="F1372" s="3" t="s">
        <v>84</v>
      </c>
      <c r="G1372" s="3" t="s">
        <v>57</v>
      </c>
      <c r="H1372" s="3" t="s">
        <v>28</v>
      </c>
      <c r="I1372" s="3">
        <v>9</v>
      </c>
      <c r="J1372" s="3"/>
      <c r="K1372" s="3"/>
      <c r="L1372" s="3"/>
      <c r="M1372" s="3"/>
      <c r="N1372" s="3"/>
      <c r="O1372">
        <v>3</v>
      </c>
      <c r="P1372" t="s">
        <v>29</v>
      </c>
      <c r="Q1372" t="s">
        <v>30</v>
      </c>
      <c r="R1372" t="s">
        <v>42</v>
      </c>
      <c r="S1372" t="s">
        <v>59</v>
      </c>
      <c r="U1372">
        <f t="shared" si="130"/>
        <v>1.5</v>
      </c>
      <c r="V1372">
        <f t="shared" si="131"/>
        <v>1.5</v>
      </c>
      <c r="W1372">
        <f t="shared" si="132"/>
        <v>0</v>
      </c>
      <c r="X1372">
        <f t="shared" si="133"/>
        <v>1.5</v>
      </c>
      <c r="Y1372">
        <f t="shared" si="134"/>
        <v>1</v>
      </c>
      <c r="Z1372">
        <f t="shared" si="135"/>
        <v>9</v>
      </c>
    </row>
    <row r="1373" spans="1:26" x14ac:dyDescent="0.2">
      <c r="A1373" s="3">
        <v>20200916</v>
      </c>
      <c r="B1373" s="3">
        <v>2020</v>
      </c>
      <c r="C1373">
        <v>12</v>
      </c>
      <c r="D1373">
        <v>1</v>
      </c>
      <c r="E1373" s="3">
        <v>9</v>
      </c>
      <c r="F1373" s="3" t="s">
        <v>84</v>
      </c>
      <c r="G1373" s="3" t="s">
        <v>57</v>
      </c>
      <c r="H1373" s="3" t="s">
        <v>28</v>
      </c>
      <c r="I1373" s="3">
        <v>8.6</v>
      </c>
      <c r="J1373" s="3"/>
      <c r="K1373" s="3"/>
      <c r="L1373" s="3"/>
      <c r="M1373" s="3"/>
      <c r="N1373" s="3"/>
      <c r="O1373">
        <v>3</v>
      </c>
      <c r="P1373" t="s">
        <v>29</v>
      </c>
      <c r="Q1373" t="s">
        <v>30</v>
      </c>
      <c r="R1373" t="s">
        <v>42</v>
      </c>
      <c r="S1373" t="s">
        <v>59</v>
      </c>
      <c r="U1373">
        <f t="shared" si="130"/>
        <v>1.5</v>
      </c>
      <c r="V1373">
        <f t="shared" si="131"/>
        <v>1.5</v>
      </c>
      <c r="W1373">
        <f t="shared" si="132"/>
        <v>0</v>
      </c>
      <c r="X1373">
        <f t="shared" si="133"/>
        <v>1.5</v>
      </c>
      <c r="Y1373">
        <f t="shared" si="134"/>
        <v>1</v>
      </c>
      <c r="Z1373">
        <f t="shared" si="135"/>
        <v>8.6</v>
      </c>
    </row>
    <row r="1374" spans="1:26" x14ac:dyDescent="0.2">
      <c r="A1374" s="3">
        <v>20200916</v>
      </c>
      <c r="B1374" s="3">
        <v>2020</v>
      </c>
      <c r="C1374">
        <v>4</v>
      </c>
      <c r="D1374">
        <v>5</v>
      </c>
      <c r="E1374" s="3">
        <v>9</v>
      </c>
      <c r="F1374" s="3" t="s">
        <v>111</v>
      </c>
      <c r="G1374" s="3" t="s">
        <v>57</v>
      </c>
      <c r="H1374" s="3" t="s">
        <v>28</v>
      </c>
      <c r="I1374" s="3">
        <v>8.5</v>
      </c>
      <c r="J1374" s="3"/>
      <c r="K1374" s="3"/>
      <c r="L1374" s="3"/>
      <c r="M1374" s="3"/>
      <c r="N1374" s="3"/>
      <c r="O1374">
        <v>3</v>
      </c>
      <c r="P1374" t="s">
        <v>34</v>
      </c>
      <c r="Q1374" t="s">
        <v>35</v>
      </c>
      <c r="R1374" t="s">
        <v>42</v>
      </c>
      <c r="S1374" t="s">
        <v>43</v>
      </c>
      <c r="U1374">
        <f t="shared" si="130"/>
        <v>1.5</v>
      </c>
      <c r="V1374">
        <f t="shared" si="131"/>
        <v>1.5</v>
      </c>
      <c r="W1374">
        <f t="shared" si="132"/>
        <v>0</v>
      </c>
      <c r="X1374">
        <f t="shared" si="133"/>
        <v>1.5</v>
      </c>
      <c r="Y1374">
        <f t="shared" si="134"/>
        <v>1</v>
      </c>
      <c r="Z1374">
        <f t="shared" si="135"/>
        <v>8.5</v>
      </c>
    </row>
    <row r="1375" spans="1:26" x14ac:dyDescent="0.2">
      <c r="A1375" s="3">
        <v>20200916</v>
      </c>
      <c r="B1375" s="3">
        <v>2020</v>
      </c>
      <c r="C1375">
        <v>4</v>
      </c>
      <c r="D1375">
        <v>5</v>
      </c>
      <c r="E1375" s="3">
        <v>9</v>
      </c>
      <c r="F1375" s="3" t="s">
        <v>111</v>
      </c>
      <c r="G1375" s="3" t="s">
        <v>57</v>
      </c>
      <c r="H1375" s="3" t="s">
        <v>28</v>
      </c>
      <c r="I1375" s="3">
        <v>8.1999999999999993</v>
      </c>
      <c r="J1375" s="3"/>
      <c r="K1375" s="3"/>
      <c r="L1375" s="3"/>
      <c r="M1375" s="3"/>
      <c r="N1375" s="3"/>
      <c r="O1375">
        <v>3</v>
      </c>
      <c r="P1375" t="s">
        <v>34</v>
      </c>
      <c r="Q1375" t="s">
        <v>35</v>
      </c>
      <c r="R1375" t="s">
        <v>42</v>
      </c>
      <c r="S1375" t="s">
        <v>43</v>
      </c>
      <c r="U1375">
        <f t="shared" si="130"/>
        <v>1.5</v>
      </c>
      <c r="V1375">
        <f t="shared" si="131"/>
        <v>1.5</v>
      </c>
      <c r="W1375">
        <f t="shared" si="132"/>
        <v>0</v>
      </c>
      <c r="X1375">
        <f t="shared" si="133"/>
        <v>1.5</v>
      </c>
      <c r="Y1375">
        <f t="shared" si="134"/>
        <v>1</v>
      </c>
      <c r="Z1375">
        <f t="shared" si="135"/>
        <v>8.1999999999999993</v>
      </c>
    </row>
    <row r="1376" spans="1:26" x14ac:dyDescent="0.2">
      <c r="A1376" s="3">
        <v>20200902</v>
      </c>
      <c r="B1376" s="3">
        <v>2020</v>
      </c>
      <c r="C1376">
        <v>10</v>
      </c>
      <c r="D1376">
        <v>2</v>
      </c>
      <c r="E1376" s="3">
        <v>9</v>
      </c>
      <c r="F1376" s="3" t="s">
        <v>100</v>
      </c>
      <c r="G1376" s="3" t="s">
        <v>57</v>
      </c>
      <c r="H1376" s="3" t="s">
        <v>28</v>
      </c>
      <c r="I1376" s="3">
        <v>8</v>
      </c>
      <c r="J1376" s="3"/>
      <c r="K1376" s="3"/>
      <c r="L1376" s="4"/>
      <c r="M1376" s="3"/>
      <c r="N1376" s="3"/>
      <c r="O1376">
        <v>7</v>
      </c>
      <c r="P1376" t="s">
        <v>29</v>
      </c>
      <c r="Q1376" t="s">
        <v>30</v>
      </c>
      <c r="R1376" t="s">
        <v>31</v>
      </c>
      <c r="S1376" t="s">
        <v>46</v>
      </c>
      <c r="U1376">
        <f t="shared" si="130"/>
        <v>1.5</v>
      </c>
      <c r="V1376">
        <f t="shared" si="131"/>
        <v>1.5</v>
      </c>
      <c r="W1376">
        <f t="shared" si="132"/>
        <v>0</v>
      </c>
      <c r="X1376">
        <f t="shared" si="133"/>
        <v>1.5</v>
      </c>
      <c r="Y1376">
        <f t="shared" si="134"/>
        <v>1</v>
      </c>
      <c r="Z1376">
        <f t="shared" si="135"/>
        <v>8</v>
      </c>
    </row>
    <row r="1377" spans="1:26" x14ac:dyDescent="0.2">
      <c r="A1377" s="3">
        <v>20200902</v>
      </c>
      <c r="B1377" s="3">
        <v>2020</v>
      </c>
      <c r="C1377">
        <v>11</v>
      </c>
      <c r="D1377">
        <v>10</v>
      </c>
      <c r="E1377" s="3">
        <v>9</v>
      </c>
      <c r="F1377" s="3" t="s">
        <v>33</v>
      </c>
      <c r="G1377" s="3" t="s">
        <v>57</v>
      </c>
      <c r="H1377" s="3" t="s">
        <v>28</v>
      </c>
      <c r="I1377" s="3">
        <v>8</v>
      </c>
      <c r="J1377" s="3"/>
      <c r="K1377" s="3"/>
      <c r="L1377" s="4"/>
      <c r="M1377" s="3"/>
      <c r="N1377" s="3"/>
      <c r="O1377">
        <v>3</v>
      </c>
      <c r="P1377" t="s">
        <v>34</v>
      </c>
      <c r="Q1377" t="s">
        <v>35</v>
      </c>
      <c r="R1377" t="s">
        <v>36</v>
      </c>
      <c r="S1377" t="s">
        <v>37</v>
      </c>
      <c r="U1377">
        <f t="shared" si="130"/>
        <v>1.5</v>
      </c>
      <c r="V1377">
        <f t="shared" si="131"/>
        <v>1.5</v>
      </c>
      <c r="W1377">
        <f t="shared" si="132"/>
        <v>0</v>
      </c>
      <c r="X1377">
        <f t="shared" si="133"/>
        <v>1.5</v>
      </c>
      <c r="Y1377">
        <f t="shared" si="134"/>
        <v>1</v>
      </c>
      <c r="Z1377">
        <f t="shared" si="135"/>
        <v>8</v>
      </c>
    </row>
    <row r="1378" spans="1:26" x14ac:dyDescent="0.2">
      <c r="A1378" s="3">
        <v>20200916</v>
      </c>
      <c r="B1378" s="3">
        <v>2020</v>
      </c>
      <c r="C1378">
        <v>4</v>
      </c>
      <c r="D1378">
        <v>5</v>
      </c>
      <c r="E1378" s="3">
        <v>9</v>
      </c>
      <c r="F1378" s="3" t="s">
        <v>111</v>
      </c>
      <c r="G1378" s="3" t="s">
        <v>57</v>
      </c>
      <c r="H1378" s="3" t="s">
        <v>28</v>
      </c>
      <c r="I1378" s="3">
        <v>7.9</v>
      </c>
      <c r="J1378" s="3"/>
      <c r="K1378" s="3"/>
      <c r="L1378" s="3"/>
      <c r="M1378" s="3"/>
      <c r="N1378" s="3"/>
      <c r="O1378">
        <v>3</v>
      </c>
      <c r="P1378" t="s">
        <v>34</v>
      </c>
      <c r="Q1378" t="s">
        <v>35</v>
      </c>
      <c r="R1378" t="s">
        <v>42</v>
      </c>
      <c r="S1378" t="s">
        <v>43</v>
      </c>
      <c r="U1378">
        <f t="shared" si="130"/>
        <v>1.5</v>
      </c>
      <c r="V1378">
        <f t="shared" si="131"/>
        <v>1.5</v>
      </c>
      <c r="W1378">
        <f t="shared" si="132"/>
        <v>0</v>
      </c>
      <c r="X1378">
        <f t="shared" si="133"/>
        <v>1.5</v>
      </c>
      <c r="Y1378">
        <f t="shared" si="134"/>
        <v>1</v>
      </c>
      <c r="Z1378">
        <f t="shared" si="135"/>
        <v>7.9</v>
      </c>
    </row>
    <row r="1379" spans="1:26" x14ac:dyDescent="0.2">
      <c r="A1379" s="3">
        <v>20200916</v>
      </c>
      <c r="B1379" s="3">
        <v>2020</v>
      </c>
      <c r="C1379">
        <v>4</v>
      </c>
      <c r="D1379">
        <v>5</v>
      </c>
      <c r="E1379" s="3">
        <v>9</v>
      </c>
      <c r="F1379" s="3" t="s">
        <v>111</v>
      </c>
      <c r="G1379" s="3" t="s">
        <v>57</v>
      </c>
      <c r="H1379" s="3" t="s">
        <v>28</v>
      </c>
      <c r="I1379" s="3">
        <v>7.8</v>
      </c>
      <c r="J1379" s="3"/>
      <c r="K1379" s="3"/>
      <c r="L1379" s="3"/>
      <c r="M1379" s="3"/>
      <c r="N1379" s="3"/>
      <c r="O1379">
        <v>3</v>
      </c>
      <c r="P1379" t="s">
        <v>34</v>
      </c>
      <c r="Q1379" t="s">
        <v>35</v>
      </c>
      <c r="R1379" t="s">
        <v>42</v>
      </c>
      <c r="S1379" t="s">
        <v>43</v>
      </c>
      <c r="U1379">
        <f t="shared" si="130"/>
        <v>1.5</v>
      </c>
      <c r="V1379">
        <f t="shared" si="131"/>
        <v>1.5</v>
      </c>
      <c r="W1379">
        <f t="shared" si="132"/>
        <v>0</v>
      </c>
      <c r="X1379">
        <f t="shared" si="133"/>
        <v>1.5</v>
      </c>
      <c r="Y1379">
        <f t="shared" si="134"/>
        <v>1</v>
      </c>
      <c r="Z1379">
        <f t="shared" si="135"/>
        <v>7.8</v>
      </c>
    </row>
    <row r="1380" spans="1:26" x14ac:dyDescent="0.2">
      <c r="A1380" s="3">
        <v>20200916</v>
      </c>
      <c r="B1380" s="3">
        <v>2020</v>
      </c>
      <c r="C1380">
        <v>4</v>
      </c>
      <c r="D1380">
        <v>5</v>
      </c>
      <c r="E1380" s="3">
        <v>9</v>
      </c>
      <c r="F1380" s="3" t="s">
        <v>111</v>
      </c>
      <c r="G1380" s="3" t="s">
        <v>57</v>
      </c>
      <c r="H1380" s="3" t="s">
        <v>28</v>
      </c>
      <c r="I1380" s="3">
        <v>7.7</v>
      </c>
      <c r="J1380" s="3"/>
      <c r="K1380" s="3"/>
      <c r="L1380" s="3"/>
      <c r="M1380" s="3"/>
      <c r="N1380" s="3"/>
      <c r="O1380">
        <v>3</v>
      </c>
      <c r="P1380" t="s">
        <v>34</v>
      </c>
      <c r="Q1380" t="s">
        <v>35</v>
      </c>
      <c r="R1380" t="s">
        <v>42</v>
      </c>
      <c r="S1380" t="s">
        <v>43</v>
      </c>
      <c r="U1380">
        <f t="shared" si="130"/>
        <v>1.5</v>
      </c>
      <c r="V1380">
        <f t="shared" si="131"/>
        <v>1.5</v>
      </c>
      <c r="W1380">
        <f t="shared" si="132"/>
        <v>0</v>
      </c>
      <c r="X1380">
        <f t="shared" si="133"/>
        <v>1.5</v>
      </c>
      <c r="Y1380">
        <f t="shared" si="134"/>
        <v>1</v>
      </c>
      <c r="Z1380">
        <f t="shared" si="135"/>
        <v>7.7</v>
      </c>
    </row>
    <row r="1381" spans="1:26" x14ac:dyDescent="0.2">
      <c r="A1381" s="3">
        <v>20200902</v>
      </c>
      <c r="B1381" s="3">
        <v>2020</v>
      </c>
      <c r="C1381" s="9">
        <v>13</v>
      </c>
      <c r="D1381">
        <v>9</v>
      </c>
      <c r="E1381" s="3">
        <v>9</v>
      </c>
      <c r="F1381" s="3" t="s">
        <v>104</v>
      </c>
      <c r="G1381" s="3" t="s">
        <v>57</v>
      </c>
      <c r="H1381" s="3" t="s">
        <v>28</v>
      </c>
      <c r="I1381" s="3">
        <v>7.7</v>
      </c>
      <c r="J1381" s="3"/>
      <c r="K1381" s="3"/>
      <c r="L1381" s="4"/>
      <c r="M1381" s="3"/>
      <c r="N1381" s="3"/>
      <c r="O1381">
        <v>7</v>
      </c>
      <c r="P1381" t="s">
        <v>34</v>
      </c>
      <c r="Q1381" t="s">
        <v>35</v>
      </c>
      <c r="R1381" t="s">
        <v>31</v>
      </c>
      <c r="S1381" t="s">
        <v>87</v>
      </c>
      <c r="U1381">
        <f t="shared" si="130"/>
        <v>1.5</v>
      </c>
      <c r="V1381">
        <f t="shared" si="131"/>
        <v>1.5</v>
      </c>
      <c r="W1381">
        <f t="shared" si="132"/>
        <v>0</v>
      </c>
      <c r="X1381">
        <f t="shared" si="133"/>
        <v>1.5</v>
      </c>
      <c r="Y1381">
        <f t="shared" si="134"/>
        <v>1</v>
      </c>
      <c r="Z1381">
        <f t="shared" si="135"/>
        <v>7.7</v>
      </c>
    </row>
    <row r="1382" spans="1:26" x14ac:dyDescent="0.2">
      <c r="A1382" s="3">
        <v>20200916</v>
      </c>
      <c r="B1382" s="3">
        <v>2020</v>
      </c>
      <c r="C1382">
        <v>4</v>
      </c>
      <c r="D1382">
        <v>5</v>
      </c>
      <c r="E1382" s="3">
        <v>9</v>
      </c>
      <c r="F1382" s="3" t="s">
        <v>111</v>
      </c>
      <c r="G1382" s="3" t="s">
        <v>57</v>
      </c>
      <c r="H1382" s="3" t="s">
        <v>28</v>
      </c>
      <c r="I1382" s="3">
        <v>7.6</v>
      </c>
      <c r="J1382" s="3"/>
      <c r="K1382" s="3"/>
      <c r="L1382" s="3"/>
      <c r="M1382" s="3"/>
      <c r="N1382" s="3"/>
      <c r="O1382">
        <v>3</v>
      </c>
      <c r="P1382" t="s">
        <v>34</v>
      </c>
      <c r="Q1382" t="s">
        <v>35</v>
      </c>
      <c r="R1382" t="s">
        <v>42</v>
      </c>
      <c r="S1382" t="s">
        <v>43</v>
      </c>
      <c r="U1382">
        <f t="shared" si="130"/>
        <v>1.5</v>
      </c>
      <c r="V1382">
        <f t="shared" si="131"/>
        <v>1.5</v>
      </c>
      <c r="W1382">
        <f t="shared" si="132"/>
        <v>0</v>
      </c>
      <c r="X1382">
        <f t="shared" si="133"/>
        <v>1.5</v>
      </c>
      <c r="Y1382">
        <f t="shared" si="134"/>
        <v>1</v>
      </c>
      <c r="Z1382">
        <f t="shared" si="135"/>
        <v>7.6</v>
      </c>
    </row>
    <row r="1383" spans="1:26" x14ac:dyDescent="0.2">
      <c r="A1383" s="3">
        <v>20200916</v>
      </c>
      <c r="B1383" s="3">
        <v>2020</v>
      </c>
      <c r="C1383">
        <v>11</v>
      </c>
      <c r="D1383">
        <v>10</v>
      </c>
      <c r="E1383" s="3">
        <v>9</v>
      </c>
      <c r="F1383" s="3" t="s">
        <v>61</v>
      </c>
      <c r="G1383" s="3" t="s">
        <v>57</v>
      </c>
      <c r="H1383" s="3" t="s">
        <v>28</v>
      </c>
      <c r="I1383" s="3">
        <v>7.6</v>
      </c>
      <c r="J1383" s="3"/>
      <c r="K1383" s="3"/>
      <c r="L1383" s="3"/>
      <c r="M1383" s="3"/>
      <c r="N1383" s="3"/>
      <c r="O1383">
        <v>3</v>
      </c>
      <c r="P1383" t="s">
        <v>34</v>
      </c>
      <c r="Q1383" t="s">
        <v>35</v>
      </c>
      <c r="R1383" t="s">
        <v>36</v>
      </c>
      <c r="S1383" t="s">
        <v>37</v>
      </c>
      <c r="U1383">
        <f t="shared" si="130"/>
        <v>1.5</v>
      </c>
      <c r="V1383">
        <f t="shared" si="131"/>
        <v>1.5</v>
      </c>
      <c r="W1383">
        <f t="shared" si="132"/>
        <v>0</v>
      </c>
      <c r="X1383">
        <f t="shared" si="133"/>
        <v>1.5</v>
      </c>
      <c r="Y1383">
        <f t="shared" si="134"/>
        <v>1</v>
      </c>
      <c r="Z1383">
        <f t="shared" si="135"/>
        <v>7.6</v>
      </c>
    </row>
    <row r="1384" spans="1:26" x14ac:dyDescent="0.2">
      <c r="A1384" s="3">
        <v>20200902</v>
      </c>
      <c r="B1384" s="3">
        <v>2020</v>
      </c>
      <c r="C1384" s="9">
        <v>13</v>
      </c>
      <c r="D1384">
        <v>9</v>
      </c>
      <c r="E1384" s="3">
        <v>9</v>
      </c>
      <c r="F1384" s="3" t="s">
        <v>104</v>
      </c>
      <c r="G1384" s="3" t="s">
        <v>57</v>
      </c>
      <c r="H1384" s="3" t="s">
        <v>28</v>
      </c>
      <c r="I1384" s="3">
        <v>7.5</v>
      </c>
      <c r="J1384" s="3"/>
      <c r="K1384" s="3"/>
      <c r="L1384" s="4"/>
      <c r="M1384" s="3"/>
      <c r="N1384" s="3"/>
      <c r="O1384">
        <v>7</v>
      </c>
      <c r="P1384" t="s">
        <v>34</v>
      </c>
      <c r="Q1384" t="s">
        <v>35</v>
      </c>
      <c r="R1384" t="s">
        <v>31</v>
      </c>
      <c r="S1384" t="s">
        <v>87</v>
      </c>
      <c r="U1384">
        <f t="shared" si="130"/>
        <v>1.5</v>
      </c>
      <c r="V1384">
        <f t="shared" si="131"/>
        <v>1.5</v>
      </c>
      <c r="W1384">
        <f t="shared" si="132"/>
        <v>0</v>
      </c>
      <c r="X1384">
        <f t="shared" si="133"/>
        <v>1.5</v>
      </c>
      <c r="Y1384">
        <f t="shared" si="134"/>
        <v>1</v>
      </c>
      <c r="Z1384">
        <f t="shared" si="135"/>
        <v>7.5</v>
      </c>
    </row>
    <row r="1385" spans="1:26" x14ac:dyDescent="0.2">
      <c r="A1385" s="3">
        <v>20200902</v>
      </c>
      <c r="B1385" s="3">
        <v>2020</v>
      </c>
      <c r="C1385">
        <v>11</v>
      </c>
      <c r="D1385">
        <v>10</v>
      </c>
      <c r="E1385" s="3">
        <v>9</v>
      </c>
      <c r="F1385" s="3" t="s">
        <v>33</v>
      </c>
      <c r="G1385" s="3" t="s">
        <v>57</v>
      </c>
      <c r="H1385" s="3" t="s">
        <v>28</v>
      </c>
      <c r="I1385" s="3">
        <v>7.4</v>
      </c>
      <c r="J1385" s="3"/>
      <c r="K1385" s="3"/>
      <c r="L1385" s="4"/>
      <c r="M1385" s="3"/>
      <c r="N1385" s="3"/>
      <c r="O1385">
        <v>3</v>
      </c>
      <c r="P1385" t="s">
        <v>34</v>
      </c>
      <c r="Q1385" t="s">
        <v>35</v>
      </c>
      <c r="R1385" t="s">
        <v>36</v>
      </c>
      <c r="S1385" t="s">
        <v>37</v>
      </c>
      <c r="U1385">
        <f t="shared" si="130"/>
        <v>1.5</v>
      </c>
      <c r="V1385">
        <f t="shared" si="131"/>
        <v>1.5</v>
      </c>
      <c r="W1385">
        <f t="shared" si="132"/>
        <v>0</v>
      </c>
      <c r="X1385">
        <f t="shared" si="133"/>
        <v>1.5</v>
      </c>
      <c r="Y1385">
        <f t="shared" si="134"/>
        <v>1</v>
      </c>
      <c r="Z1385">
        <f t="shared" si="135"/>
        <v>7.4</v>
      </c>
    </row>
    <row r="1386" spans="1:26" x14ac:dyDescent="0.2">
      <c r="A1386" s="3">
        <v>20200902</v>
      </c>
      <c r="B1386" s="3">
        <v>2020</v>
      </c>
      <c r="C1386">
        <v>4</v>
      </c>
      <c r="D1386">
        <v>5</v>
      </c>
      <c r="E1386" s="3">
        <v>9</v>
      </c>
      <c r="F1386" s="3" t="s">
        <v>101</v>
      </c>
      <c r="G1386" s="3" t="s">
        <v>57</v>
      </c>
      <c r="H1386" s="3" t="s">
        <v>28</v>
      </c>
      <c r="I1386" s="3">
        <v>7.2</v>
      </c>
      <c r="J1386" s="3"/>
      <c r="K1386" s="3"/>
      <c r="L1386" s="4"/>
      <c r="M1386" s="3"/>
      <c r="N1386" s="3"/>
      <c r="O1386">
        <v>3</v>
      </c>
      <c r="P1386" t="s">
        <v>34</v>
      </c>
      <c r="Q1386" t="s">
        <v>35</v>
      </c>
      <c r="R1386" t="s">
        <v>42</v>
      </c>
      <c r="S1386" t="s">
        <v>43</v>
      </c>
      <c r="U1386">
        <f t="shared" si="130"/>
        <v>1.5</v>
      </c>
      <c r="V1386">
        <f t="shared" si="131"/>
        <v>1.5</v>
      </c>
      <c r="W1386">
        <f t="shared" si="132"/>
        <v>0</v>
      </c>
      <c r="X1386">
        <f t="shared" si="133"/>
        <v>1.5</v>
      </c>
      <c r="Y1386">
        <f t="shared" si="134"/>
        <v>1</v>
      </c>
      <c r="Z1386">
        <f t="shared" si="135"/>
        <v>7.2</v>
      </c>
    </row>
    <row r="1387" spans="1:26" x14ac:dyDescent="0.2">
      <c r="A1387" s="3">
        <v>20200902</v>
      </c>
      <c r="B1387" s="3">
        <v>2020</v>
      </c>
      <c r="C1387" s="9">
        <v>13</v>
      </c>
      <c r="D1387">
        <v>9</v>
      </c>
      <c r="E1387" s="3">
        <v>9</v>
      </c>
      <c r="F1387" s="3" t="s">
        <v>104</v>
      </c>
      <c r="G1387" s="3" t="s">
        <v>57</v>
      </c>
      <c r="H1387" s="3" t="s">
        <v>28</v>
      </c>
      <c r="I1387" s="3">
        <v>7.2</v>
      </c>
      <c r="J1387" s="3"/>
      <c r="K1387" s="3"/>
      <c r="L1387" s="4"/>
      <c r="M1387" s="3"/>
      <c r="N1387" s="3"/>
      <c r="O1387">
        <v>7</v>
      </c>
      <c r="P1387" t="s">
        <v>34</v>
      </c>
      <c r="Q1387" t="s">
        <v>35</v>
      </c>
      <c r="R1387" t="s">
        <v>31</v>
      </c>
      <c r="S1387" t="s">
        <v>87</v>
      </c>
      <c r="U1387">
        <f t="shared" si="130"/>
        <v>1.5</v>
      </c>
      <c r="V1387">
        <f t="shared" si="131"/>
        <v>1.5</v>
      </c>
      <c r="W1387">
        <f t="shared" si="132"/>
        <v>0</v>
      </c>
      <c r="X1387">
        <f t="shared" si="133"/>
        <v>1.5</v>
      </c>
      <c r="Y1387">
        <f t="shared" si="134"/>
        <v>1</v>
      </c>
      <c r="Z1387">
        <f t="shared" si="135"/>
        <v>7.2</v>
      </c>
    </row>
    <row r="1388" spans="1:26" x14ac:dyDescent="0.2">
      <c r="A1388" s="3">
        <v>20200902</v>
      </c>
      <c r="B1388" s="3">
        <v>2020</v>
      </c>
      <c r="C1388">
        <v>4</v>
      </c>
      <c r="D1388">
        <v>5</v>
      </c>
      <c r="E1388" s="3">
        <v>9</v>
      </c>
      <c r="F1388" s="3" t="s">
        <v>101</v>
      </c>
      <c r="G1388" s="3" t="s">
        <v>57</v>
      </c>
      <c r="H1388" s="3" t="s">
        <v>28</v>
      </c>
      <c r="I1388" s="3">
        <v>7.1</v>
      </c>
      <c r="J1388" s="3"/>
      <c r="K1388" s="3"/>
      <c r="L1388" s="4"/>
      <c r="M1388" s="3"/>
      <c r="N1388" s="3"/>
      <c r="O1388">
        <v>3</v>
      </c>
      <c r="P1388" t="s">
        <v>34</v>
      </c>
      <c r="Q1388" t="s">
        <v>35</v>
      </c>
      <c r="R1388" t="s">
        <v>42</v>
      </c>
      <c r="S1388" t="s">
        <v>43</v>
      </c>
      <c r="U1388">
        <f t="shared" si="130"/>
        <v>1.5</v>
      </c>
      <c r="V1388">
        <f t="shared" si="131"/>
        <v>1.5</v>
      </c>
      <c r="W1388">
        <f t="shared" si="132"/>
        <v>0</v>
      </c>
      <c r="X1388">
        <f t="shared" si="133"/>
        <v>1.5</v>
      </c>
      <c r="Y1388">
        <f t="shared" si="134"/>
        <v>1</v>
      </c>
      <c r="Z1388">
        <f t="shared" si="135"/>
        <v>7.1</v>
      </c>
    </row>
    <row r="1389" spans="1:26" x14ac:dyDescent="0.2">
      <c r="A1389" s="3">
        <v>20200902</v>
      </c>
      <c r="B1389" s="3">
        <v>2020</v>
      </c>
      <c r="C1389">
        <v>4</v>
      </c>
      <c r="D1389">
        <v>5</v>
      </c>
      <c r="E1389" s="3">
        <v>9</v>
      </c>
      <c r="F1389" s="3" t="s">
        <v>101</v>
      </c>
      <c r="G1389" s="3" t="s">
        <v>57</v>
      </c>
      <c r="H1389" s="3" t="s">
        <v>28</v>
      </c>
      <c r="I1389" s="3">
        <v>6.6</v>
      </c>
      <c r="J1389" s="3"/>
      <c r="K1389" s="3"/>
      <c r="L1389" s="4"/>
      <c r="M1389" s="3"/>
      <c r="N1389" s="3"/>
      <c r="O1389">
        <v>3</v>
      </c>
      <c r="P1389" t="s">
        <v>34</v>
      </c>
      <c r="Q1389" t="s">
        <v>35</v>
      </c>
      <c r="R1389" t="s">
        <v>42</v>
      </c>
      <c r="S1389" t="s">
        <v>43</v>
      </c>
      <c r="U1389">
        <f t="shared" si="130"/>
        <v>1</v>
      </c>
      <c r="V1389">
        <f t="shared" si="131"/>
        <v>1</v>
      </c>
      <c r="W1389">
        <f t="shared" si="132"/>
        <v>0</v>
      </c>
      <c r="X1389">
        <f t="shared" si="133"/>
        <v>1</v>
      </c>
      <c r="Y1389">
        <f t="shared" si="134"/>
        <v>1</v>
      </c>
      <c r="Z1389">
        <f t="shared" si="135"/>
        <v>6.6</v>
      </c>
    </row>
    <row r="1390" spans="1:26" x14ac:dyDescent="0.2">
      <c r="A1390" s="3">
        <v>20200902</v>
      </c>
      <c r="B1390" s="3">
        <v>2020</v>
      </c>
      <c r="C1390">
        <v>4</v>
      </c>
      <c r="D1390">
        <v>5</v>
      </c>
      <c r="E1390" s="3">
        <v>9</v>
      </c>
      <c r="F1390" s="3" t="s">
        <v>101</v>
      </c>
      <c r="G1390" s="3" t="s">
        <v>57</v>
      </c>
      <c r="H1390" s="3" t="s">
        <v>28</v>
      </c>
      <c r="I1390" s="3">
        <v>6.5</v>
      </c>
      <c r="J1390" s="3"/>
      <c r="K1390" s="3"/>
      <c r="L1390" s="4"/>
      <c r="M1390" s="3"/>
      <c r="N1390" s="3"/>
      <c r="O1390">
        <v>3</v>
      </c>
      <c r="P1390" t="s">
        <v>34</v>
      </c>
      <c r="Q1390" t="s">
        <v>35</v>
      </c>
      <c r="R1390" t="s">
        <v>42</v>
      </c>
      <c r="S1390" t="s">
        <v>43</v>
      </c>
      <c r="U1390">
        <f t="shared" si="130"/>
        <v>1</v>
      </c>
      <c r="V1390">
        <f t="shared" si="131"/>
        <v>1</v>
      </c>
      <c r="W1390">
        <f t="shared" si="132"/>
        <v>0</v>
      </c>
      <c r="X1390">
        <f t="shared" si="133"/>
        <v>1</v>
      </c>
      <c r="Y1390">
        <f t="shared" si="134"/>
        <v>1</v>
      </c>
      <c r="Z1390">
        <f t="shared" si="135"/>
        <v>6.5</v>
      </c>
    </row>
    <row r="1391" spans="1:26" x14ac:dyDescent="0.2">
      <c r="A1391" s="3">
        <v>20200902</v>
      </c>
      <c r="B1391" s="3">
        <v>2020</v>
      </c>
      <c r="C1391">
        <v>4</v>
      </c>
      <c r="D1391">
        <v>5</v>
      </c>
      <c r="E1391" s="3">
        <v>9</v>
      </c>
      <c r="F1391" s="3" t="s">
        <v>101</v>
      </c>
      <c r="G1391" s="3" t="s">
        <v>57</v>
      </c>
      <c r="H1391" s="3" t="s">
        <v>28</v>
      </c>
      <c r="I1391" s="3">
        <v>6.5</v>
      </c>
      <c r="J1391" s="3"/>
      <c r="K1391" s="3"/>
      <c r="L1391" s="4"/>
      <c r="M1391" s="3"/>
      <c r="N1391" s="3"/>
      <c r="O1391">
        <v>3</v>
      </c>
      <c r="P1391" t="s">
        <v>34</v>
      </c>
      <c r="Q1391" t="s">
        <v>35</v>
      </c>
      <c r="R1391" t="s">
        <v>42</v>
      </c>
      <c r="S1391" t="s">
        <v>43</v>
      </c>
      <c r="U1391">
        <f t="shared" si="130"/>
        <v>1</v>
      </c>
      <c r="V1391">
        <f t="shared" si="131"/>
        <v>1</v>
      </c>
      <c r="W1391">
        <f t="shared" si="132"/>
        <v>0</v>
      </c>
      <c r="X1391">
        <f t="shared" si="133"/>
        <v>1</v>
      </c>
      <c r="Y1391">
        <f t="shared" si="134"/>
        <v>1</v>
      </c>
      <c r="Z1391">
        <f t="shared" si="135"/>
        <v>6.5</v>
      </c>
    </row>
    <row r="1392" spans="1:26" x14ac:dyDescent="0.2">
      <c r="A1392" s="3">
        <v>20200916</v>
      </c>
      <c r="B1392" s="3">
        <v>2020</v>
      </c>
      <c r="C1392" s="9">
        <v>13</v>
      </c>
      <c r="D1392">
        <v>9</v>
      </c>
      <c r="E1392" s="3">
        <v>9</v>
      </c>
      <c r="F1392" s="3" t="s">
        <v>112</v>
      </c>
      <c r="G1392" s="3" t="s">
        <v>57</v>
      </c>
      <c r="H1392" s="3" t="s">
        <v>28</v>
      </c>
      <c r="I1392" s="3">
        <v>6.5</v>
      </c>
      <c r="J1392" s="3"/>
      <c r="K1392" s="3"/>
      <c r="L1392" s="3"/>
      <c r="M1392" s="3"/>
      <c r="N1392" s="3"/>
      <c r="O1392">
        <v>7</v>
      </c>
      <c r="P1392" t="s">
        <v>34</v>
      </c>
      <c r="Q1392" t="s">
        <v>35</v>
      </c>
      <c r="R1392" t="s">
        <v>31</v>
      </c>
      <c r="S1392" t="s">
        <v>87</v>
      </c>
      <c r="U1392">
        <f t="shared" si="130"/>
        <v>1</v>
      </c>
      <c r="V1392">
        <f t="shared" si="131"/>
        <v>1</v>
      </c>
      <c r="W1392">
        <f t="shared" si="132"/>
        <v>0</v>
      </c>
      <c r="X1392">
        <f t="shared" si="133"/>
        <v>1</v>
      </c>
      <c r="Y1392">
        <f t="shared" si="134"/>
        <v>1</v>
      </c>
      <c r="Z1392">
        <f t="shared" si="135"/>
        <v>6.5</v>
      </c>
    </row>
    <row r="1393" spans="1:26" x14ac:dyDescent="0.2">
      <c r="A1393" s="3">
        <v>20200902</v>
      </c>
      <c r="B1393" s="3">
        <v>2020</v>
      </c>
      <c r="C1393">
        <v>4</v>
      </c>
      <c r="D1393">
        <v>5</v>
      </c>
      <c r="E1393" s="3">
        <v>9</v>
      </c>
      <c r="F1393" s="3" t="s">
        <v>101</v>
      </c>
      <c r="G1393" s="3" t="s">
        <v>57</v>
      </c>
      <c r="H1393" s="3" t="s">
        <v>28</v>
      </c>
      <c r="I1393" s="3">
        <v>6.4</v>
      </c>
      <c r="J1393" s="3"/>
      <c r="K1393" s="3"/>
      <c r="L1393" s="4"/>
      <c r="M1393" s="3"/>
      <c r="N1393" s="3"/>
      <c r="O1393">
        <v>3</v>
      </c>
      <c r="P1393" t="s">
        <v>34</v>
      </c>
      <c r="Q1393" t="s">
        <v>35</v>
      </c>
      <c r="R1393" t="s">
        <v>42</v>
      </c>
      <c r="S1393" t="s">
        <v>43</v>
      </c>
      <c r="U1393">
        <f t="shared" si="130"/>
        <v>1</v>
      </c>
      <c r="V1393">
        <f t="shared" si="131"/>
        <v>1</v>
      </c>
      <c r="W1393">
        <f t="shared" si="132"/>
        <v>0</v>
      </c>
      <c r="X1393">
        <f t="shared" si="133"/>
        <v>1</v>
      </c>
      <c r="Y1393">
        <f t="shared" si="134"/>
        <v>1</v>
      </c>
      <c r="Z1393">
        <f t="shared" si="135"/>
        <v>6.4</v>
      </c>
    </row>
    <row r="1394" spans="1:26" x14ac:dyDescent="0.2">
      <c r="A1394" s="3">
        <v>20200819</v>
      </c>
      <c r="B1394" s="3">
        <v>2020</v>
      </c>
      <c r="C1394" s="3">
        <v>4</v>
      </c>
      <c r="D1394" s="3">
        <v>5</v>
      </c>
      <c r="E1394" s="3">
        <v>8</v>
      </c>
      <c r="F1394" s="3" t="s">
        <v>98</v>
      </c>
      <c r="G1394" s="3" t="s">
        <v>57</v>
      </c>
      <c r="H1394" s="3" t="s">
        <v>28</v>
      </c>
      <c r="I1394" s="3">
        <v>6.2</v>
      </c>
      <c r="J1394" s="3"/>
      <c r="K1394" s="3"/>
      <c r="L1394" s="4"/>
      <c r="M1394" s="3"/>
      <c r="N1394" s="3"/>
      <c r="O1394">
        <v>3</v>
      </c>
      <c r="P1394" t="s">
        <v>34</v>
      </c>
      <c r="Q1394" t="s">
        <v>35</v>
      </c>
      <c r="R1394" t="s">
        <v>42</v>
      </c>
      <c r="S1394" t="s">
        <v>43</v>
      </c>
      <c r="U1394">
        <f t="shared" si="130"/>
        <v>1</v>
      </c>
      <c r="V1394">
        <f t="shared" si="131"/>
        <v>1</v>
      </c>
      <c r="W1394">
        <f t="shared" si="132"/>
        <v>0</v>
      </c>
      <c r="X1394">
        <f t="shared" si="133"/>
        <v>1</v>
      </c>
      <c r="Y1394">
        <f t="shared" si="134"/>
        <v>1</v>
      </c>
      <c r="Z1394">
        <f t="shared" si="135"/>
        <v>6.2</v>
      </c>
    </row>
    <row r="1395" spans="1:26" x14ac:dyDescent="0.2">
      <c r="A1395" s="3">
        <v>20200902</v>
      </c>
      <c r="B1395" s="3">
        <v>2020</v>
      </c>
      <c r="C1395">
        <v>4</v>
      </c>
      <c r="D1395">
        <v>5</v>
      </c>
      <c r="E1395" s="3">
        <v>9</v>
      </c>
      <c r="F1395" s="3" t="s">
        <v>101</v>
      </c>
      <c r="G1395" s="3" t="s">
        <v>57</v>
      </c>
      <c r="H1395" s="3" t="s">
        <v>28</v>
      </c>
      <c r="I1395" s="3">
        <v>6.2</v>
      </c>
      <c r="J1395" s="3"/>
      <c r="K1395" s="3"/>
      <c r="L1395" s="4"/>
      <c r="M1395" s="3"/>
      <c r="N1395" s="3"/>
      <c r="O1395">
        <v>3</v>
      </c>
      <c r="P1395" t="s">
        <v>34</v>
      </c>
      <c r="Q1395" t="s">
        <v>35</v>
      </c>
      <c r="R1395" t="s">
        <v>42</v>
      </c>
      <c r="S1395" t="s">
        <v>43</v>
      </c>
      <c r="U1395">
        <f t="shared" si="130"/>
        <v>1</v>
      </c>
      <c r="V1395">
        <f t="shared" si="131"/>
        <v>1</v>
      </c>
      <c r="W1395">
        <f t="shared" si="132"/>
        <v>0</v>
      </c>
      <c r="X1395">
        <f t="shared" si="133"/>
        <v>1</v>
      </c>
      <c r="Y1395">
        <f t="shared" si="134"/>
        <v>1</v>
      </c>
      <c r="Z1395">
        <f t="shared" si="135"/>
        <v>6.2</v>
      </c>
    </row>
    <row r="1396" spans="1:26" x14ac:dyDescent="0.2">
      <c r="A1396" s="3">
        <v>20200902</v>
      </c>
      <c r="B1396" s="3">
        <v>2020</v>
      </c>
      <c r="C1396">
        <v>11</v>
      </c>
      <c r="D1396">
        <v>10</v>
      </c>
      <c r="E1396" s="3">
        <v>9</v>
      </c>
      <c r="F1396" s="3" t="s">
        <v>33</v>
      </c>
      <c r="G1396" s="3" t="s">
        <v>57</v>
      </c>
      <c r="H1396" s="3" t="s">
        <v>28</v>
      </c>
      <c r="I1396" s="3">
        <v>6.1</v>
      </c>
      <c r="J1396" s="3"/>
      <c r="K1396" s="3"/>
      <c r="L1396" s="4"/>
      <c r="M1396" s="3"/>
      <c r="N1396" s="3"/>
      <c r="O1396">
        <v>3</v>
      </c>
      <c r="P1396" t="s">
        <v>34</v>
      </c>
      <c r="Q1396" t="s">
        <v>35</v>
      </c>
      <c r="R1396" t="s">
        <v>36</v>
      </c>
      <c r="S1396" t="s">
        <v>37</v>
      </c>
      <c r="U1396">
        <f t="shared" si="130"/>
        <v>1</v>
      </c>
      <c r="V1396">
        <f t="shared" si="131"/>
        <v>1</v>
      </c>
      <c r="W1396">
        <f t="shared" si="132"/>
        <v>0</v>
      </c>
      <c r="X1396">
        <f t="shared" si="133"/>
        <v>1</v>
      </c>
      <c r="Y1396">
        <f t="shared" si="134"/>
        <v>1</v>
      </c>
      <c r="Z1396">
        <f t="shared" si="135"/>
        <v>6.1</v>
      </c>
    </row>
    <row r="1397" spans="1:26" x14ac:dyDescent="0.2">
      <c r="A1397" s="3">
        <v>20200819</v>
      </c>
      <c r="B1397" s="3">
        <v>2020</v>
      </c>
      <c r="C1397" s="3">
        <v>13</v>
      </c>
      <c r="D1397" s="3">
        <v>9</v>
      </c>
      <c r="E1397" s="3">
        <v>8</v>
      </c>
      <c r="F1397" s="3" t="s">
        <v>138</v>
      </c>
      <c r="G1397" s="3" t="s">
        <v>57</v>
      </c>
      <c r="H1397" s="3" t="s">
        <v>28</v>
      </c>
      <c r="I1397" s="3">
        <v>5.9</v>
      </c>
      <c r="J1397" s="3"/>
      <c r="K1397" s="3"/>
      <c r="L1397" s="4"/>
      <c r="M1397" s="3"/>
      <c r="N1397" s="3"/>
      <c r="O1397">
        <v>7</v>
      </c>
      <c r="P1397" t="s">
        <v>34</v>
      </c>
      <c r="Q1397" t="s">
        <v>35</v>
      </c>
      <c r="R1397" t="s">
        <v>31</v>
      </c>
      <c r="S1397" t="s">
        <v>87</v>
      </c>
      <c r="U1397">
        <f t="shared" si="130"/>
        <v>1</v>
      </c>
      <c r="V1397">
        <f t="shared" si="131"/>
        <v>1</v>
      </c>
      <c r="W1397">
        <f t="shared" si="132"/>
        <v>0</v>
      </c>
      <c r="X1397">
        <f t="shared" si="133"/>
        <v>1</v>
      </c>
      <c r="Y1397">
        <f t="shared" si="134"/>
        <v>1</v>
      </c>
      <c r="Z1397">
        <f t="shared" si="135"/>
        <v>5.9</v>
      </c>
    </row>
    <row r="1398" spans="1:26" x14ac:dyDescent="0.2">
      <c r="A1398" s="3">
        <v>20200819</v>
      </c>
      <c r="B1398" s="3">
        <v>2020</v>
      </c>
      <c r="C1398" s="3">
        <v>4</v>
      </c>
      <c r="D1398" s="3">
        <v>5</v>
      </c>
      <c r="E1398" s="3">
        <v>8</v>
      </c>
      <c r="F1398" s="3" t="s">
        <v>98</v>
      </c>
      <c r="G1398" s="3" t="s">
        <v>57</v>
      </c>
      <c r="H1398" s="3" t="s">
        <v>28</v>
      </c>
      <c r="I1398" s="3">
        <v>5.6</v>
      </c>
      <c r="J1398" s="3"/>
      <c r="K1398" s="3"/>
      <c r="L1398" s="4"/>
      <c r="M1398" s="3"/>
      <c r="N1398" s="3"/>
      <c r="O1398">
        <v>3</v>
      </c>
      <c r="P1398" t="s">
        <v>34</v>
      </c>
      <c r="Q1398" t="s">
        <v>35</v>
      </c>
      <c r="R1398" t="s">
        <v>42</v>
      </c>
      <c r="S1398" t="s">
        <v>43</v>
      </c>
      <c r="U1398">
        <f t="shared" si="130"/>
        <v>1</v>
      </c>
      <c r="V1398">
        <f t="shared" si="131"/>
        <v>1</v>
      </c>
      <c r="W1398">
        <f t="shared" si="132"/>
        <v>0</v>
      </c>
      <c r="X1398">
        <f t="shared" si="133"/>
        <v>1</v>
      </c>
      <c r="Y1398">
        <f t="shared" si="134"/>
        <v>1</v>
      </c>
      <c r="Z1398">
        <f t="shared" si="135"/>
        <v>5.6</v>
      </c>
    </row>
    <row r="1399" spans="1:26" x14ac:dyDescent="0.2">
      <c r="A1399" s="3">
        <v>20200819</v>
      </c>
      <c r="B1399" s="3">
        <v>2020</v>
      </c>
      <c r="C1399" s="3">
        <v>4</v>
      </c>
      <c r="D1399" s="3">
        <v>5</v>
      </c>
      <c r="E1399" s="3">
        <v>8</v>
      </c>
      <c r="F1399" s="3" t="s">
        <v>98</v>
      </c>
      <c r="G1399" s="3" t="s">
        <v>57</v>
      </c>
      <c r="H1399" s="3" t="s">
        <v>28</v>
      </c>
      <c r="I1399" s="3">
        <v>5.6</v>
      </c>
      <c r="J1399" s="3"/>
      <c r="K1399" s="3"/>
      <c r="L1399" s="4"/>
      <c r="M1399" s="3"/>
      <c r="N1399" s="3"/>
      <c r="O1399">
        <v>3</v>
      </c>
      <c r="P1399" t="s">
        <v>34</v>
      </c>
      <c r="Q1399" t="s">
        <v>35</v>
      </c>
      <c r="R1399" t="s">
        <v>42</v>
      </c>
      <c r="S1399" t="s">
        <v>43</v>
      </c>
      <c r="U1399">
        <f t="shared" si="130"/>
        <v>1</v>
      </c>
      <c r="V1399">
        <f t="shared" si="131"/>
        <v>1</v>
      </c>
      <c r="W1399">
        <f t="shared" si="132"/>
        <v>0</v>
      </c>
      <c r="X1399">
        <f t="shared" si="133"/>
        <v>1</v>
      </c>
      <c r="Y1399">
        <f t="shared" si="134"/>
        <v>1</v>
      </c>
      <c r="Z1399">
        <f t="shared" si="135"/>
        <v>5.6</v>
      </c>
    </row>
    <row r="1400" spans="1:26" x14ac:dyDescent="0.2">
      <c r="A1400" s="3">
        <v>20200819</v>
      </c>
      <c r="B1400" s="3">
        <v>2020</v>
      </c>
      <c r="C1400" s="3">
        <v>4</v>
      </c>
      <c r="D1400" s="3">
        <v>5</v>
      </c>
      <c r="E1400" s="3">
        <v>8</v>
      </c>
      <c r="F1400" s="3" t="s">
        <v>98</v>
      </c>
      <c r="G1400" s="3" t="s">
        <v>57</v>
      </c>
      <c r="H1400" s="3" t="s">
        <v>28</v>
      </c>
      <c r="I1400" s="3">
        <v>5.6</v>
      </c>
      <c r="J1400" s="3"/>
      <c r="K1400" s="3"/>
      <c r="L1400" s="4"/>
      <c r="M1400" s="3"/>
      <c r="N1400" s="3"/>
      <c r="O1400">
        <v>3</v>
      </c>
      <c r="P1400" t="s">
        <v>34</v>
      </c>
      <c r="Q1400" t="s">
        <v>35</v>
      </c>
      <c r="R1400" t="s">
        <v>42</v>
      </c>
      <c r="S1400" t="s">
        <v>43</v>
      </c>
      <c r="U1400">
        <f t="shared" si="130"/>
        <v>1</v>
      </c>
      <c r="V1400">
        <f t="shared" si="131"/>
        <v>1</v>
      </c>
      <c r="W1400">
        <f t="shared" si="132"/>
        <v>0</v>
      </c>
      <c r="X1400">
        <f t="shared" si="133"/>
        <v>1</v>
      </c>
      <c r="Y1400">
        <f t="shared" si="134"/>
        <v>1</v>
      </c>
      <c r="Z1400">
        <f t="shared" si="135"/>
        <v>5.6</v>
      </c>
    </row>
    <row r="1401" spans="1:26" x14ac:dyDescent="0.2">
      <c r="A1401" s="3">
        <v>20200819</v>
      </c>
      <c r="B1401" s="3">
        <v>2020</v>
      </c>
      <c r="C1401" s="3">
        <v>4</v>
      </c>
      <c r="D1401" s="3">
        <v>5</v>
      </c>
      <c r="E1401" s="3">
        <v>8</v>
      </c>
      <c r="F1401" s="3" t="s">
        <v>98</v>
      </c>
      <c r="G1401" s="3" t="s">
        <v>57</v>
      </c>
      <c r="H1401" s="3" t="s">
        <v>28</v>
      </c>
      <c r="I1401" s="3">
        <v>5.6</v>
      </c>
      <c r="J1401" s="3"/>
      <c r="K1401" s="3"/>
      <c r="L1401" s="4"/>
      <c r="M1401" s="3"/>
      <c r="N1401" s="3"/>
      <c r="O1401">
        <v>3</v>
      </c>
      <c r="P1401" t="s">
        <v>34</v>
      </c>
      <c r="Q1401" t="s">
        <v>35</v>
      </c>
      <c r="R1401" t="s">
        <v>42</v>
      </c>
      <c r="S1401" t="s">
        <v>43</v>
      </c>
      <c r="U1401">
        <f t="shared" si="130"/>
        <v>1</v>
      </c>
      <c r="V1401">
        <f t="shared" si="131"/>
        <v>1</v>
      </c>
      <c r="W1401">
        <f t="shared" si="132"/>
        <v>0</v>
      </c>
      <c r="X1401">
        <f t="shared" si="133"/>
        <v>1</v>
      </c>
      <c r="Y1401">
        <f t="shared" si="134"/>
        <v>1</v>
      </c>
      <c r="Z1401">
        <f t="shared" si="135"/>
        <v>5.6</v>
      </c>
    </row>
    <row r="1402" spans="1:26" x14ac:dyDescent="0.2">
      <c r="A1402" s="3">
        <v>20200819</v>
      </c>
      <c r="B1402" s="3">
        <v>2020</v>
      </c>
      <c r="C1402" s="3">
        <v>4</v>
      </c>
      <c r="D1402" s="3">
        <v>5</v>
      </c>
      <c r="E1402" s="3">
        <v>8</v>
      </c>
      <c r="F1402" s="3" t="s">
        <v>98</v>
      </c>
      <c r="G1402" s="3" t="s">
        <v>57</v>
      </c>
      <c r="H1402" s="3" t="s">
        <v>28</v>
      </c>
      <c r="I1402" s="3">
        <v>5.4</v>
      </c>
      <c r="J1402" s="3"/>
      <c r="K1402" s="3"/>
      <c r="L1402" s="4"/>
      <c r="M1402" s="3"/>
      <c r="N1402" s="3"/>
      <c r="O1402">
        <v>3</v>
      </c>
      <c r="P1402" t="s">
        <v>34</v>
      </c>
      <c r="Q1402" t="s">
        <v>35</v>
      </c>
      <c r="R1402" t="s">
        <v>42</v>
      </c>
      <c r="S1402" t="s">
        <v>43</v>
      </c>
      <c r="U1402">
        <f t="shared" si="130"/>
        <v>1</v>
      </c>
      <c r="V1402">
        <f t="shared" si="131"/>
        <v>1</v>
      </c>
      <c r="W1402">
        <f t="shared" si="132"/>
        <v>0</v>
      </c>
      <c r="X1402">
        <f t="shared" si="133"/>
        <v>1</v>
      </c>
      <c r="Y1402">
        <f t="shared" si="134"/>
        <v>1</v>
      </c>
      <c r="Z1402">
        <f t="shared" si="135"/>
        <v>5.4</v>
      </c>
    </row>
    <row r="1403" spans="1:26" x14ac:dyDescent="0.2">
      <c r="A1403" s="3">
        <v>20200819</v>
      </c>
      <c r="B1403" s="3">
        <v>2020</v>
      </c>
      <c r="C1403" s="3">
        <v>4</v>
      </c>
      <c r="D1403" s="3">
        <v>5</v>
      </c>
      <c r="E1403" s="3">
        <v>8</v>
      </c>
      <c r="F1403" s="3" t="s">
        <v>98</v>
      </c>
      <c r="G1403" s="3" t="s">
        <v>57</v>
      </c>
      <c r="H1403" s="3" t="s">
        <v>28</v>
      </c>
      <c r="I1403" s="3">
        <v>5.3</v>
      </c>
      <c r="J1403" s="3"/>
      <c r="K1403" s="3"/>
      <c r="L1403" s="4"/>
      <c r="M1403" s="3"/>
      <c r="N1403" s="3"/>
      <c r="O1403">
        <v>3</v>
      </c>
      <c r="P1403" t="s">
        <v>34</v>
      </c>
      <c r="Q1403" t="s">
        <v>35</v>
      </c>
      <c r="R1403" t="s">
        <v>42</v>
      </c>
      <c r="S1403" t="s">
        <v>43</v>
      </c>
      <c r="U1403">
        <f t="shared" si="130"/>
        <v>1</v>
      </c>
      <c r="V1403">
        <f t="shared" si="131"/>
        <v>1</v>
      </c>
      <c r="W1403">
        <f t="shared" si="132"/>
        <v>0</v>
      </c>
      <c r="X1403">
        <f t="shared" si="133"/>
        <v>1</v>
      </c>
      <c r="Y1403">
        <f t="shared" si="134"/>
        <v>1</v>
      </c>
      <c r="Z1403">
        <f t="shared" si="135"/>
        <v>5.3</v>
      </c>
    </row>
    <row r="1404" spans="1:26" x14ac:dyDescent="0.2">
      <c r="A1404" s="3">
        <v>20200819</v>
      </c>
      <c r="B1404" s="3">
        <v>2020</v>
      </c>
      <c r="C1404" s="3">
        <v>4</v>
      </c>
      <c r="D1404" s="3">
        <v>5</v>
      </c>
      <c r="E1404" s="3">
        <v>8</v>
      </c>
      <c r="F1404" s="3" t="s">
        <v>98</v>
      </c>
      <c r="G1404" s="3" t="s">
        <v>57</v>
      </c>
      <c r="H1404" s="3" t="s">
        <v>28</v>
      </c>
      <c r="I1404" s="3">
        <v>5.0999999999999996</v>
      </c>
      <c r="J1404" s="3"/>
      <c r="K1404" s="3"/>
      <c r="L1404" s="4"/>
      <c r="M1404" s="3"/>
      <c r="N1404" s="3"/>
      <c r="O1404">
        <v>3</v>
      </c>
      <c r="P1404" t="s">
        <v>34</v>
      </c>
      <c r="Q1404" t="s">
        <v>35</v>
      </c>
      <c r="R1404" t="s">
        <v>42</v>
      </c>
      <c r="S1404" t="s">
        <v>43</v>
      </c>
      <c r="U1404">
        <f t="shared" si="130"/>
        <v>1</v>
      </c>
      <c r="V1404">
        <f t="shared" si="131"/>
        <v>1</v>
      </c>
      <c r="W1404">
        <f t="shared" si="132"/>
        <v>0</v>
      </c>
      <c r="X1404">
        <f t="shared" si="133"/>
        <v>1</v>
      </c>
      <c r="Y1404">
        <f t="shared" si="134"/>
        <v>1</v>
      </c>
      <c r="Z1404">
        <f t="shared" si="135"/>
        <v>5.0999999999999996</v>
      </c>
    </row>
    <row r="1405" spans="1:26" x14ac:dyDescent="0.2">
      <c r="A1405" s="3">
        <v>20200916</v>
      </c>
      <c r="B1405" s="3">
        <v>2020</v>
      </c>
      <c r="C1405">
        <v>2</v>
      </c>
      <c r="D1405">
        <v>7</v>
      </c>
      <c r="E1405" s="3">
        <v>9</v>
      </c>
      <c r="F1405" s="3" t="s">
        <v>102</v>
      </c>
      <c r="G1405" s="3" t="s">
        <v>55</v>
      </c>
      <c r="H1405" s="3" t="s">
        <v>28</v>
      </c>
      <c r="I1405" s="3">
        <v>21</v>
      </c>
      <c r="J1405" s="3">
        <v>18.7</v>
      </c>
      <c r="K1405" s="3"/>
      <c r="L1405" s="3"/>
      <c r="M1405" s="3"/>
      <c r="N1405" s="3"/>
      <c r="O1405">
        <v>3</v>
      </c>
      <c r="P1405" t="s">
        <v>34</v>
      </c>
      <c r="Q1405" t="s">
        <v>35</v>
      </c>
      <c r="R1405" t="s">
        <v>36</v>
      </c>
      <c r="S1405" t="s">
        <v>93</v>
      </c>
      <c r="U1405">
        <f t="shared" si="130"/>
        <v>2.5</v>
      </c>
      <c r="V1405">
        <f t="shared" si="131"/>
        <v>2.5</v>
      </c>
      <c r="W1405">
        <f t="shared" si="132"/>
        <v>1</v>
      </c>
      <c r="X1405">
        <f t="shared" si="133"/>
        <v>3.5</v>
      </c>
      <c r="Y1405">
        <f t="shared" si="134"/>
        <v>1.5</v>
      </c>
      <c r="Z1405">
        <f t="shared" si="135"/>
        <v>31.5</v>
      </c>
    </row>
    <row r="1406" spans="1:26" x14ac:dyDescent="0.2">
      <c r="A1406" s="3">
        <v>20200916</v>
      </c>
      <c r="B1406" s="3">
        <v>2020</v>
      </c>
      <c r="C1406">
        <v>12</v>
      </c>
      <c r="D1406">
        <v>1</v>
      </c>
      <c r="E1406" s="3">
        <v>9</v>
      </c>
      <c r="F1406" s="3" t="s">
        <v>84</v>
      </c>
      <c r="G1406" s="3" t="s">
        <v>55</v>
      </c>
      <c r="H1406" s="3" t="s">
        <v>28</v>
      </c>
      <c r="I1406" s="3">
        <v>12.9</v>
      </c>
      <c r="J1406" s="3">
        <v>11.6</v>
      </c>
      <c r="K1406" s="3"/>
      <c r="L1406" s="3"/>
      <c r="M1406" s="3"/>
      <c r="N1406" s="3"/>
      <c r="O1406">
        <v>3</v>
      </c>
      <c r="P1406" t="s">
        <v>29</v>
      </c>
      <c r="Q1406" t="s">
        <v>30</v>
      </c>
      <c r="R1406" t="s">
        <v>42</v>
      </c>
      <c r="S1406" t="s">
        <v>59</v>
      </c>
      <c r="U1406">
        <f t="shared" si="130"/>
        <v>2</v>
      </c>
      <c r="V1406">
        <f t="shared" si="131"/>
        <v>2</v>
      </c>
      <c r="W1406">
        <f t="shared" si="132"/>
        <v>1</v>
      </c>
      <c r="X1406">
        <f t="shared" si="133"/>
        <v>3</v>
      </c>
      <c r="Y1406">
        <f t="shared" si="134"/>
        <v>1.5</v>
      </c>
      <c r="Z1406">
        <f t="shared" si="135"/>
        <v>19.350000000000001</v>
      </c>
    </row>
    <row r="1407" spans="1:26" x14ac:dyDescent="0.2">
      <c r="A1407" s="3">
        <v>20200805</v>
      </c>
      <c r="B1407" s="3">
        <v>2020</v>
      </c>
      <c r="C1407" s="3">
        <v>13</v>
      </c>
      <c r="D1407" s="3">
        <v>9</v>
      </c>
      <c r="E1407" s="3">
        <v>8</v>
      </c>
      <c r="F1407" s="3" t="s">
        <v>88</v>
      </c>
      <c r="G1407" s="3" t="s">
        <v>55</v>
      </c>
      <c r="H1407" s="3" t="s">
        <v>28</v>
      </c>
      <c r="I1407" s="3">
        <v>12.9</v>
      </c>
      <c r="J1407" s="3">
        <v>11.7</v>
      </c>
      <c r="K1407" s="3"/>
      <c r="L1407" s="4"/>
      <c r="M1407" s="3"/>
      <c r="N1407" s="3"/>
      <c r="O1407">
        <v>7</v>
      </c>
      <c r="P1407" t="s">
        <v>34</v>
      </c>
      <c r="Q1407" t="s">
        <v>35</v>
      </c>
      <c r="R1407" t="s">
        <v>31</v>
      </c>
      <c r="S1407" t="s">
        <v>87</v>
      </c>
      <c r="U1407">
        <f t="shared" si="130"/>
        <v>2</v>
      </c>
      <c r="V1407">
        <f t="shared" si="131"/>
        <v>2</v>
      </c>
      <c r="W1407">
        <f t="shared" si="132"/>
        <v>1</v>
      </c>
      <c r="X1407">
        <f t="shared" si="133"/>
        <v>3</v>
      </c>
      <c r="Y1407">
        <f t="shared" si="134"/>
        <v>1.5</v>
      </c>
      <c r="Z1407">
        <f t="shared" si="135"/>
        <v>19.350000000000001</v>
      </c>
    </row>
    <row r="1408" spans="1:26" x14ac:dyDescent="0.2">
      <c r="A1408">
        <v>20200722</v>
      </c>
      <c r="B1408">
        <v>2020</v>
      </c>
      <c r="C1408">
        <v>11</v>
      </c>
      <c r="D1408">
        <v>10</v>
      </c>
      <c r="E1408">
        <v>7</v>
      </c>
      <c r="F1408" t="s">
        <v>110</v>
      </c>
      <c r="G1408" s="3" t="s">
        <v>55</v>
      </c>
      <c r="H1408" s="3" t="s">
        <v>28</v>
      </c>
      <c r="I1408">
        <v>10</v>
      </c>
      <c r="L1408" s="8"/>
      <c r="O1408">
        <v>3</v>
      </c>
      <c r="P1408" t="s">
        <v>34</v>
      </c>
      <c r="Q1408" t="s">
        <v>35</v>
      </c>
      <c r="R1408" t="s">
        <v>36</v>
      </c>
      <c r="S1408" t="s">
        <v>37</v>
      </c>
      <c r="U1408">
        <f t="shared" si="130"/>
        <v>1.5</v>
      </c>
      <c r="V1408">
        <f t="shared" si="131"/>
        <v>1.5</v>
      </c>
      <c r="W1408">
        <f t="shared" si="132"/>
        <v>1</v>
      </c>
      <c r="X1408">
        <f t="shared" si="133"/>
        <v>2.5</v>
      </c>
      <c r="Y1408">
        <f t="shared" si="134"/>
        <v>1.5</v>
      </c>
      <c r="Z1408">
        <f t="shared" si="135"/>
        <v>15</v>
      </c>
    </row>
    <row r="1409" spans="1:26" x14ac:dyDescent="0.2">
      <c r="A1409" s="3">
        <v>20200916</v>
      </c>
      <c r="B1409" s="3">
        <v>2020</v>
      </c>
      <c r="C1409">
        <v>9</v>
      </c>
      <c r="D1409">
        <v>3</v>
      </c>
      <c r="E1409" s="3">
        <v>9</v>
      </c>
      <c r="F1409" s="3" t="s">
        <v>106</v>
      </c>
      <c r="G1409" s="3" t="s">
        <v>55</v>
      </c>
      <c r="H1409" s="3" t="s">
        <v>28</v>
      </c>
      <c r="I1409" s="3">
        <v>9.1999999999999993</v>
      </c>
      <c r="J1409" s="3">
        <v>8.6999999999999993</v>
      </c>
      <c r="K1409" s="3"/>
      <c r="L1409" s="3"/>
      <c r="M1409" s="3"/>
      <c r="N1409" s="3"/>
      <c r="O1409">
        <v>3</v>
      </c>
      <c r="P1409" t="s">
        <v>29</v>
      </c>
      <c r="Q1409" t="s">
        <v>30</v>
      </c>
      <c r="R1409" t="s">
        <v>36</v>
      </c>
      <c r="S1409" t="s">
        <v>96</v>
      </c>
      <c r="U1409">
        <f t="shared" si="130"/>
        <v>1.5</v>
      </c>
      <c r="V1409">
        <f t="shared" si="131"/>
        <v>1.5</v>
      </c>
      <c r="W1409">
        <f t="shared" si="132"/>
        <v>1</v>
      </c>
      <c r="X1409">
        <f t="shared" si="133"/>
        <v>2.5</v>
      </c>
      <c r="Y1409">
        <f t="shared" si="134"/>
        <v>1.5</v>
      </c>
      <c r="Z1409">
        <f t="shared" si="135"/>
        <v>13.799999999999999</v>
      </c>
    </row>
    <row r="1410" spans="1:26" x14ac:dyDescent="0.2">
      <c r="A1410">
        <v>20200722</v>
      </c>
      <c r="B1410">
        <v>2020</v>
      </c>
      <c r="C1410">
        <v>11</v>
      </c>
      <c r="D1410">
        <v>10</v>
      </c>
      <c r="E1410">
        <v>7</v>
      </c>
      <c r="F1410" t="s">
        <v>110</v>
      </c>
      <c r="G1410" s="3" t="s">
        <v>55</v>
      </c>
      <c r="H1410" s="3" t="s">
        <v>28</v>
      </c>
      <c r="I1410">
        <v>9.1999999999999993</v>
      </c>
      <c r="L1410" s="8"/>
      <c r="O1410">
        <v>3</v>
      </c>
      <c r="P1410" t="s">
        <v>34</v>
      </c>
      <c r="Q1410" t="s">
        <v>35</v>
      </c>
      <c r="R1410" t="s">
        <v>36</v>
      </c>
      <c r="S1410" t="s">
        <v>37</v>
      </c>
      <c r="U1410">
        <f t="shared" ref="U1410:U1473" si="136">_xlfn.XLOOKUP(I1410,AB$2:AB$11,AC$2:AC$11,,1)</f>
        <v>1.5</v>
      </c>
      <c r="V1410">
        <f t="shared" ref="V1410:V1473" si="137">1*U1410</f>
        <v>1.5</v>
      </c>
      <c r="W1410">
        <f t="shared" ref="W1410:W1473" si="138">_xlfn.XLOOKUP(G1410,AE$2:AE$27,AF$2:AF$27)</f>
        <v>1</v>
      </c>
      <c r="X1410">
        <f t="shared" ref="X1410:X1473" si="139">V1410+W1410</f>
        <v>2.5</v>
      </c>
      <c r="Y1410">
        <f t="shared" ref="Y1410:Y1473" si="140">_xlfn.XLOOKUP(G1410,AE$2:AE$27,AG$2:AG$27)</f>
        <v>1.5</v>
      </c>
      <c r="Z1410">
        <f t="shared" ref="Z1410:Z1473" si="141">I1410*Y1410</f>
        <v>13.799999999999999</v>
      </c>
    </row>
    <row r="1411" spans="1:26" x14ac:dyDescent="0.2">
      <c r="A1411">
        <v>20200722</v>
      </c>
      <c r="B1411">
        <v>2020</v>
      </c>
      <c r="C1411">
        <v>11</v>
      </c>
      <c r="D1411">
        <v>10</v>
      </c>
      <c r="E1411">
        <v>7</v>
      </c>
      <c r="F1411" t="s">
        <v>110</v>
      </c>
      <c r="G1411" s="3" t="s">
        <v>55</v>
      </c>
      <c r="H1411" s="3" t="s">
        <v>28</v>
      </c>
      <c r="I1411">
        <v>9.1</v>
      </c>
      <c r="L1411" s="8"/>
      <c r="O1411">
        <v>3</v>
      </c>
      <c r="P1411" t="s">
        <v>34</v>
      </c>
      <c r="Q1411" t="s">
        <v>35</v>
      </c>
      <c r="R1411" t="s">
        <v>36</v>
      </c>
      <c r="S1411" t="s">
        <v>37</v>
      </c>
      <c r="U1411">
        <f t="shared" si="136"/>
        <v>1.5</v>
      </c>
      <c r="V1411">
        <f t="shared" si="137"/>
        <v>1.5</v>
      </c>
      <c r="W1411">
        <f t="shared" si="138"/>
        <v>1</v>
      </c>
      <c r="X1411">
        <f t="shared" si="139"/>
        <v>2.5</v>
      </c>
      <c r="Y1411">
        <f t="shared" si="140"/>
        <v>1.5</v>
      </c>
      <c r="Z1411">
        <f t="shared" si="141"/>
        <v>13.649999999999999</v>
      </c>
    </row>
    <row r="1412" spans="1:26" x14ac:dyDescent="0.2">
      <c r="A1412">
        <v>20200722</v>
      </c>
      <c r="B1412">
        <v>2020</v>
      </c>
      <c r="C1412">
        <v>2</v>
      </c>
      <c r="D1412">
        <v>7</v>
      </c>
      <c r="E1412">
        <v>7</v>
      </c>
      <c r="F1412" t="s">
        <v>131</v>
      </c>
      <c r="G1412" s="3" t="s">
        <v>55</v>
      </c>
      <c r="H1412" s="3" t="s">
        <v>28</v>
      </c>
      <c r="I1412">
        <v>8.6</v>
      </c>
      <c r="L1412" s="8"/>
      <c r="O1412">
        <v>3</v>
      </c>
      <c r="P1412" t="s">
        <v>34</v>
      </c>
      <c r="Q1412" t="s">
        <v>35</v>
      </c>
      <c r="R1412" t="s">
        <v>36</v>
      </c>
      <c r="S1412" t="s">
        <v>93</v>
      </c>
      <c r="U1412">
        <f t="shared" si="136"/>
        <v>1.5</v>
      </c>
      <c r="V1412">
        <f t="shared" si="137"/>
        <v>1.5</v>
      </c>
      <c r="W1412">
        <f t="shared" si="138"/>
        <v>1</v>
      </c>
      <c r="X1412">
        <f t="shared" si="139"/>
        <v>2.5</v>
      </c>
      <c r="Y1412">
        <f t="shared" si="140"/>
        <v>1.5</v>
      </c>
      <c r="Z1412">
        <f t="shared" si="141"/>
        <v>12.899999999999999</v>
      </c>
    </row>
    <row r="1413" spans="1:26" x14ac:dyDescent="0.2">
      <c r="A1413">
        <v>20200722</v>
      </c>
      <c r="B1413">
        <v>2020</v>
      </c>
      <c r="C1413">
        <v>2</v>
      </c>
      <c r="D1413">
        <v>7</v>
      </c>
      <c r="E1413">
        <v>7</v>
      </c>
      <c r="F1413" t="s">
        <v>131</v>
      </c>
      <c r="G1413" s="3" t="s">
        <v>55</v>
      </c>
      <c r="H1413" s="3" t="s">
        <v>28</v>
      </c>
      <c r="I1413">
        <v>8.4</v>
      </c>
      <c r="L1413" s="8"/>
      <c r="O1413">
        <v>3</v>
      </c>
      <c r="P1413" t="s">
        <v>34</v>
      </c>
      <c r="Q1413" t="s">
        <v>35</v>
      </c>
      <c r="R1413" t="s">
        <v>36</v>
      </c>
      <c r="S1413" t="s">
        <v>93</v>
      </c>
      <c r="U1413">
        <f t="shared" si="136"/>
        <v>1.5</v>
      </c>
      <c r="V1413">
        <f t="shared" si="137"/>
        <v>1.5</v>
      </c>
      <c r="W1413">
        <f t="shared" si="138"/>
        <v>1</v>
      </c>
      <c r="X1413">
        <f t="shared" si="139"/>
        <v>2.5</v>
      </c>
      <c r="Y1413">
        <f t="shared" si="140"/>
        <v>1.5</v>
      </c>
      <c r="Z1413">
        <f t="shared" si="141"/>
        <v>12.600000000000001</v>
      </c>
    </row>
    <row r="1414" spans="1:26" x14ac:dyDescent="0.2">
      <c r="A1414">
        <v>20200722</v>
      </c>
      <c r="B1414">
        <v>2020</v>
      </c>
      <c r="C1414">
        <v>11</v>
      </c>
      <c r="D1414">
        <v>10</v>
      </c>
      <c r="E1414">
        <v>7</v>
      </c>
      <c r="F1414" t="s">
        <v>110</v>
      </c>
      <c r="G1414" s="3" t="s">
        <v>55</v>
      </c>
      <c r="H1414" s="3" t="s">
        <v>28</v>
      </c>
      <c r="I1414">
        <v>8.4</v>
      </c>
      <c r="L1414" s="8"/>
      <c r="O1414">
        <v>3</v>
      </c>
      <c r="P1414" t="s">
        <v>34</v>
      </c>
      <c r="Q1414" t="s">
        <v>35</v>
      </c>
      <c r="R1414" t="s">
        <v>36</v>
      </c>
      <c r="S1414" t="s">
        <v>37</v>
      </c>
      <c r="U1414">
        <f t="shared" si="136"/>
        <v>1.5</v>
      </c>
      <c r="V1414">
        <f t="shared" si="137"/>
        <v>1.5</v>
      </c>
      <c r="W1414">
        <f t="shared" si="138"/>
        <v>1</v>
      </c>
      <c r="X1414">
        <f t="shared" si="139"/>
        <v>2.5</v>
      </c>
      <c r="Y1414">
        <f t="shared" si="140"/>
        <v>1.5</v>
      </c>
      <c r="Z1414">
        <f t="shared" si="141"/>
        <v>12.600000000000001</v>
      </c>
    </row>
    <row r="1415" spans="1:26" x14ac:dyDescent="0.2">
      <c r="A1415">
        <v>20200722</v>
      </c>
      <c r="B1415">
        <v>2020</v>
      </c>
      <c r="C1415">
        <v>2</v>
      </c>
      <c r="D1415">
        <v>7</v>
      </c>
      <c r="E1415">
        <v>7</v>
      </c>
      <c r="F1415" t="s">
        <v>131</v>
      </c>
      <c r="G1415" s="3" t="s">
        <v>55</v>
      </c>
      <c r="H1415" s="3" t="s">
        <v>28</v>
      </c>
      <c r="I1415">
        <v>8.1999999999999993</v>
      </c>
      <c r="L1415" s="8"/>
      <c r="O1415">
        <v>3</v>
      </c>
      <c r="P1415" t="s">
        <v>34</v>
      </c>
      <c r="Q1415" t="s">
        <v>35</v>
      </c>
      <c r="R1415" t="s">
        <v>36</v>
      </c>
      <c r="S1415" t="s">
        <v>93</v>
      </c>
      <c r="U1415">
        <f t="shared" si="136"/>
        <v>1.5</v>
      </c>
      <c r="V1415">
        <f t="shared" si="137"/>
        <v>1.5</v>
      </c>
      <c r="W1415">
        <f t="shared" si="138"/>
        <v>1</v>
      </c>
      <c r="X1415">
        <f t="shared" si="139"/>
        <v>2.5</v>
      </c>
      <c r="Y1415">
        <f t="shared" si="140"/>
        <v>1.5</v>
      </c>
      <c r="Z1415">
        <f t="shared" si="141"/>
        <v>12.299999999999999</v>
      </c>
    </row>
    <row r="1416" spans="1:26" x14ac:dyDescent="0.2">
      <c r="A1416">
        <v>20200722</v>
      </c>
      <c r="B1416">
        <v>2020</v>
      </c>
      <c r="C1416">
        <v>2</v>
      </c>
      <c r="D1416">
        <v>7</v>
      </c>
      <c r="E1416">
        <v>7</v>
      </c>
      <c r="F1416" t="s">
        <v>131</v>
      </c>
      <c r="G1416" s="3" t="s">
        <v>55</v>
      </c>
      <c r="H1416" s="3" t="s">
        <v>28</v>
      </c>
      <c r="I1416">
        <v>8.1</v>
      </c>
      <c r="L1416" s="8"/>
      <c r="O1416">
        <v>3</v>
      </c>
      <c r="P1416" t="s">
        <v>34</v>
      </c>
      <c r="Q1416" t="s">
        <v>35</v>
      </c>
      <c r="R1416" t="s">
        <v>36</v>
      </c>
      <c r="S1416" t="s">
        <v>93</v>
      </c>
      <c r="U1416">
        <f t="shared" si="136"/>
        <v>1.5</v>
      </c>
      <c r="V1416">
        <f t="shared" si="137"/>
        <v>1.5</v>
      </c>
      <c r="W1416">
        <f t="shared" si="138"/>
        <v>1</v>
      </c>
      <c r="X1416">
        <f t="shared" si="139"/>
        <v>2.5</v>
      </c>
      <c r="Y1416">
        <f t="shared" si="140"/>
        <v>1.5</v>
      </c>
      <c r="Z1416">
        <f t="shared" si="141"/>
        <v>12.149999999999999</v>
      </c>
    </row>
    <row r="1417" spans="1:26" x14ac:dyDescent="0.2">
      <c r="A1417">
        <v>20200722</v>
      </c>
      <c r="B1417">
        <v>2020</v>
      </c>
      <c r="C1417">
        <v>1</v>
      </c>
      <c r="D1417">
        <v>8</v>
      </c>
      <c r="E1417">
        <v>7</v>
      </c>
      <c r="F1417" t="s">
        <v>115</v>
      </c>
      <c r="G1417" s="3" t="s">
        <v>55</v>
      </c>
      <c r="H1417" s="3" t="s">
        <v>28</v>
      </c>
      <c r="I1417">
        <v>7.9</v>
      </c>
      <c r="L1417" s="8"/>
      <c r="O1417">
        <v>3</v>
      </c>
      <c r="P1417" t="s">
        <v>34</v>
      </c>
      <c r="Q1417" t="s">
        <v>35</v>
      </c>
      <c r="R1417" t="s">
        <v>36</v>
      </c>
      <c r="S1417" t="s">
        <v>90</v>
      </c>
      <c r="U1417">
        <f t="shared" si="136"/>
        <v>1.5</v>
      </c>
      <c r="V1417">
        <f t="shared" si="137"/>
        <v>1.5</v>
      </c>
      <c r="W1417">
        <f t="shared" si="138"/>
        <v>1</v>
      </c>
      <c r="X1417">
        <f t="shared" si="139"/>
        <v>2.5</v>
      </c>
      <c r="Y1417">
        <f t="shared" si="140"/>
        <v>1.5</v>
      </c>
      <c r="Z1417">
        <f t="shared" si="141"/>
        <v>11.850000000000001</v>
      </c>
    </row>
    <row r="1418" spans="1:26" x14ac:dyDescent="0.2">
      <c r="A1418">
        <v>20200722</v>
      </c>
      <c r="B1418">
        <v>2020</v>
      </c>
      <c r="C1418">
        <v>2</v>
      </c>
      <c r="D1418">
        <v>7</v>
      </c>
      <c r="E1418">
        <v>7</v>
      </c>
      <c r="F1418" t="s">
        <v>131</v>
      </c>
      <c r="G1418" s="3" t="s">
        <v>55</v>
      </c>
      <c r="H1418" s="3" t="s">
        <v>28</v>
      </c>
      <c r="I1418">
        <v>7.9</v>
      </c>
      <c r="L1418" s="8"/>
      <c r="O1418">
        <v>3</v>
      </c>
      <c r="P1418" t="s">
        <v>34</v>
      </c>
      <c r="Q1418" t="s">
        <v>35</v>
      </c>
      <c r="R1418" t="s">
        <v>36</v>
      </c>
      <c r="S1418" t="s">
        <v>93</v>
      </c>
      <c r="U1418">
        <f t="shared" si="136"/>
        <v>1.5</v>
      </c>
      <c r="V1418">
        <f t="shared" si="137"/>
        <v>1.5</v>
      </c>
      <c r="W1418">
        <f t="shared" si="138"/>
        <v>1</v>
      </c>
      <c r="X1418">
        <f t="shared" si="139"/>
        <v>2.5</v>
      </c>
      <c r="Y1418">
        <f t="shared" si="140"/>
        <v>1.5</v>
      </c>
      <c r="Z1418">
        <f t="shared" si="141"/>
        <v>11.850000000000001</v>
      </c>
    </row>
    <row r="1419" spans="1:26" x14ac:dyDescent="0.2">
      <c r="A1419">
        <v>20200722</v>
      </c>
      <c r="B1419">
        <v>2020</v>
      </c>
      <c r="C1419">
        <v>1</v>
      </c>
      <c r="D1419">
        <v>8</v>
      </c>
      <c r="E1419">
        <v>7</v>
      </c>
      <c r="F1419" t="s">
        <v>115</v>
      </c>
      <c r="G1419" s="3" t="s">
        <v>55</v>
      </c>
      <c r="H1419" s="3" t="s">
        <v>28</v>
      </c>
      <c r="I1419" s="3">
        <v>7.7</v>
      </c>
      <c r="L1419" s="8"/>
      <c r="O1419">
        <v>3</v>
      </c>
      <c r="P1419" t="s">
        <v>34</v>
      </c>
      <c r="Q1419" t="s">
        <v>35</v>
      </c>
      <c r="R1419" t="s">
        <v>36</v>
      </c>
      <c r="S1419" t="s">
        <v>90</v>
      </c>
      <c r="U1419">
        <f t="shared" si="136"/>
        <v>1.5</v>
      </c>
      <c r="V1419">
        <f t="shared" si="137"/>
        <v>1.5</v>
      </c>
      <c r="W1419">
        <f t="shared" si="138"/>
        <v>1</v>
      </c>
      <c r="X1419">
        <f t="shared" si="139"/>
        <v>2.5</v>
      </c>
      <c r="Y1419">
        <f t="shared" si="140"/>
        <v>1.5</v>
      </c>
      <c r="Z1419">
        <f t="shared" si="141"/>
        <v>11.55</v>
      </c>
    </row>
    <row r="1420" spans="1:26" x14ac:dyDescent="0.2">
      <c r="A1420">
        <v>20200722</v>
      </c>
      <c r="B1420">
        <v>2020</v>
      </c>
      <c r="C1420">
        <v>2</v>
      </c>
      <c r="D1420">
        <v>7</v>
      </c>
      <c r="E1420">
        <v>7</v>
      </c>
      <c r="F1420" t="s">
        <v>131</v>
      </c>
      <c r="G1420" s="3" t="s">
        <v>55</v>
      </c>
      <c r="H1420" s="3" t="s">
        <v>28</v>
      </c>
      <c r="I1420">
        <v>7.7</v>
      </c>
      <c r="L1420" s="8"/>
      <c r="O1420">
        <v>3</v>
      </c>
      <c r="P1420" t="s">
        <v>34</v>
      </c>
      <c r="Q1420" t="s">
        <v>35</v>
      </c>
      <c r="R1420" t="s">
        <v>36</v>
      </c>
      <c r="S1420" t="s">
        <v>93</v>
      </c>
      <c r="U1420">
        <f t="shared" si="136"/>
        <v>1.5</v>
      </c>
      <c r="V1420">
        <f t="shared" si="137"/>
        <v>1.5</v>
      </c>
      <c r="W1420">
        <f t="shared" si="138"/>
        <v>1</v>
      </c>
      <c r="X1420">
        <f t="shared" si="139"/>
        <v>2.5</v>
      </c>
      <c r="Y1420">
        <f t="shared" si="140"/>
        <v>1.5</v>
      </c>
      <c r="Z1420">
        <f t="shared" si="141"/>
        <v>11.55</v>
      </c>
    </row>
    <row r="1421" spans="1:26" x14ac:dyDescent="0.2">
      <c r="A1421">
        <v>20200722</v>
      </c>
      <c r="B1421">
        <v>2020</v>
      </c>
      <c r="C1421">
        <v>2</v>
      </c>
      <c r="D1421">
        <v>7</v>
      </c>
      <c r="E1421">
        <v>7</v>
      </c>
      <c r="F1421" t="s">
        <v>131</v>
      </c>
      <c r="G1421" s="3" t="s">
        <v>55</v>
      </c>
      <c r="H1421" s="3" t="s">
        <v>28</v>
      </c>
      <c r="I1421">
        <v>7.7</v>
      </c>
      <c r="L1421" s="8"/>
      <c r="O1421">
        <v>3</v>
      </c>
      <c r="P1421" t="s">
        <v>34</v>
      </c>
      <c r="Q1421" t="s">
        <v>35</v>
      </c>
      <c r="R1421" t="s">
        <v>36</v>
      </c>
      <c r="S1421" t="s">
        <v>93</v>
      </c>
      <c r="U1421">
        <f t="shared" si="136"/>
        <v>1.5</v>
      </c>
      <c r="V1421">
        <f t="shared" si="137"/>
        <v>1.5</v>
      </c>
      <c r="W1421">
        <f t="shared" si="138"/>
        <v>1</v>
      </c>
      <c r="X1421">
        <f t="shared" si="139"/>
        <v>2.5</v>
      </c>
      <c r="Y1421">
        <f t="shared" si="140"/>
        <v>1.5</v>
      </c>
      <c r="Z1421">
        <f t="shared" si="141"/>
        <v>11.55</v>
      </c>
    </row>
    <row r="1422" spans="1:26" x14ac:dyDescent="0.2">
      <c r="A1422">
        <v>20200722</v>
      </c>
      <c r="B1422">
        <v>2020</v>
      </c>
      <c r="C1422">
        <v>2</v>
      </c>
      <c r="D1422">
        <v>7</v>
      </c>
      <c r="E1422">
        <v>7</v>
      </c>
      <c r="F1422" t="s">
        <v>131</v>
      </c>
      <c r="G1422" s="3" t="s">
        <v>55</v>
      </c>
      <c r="H1422" s="3" t="s">
        <v>28</v>
      </c>
      <c r="I1422">
        <v>7.7</v>
      </c>
      <c r="L1422" s="8"/>
      <c r="O1422">
        <v>3</v>
      </c>
      <c r="P1422" t="s">
        <v>34</v>
      </c>
      <c r="Q1422" t="s">
        <v>35</v>
      </c>
      <c r="R1422" t="s">
        <v>36</v>
      </c>
      <c r="S1422" t="s">
        <v>93</v>
      </c>
      <c r="U1422">
        <f t="shared" si="136"/>
        <v>1.5</v>
      </c>
      <c r="V1422">
        <f t="shared" si="137"/>
        <v>1.5</v>
      </c>
      <c r="W1422">
        <f t="shared" si="138"/>
        <v>1</v>
      </c>
      <c r="X1422">
        <f t="shared" si="139"/>
        <v>2.5</v>
      </c>
      <c r="Y1422">
        <f t="shared" si="140"/>
        <v>1.5</v>
      </c>
      <c r="Z1422">
        <f t="shared" si="141"/>
        <v>11.55</v>
      </c>
    </row>
    <row r="1423" spans="1:26" x14ac:dyDescent="0.2">
      <c r="A1423">
        <v>20200722</v>
      </c>
      <c r="B1423">
        <v>2020</v>
      </c>
      <c r="C1423">
        <v>1</v>
      </c>
      <c r="D1423">
        <v>8</v>
      </c>
      <c r="E1423">
        <v>7</v>
      </c>
      <c r="F1423" t="s">
        <v>115</v>
      </c>
      <c r="G1423" s="3" t="s">
        <v>55</v>
      </c>
      <c r="H1423" s="3" t="s">
        <v>28</v>
      </c>
      <c r="I1423" s="3">
        <v>7.6</v>
      </c>
      <c r="L1423" s="8"/>
      <c r="O1423">
        <v>3</v>
      </c>
      <c r="P1423" t="s">
        <v>34</v>
      </c>
      <c r="Q1423" t="s">
        <v>35</v>
      </c>
      <c r="R1423" t="s">
        <v>36</v>
      </c>
      <c r="S1423" t="s">
        <v>90</v>
      </c>
      <c r="U1423">
        <f t="shared" si="136"/>
        <v>1.5</v>
      </c>
      <c r="V1423">
        <f t="shared" si="137"/>
        <v>1.5</v>
      </c>
      <c r="W1423">
        <f t="shared" si="138"/>
        <v>1</v>
      </c>
      <c r="X1423">
        <f t="shared" si="139"/>
        <v>2.5</v>
      </c>
      <c r="Y1423">
        <f t="shared" si="140"/>
        <v>1.5</v>
      </c>
      <c r="Z1423">
        <f t="shared" si="141"/>
        <v>11.399999999999999</v>
      </c>
    </row>
    <row r="1424" spans="1:26" x14ac:dyDescent="0.2">
      <c r="A1424">
        <v>20200722</v>
      </c>
      <c r="B1424">
        <v>2020</v>
      </c>
      <c r="C1424">
        <v>1</v>
      </c>
      <c r="D1424">
        <v>8</v>
      </c>
      <c r="E1424">
        <v>7</v>
      </c>
      <c r="F1424" t="s">
        <v>115</v>
      </c>
      <c r="G1424" s="3" t="s">
        <v>55</v>
      </c>
      <c r="H1424" s="3" t="s">
        <v>28</v>
      </c>
      <c r="I1424">
        <v>7.4</v>
      </c>
      <c r="L1424" s="8"/>
      <c r="O1424">
        <v>3</v>
      </c>
      <c r="P1424" t="s">
        <v>34</v>
      </c>
      <c r="Q1424" t="s">
        <v>35</v>
      </c>
      <c r="R1424" t="s">
        <v>36</v>
      </c>
      <c r="S1424" t="s">
        <v>90</v>
      </c>
      <c r="U1424">
        <f t="shared" si="136"/>
        <v>1.5</v>
      </c>
      <c r="V1424">
        <f t="shared" si="137"/>
        <v>1.5</v>
      </c>
      <c r="W1424">
        <f t="shared" si="138"/>
        <v>1</v>
      </c>
      <c r="X1424">
        <f t="shared" si="139"/>
        <v>2.5</v>
      </c>
      <c r="Y1424">
        <f t="shared" si="140"/>
        <v>1.5</v>
      </c>
      <c r="Z1424">
        <f t="shared" si="141"/>
        <v>11.100000000000001</v>
      </c>
    </row>
    <row r="1425" spans="1:26" x14ac:dyDescent="0.2">
      <c r="A1425">
        <v>20200722</v>
      </c>
      <c r="B1425">
        <v>2020</v>
      </c>
      <c r="C1425">
        <v>1</v>
      </c>
      <c r="D1425">
        <v>8</v>
      </c>
      <c r="E1425">
        <v>7</v>
      </c>
      <c r="F1425" t="s">
        <v>115</v>
      </c>
      <c r="G1425" s="3" t="s">
        <v>55</v>
      </c>
      <c r="H1425" s="3" t="s">
        <v>28</v>
      </c>
      <c r="I1425">
        <v>7.3</v>
      </c>
      <c r="L1425" s="8"/>
      <c r="O1425">
        <v>3</v>
      </c>
      <c r="P1425" t="s">
        <v>34</v>
      </c>
      <c r="Q1425" t="s">
        <v>35</v>
      </c>
      <c r="R1425" t="s">
        <v>36</v>
      </c>
      <c r="S1425" t="s">
        <v>90</v>
      </c>
      <c r="U1425">
        <f t="shared" si="136"/>
        <v>1.5</v>
      </c>
      <c r="V1425">
        <f t="shared" si="137"/>
        <v>1.5</v>
      </c>
      <c r="W1425">
        <f t="shared" si="138"/>
        <v>1</v>
      </c>
      <c r="X1425">
        <f t="shared" si="139"/>
        <v>2.5</v>
      </c>
      <c r="Y1425">
        <f t="shared" si="140"/>
        <v>1.5</v>
      </c>
      <c r="Z1425">
        <f t="shared" si="141"/>
        <v>10.95</v>
      </c>
    </row>
    <row r="1426" spans="1:26" x14ac:dyDescent="0.2">
      <c r="A1426">
        <v>20200722</v>
      </c>
      <c r="B1426">
        <v>2020</v>
      </c>
      <c r="C1426">
        <v>1</v>
      </c>
      <c r="D1426">
        <v>8</v>
      </c>
      <c r="E1426">
        <v>7</v>
      </c>
      <c r="F1426" t="s">
        <v>115</v>
      </c>
      <c r="G1426" s="3" t="s">
        <v>55</v>
      </c>
      <c r="H1426" s="3" t="s">
        <v>28</v>
      </c>
      <c r="I1426" s="3">
        <v>7.3</v>
      </c>
      <c r="L1426" s="8"/>
      <c r="O1426">
        <v>3</v>
      </c>
      <c r="P1426" t="s">
        <v>34</v>
      </c>
      <c r="Q1426" t="s">
        <v>35</v>
      </c>
      <c r="R1426" t="s">
        <v>36</v>
      </c>
      <c r="S1426" t="s">
        <v>90</v>
      </c>
      <c r="U1426">
        <f t="shared" si="136"/>
        <v>1.5</v>
      </c>
      <c r="V1426">
        <f t="shared" si="137"/>
        <v>1.5</v>
      </c>
      <c r="W1426">
        <f t="shared" si="138"/>
        <v>1</v>
      </c>
      <c r="X1426">
        <f t="shared" si="139"/>
        <v>2.5</v>
      </c>
      <c r="Y1426">
        <f t="shared" si="140"/>
        <v>1.5</v>
      </c>
      <c r="Z1426">
        <f t="shared" si="141"/>
        <v>10.95</v>
      </c>
    </row>
    <row r="1427" spans="1:26" x14ac:dyDescent="0.2">
      <c r="A1427">
        <v>20200722</v>
      </c>
      <c r="B1427">
        <v>2020</v>
      </c>
      <c r="C1427">
        <v>1</v>
      </c>
      <c r="D1427">
        <v>8</v>
      </c>
      <c r="E1427">
        <v>7</v>
      </c>
      <c r="F1427" t="s">
        <v>115</v>
      </c>
      <c r="G1427" s="3" t="s">
        <v>55</v>
      </c>
      <c r="H1427" s="3" t="s">
        <v>28</v>
      </c>
      <c r="I1427">
        <v>7.2</v>
      </c>
      <c r="L1427" s="8"/>
      <c r="O1427">
        <v>3</v>
      </c>
      <c r="P1427" t="s">
        <v>34</v>
      </c>
      <c r="Q1427" t="s">
        <v>35</v>
      </c>
      <c r="R1427" t="s">
        <v>36</v>
      </c>
      <c r="S1427" t="s">
        <v>90</v>
      </c>
      <c r="U1427">
        <f t="shared" si="136"/>
        <v>1.5</v>
      </c>
      <c r="V1427">
        <f t="shared" si="137"/>
        <v>1.5</v>
      </c>
      <c r="W1427">
        <f t="shared" si="138"/>
        <v>1</v>
      </c>
      <c r="X1427">
        <f t="shared" si="139"/>
        <v>2.5</v>
      </c>
      <c r="Y1427">
        <f t="shared" si="140"/>
        <v>1.5</v>
      </c>
      <c r="Z1427">
        <f t="shared" si="141"/>
        <v>10.8</v>
      </c>
    </row>
    <row r="1428" spans="1:26" x14ac:dyDescent="0.2">
      <c r="A1428">
        <v>20200722</v>
      </c>
      <c r="B1428">
        <v>2020</v>
      </c>
      <c r="C1428">
        <v>1</v>
      </c>
      <c r="D1428">
        <v>8</v>
      </c>
      <c r="E1428">
        <v>7</v>
      </c>
      <c r="F1428" t="s">
        <v>115</v>
      </c>
      <c r="G1428" s="3" t="s">
        <v>55</v>
      </c>
      <c r="H1428" s="3" t="s">
        <v>28</v>
      </c>
      <c r="I1428">
        <v>7.2</v>
      </c>
      <c r="L1428" s="8"/>
      <c r="O1428">
        <v>3</v>
      </c>
      <c r="P1428" t="s">
        <v>34</v>
      </c>
      <c r="Q1428" t="s">
        <v>35</v>
      </c>
      <c r="R1428" t="s">
        <v>36</v>
      </c>
      <c r="S1428" t="s">
        <v>90</v>
      </c>
      <c r="U1428">
        <f t="shared" si="136"/>
        <v>1.5</v>
      </c>
      <c r="V1428">
        <f t="shared" si="137"/>
        <v>1.5</v>
      </c>
      <c r="W1428">
        <f t="shared" si="138"/>
        <v>1</v>
      </c>
      <c r="X1428">
        <f t="shared" si="139"/>
        <v>2.5</v>
      </c>
      <c r="Y1428">
        <f t="shared" si="140"/>
        <v>1.5</v>
      </c>
      <c r="Z1428">
        <f t="shared" si="141"/>
        <v>10.8</v>
      </c>
    </row>
    <row r="1429" spans="1:26" x14ac:dyDescent="0.2">
      <c r="A1429">
        <v>20200722</v>
      </c>
      <c r="B1429">
        <v>2020</v>
      </c>
      <c r="C1429">
        <v>1</v>
      </c>
      <c r="D1429">
        <v>8</v>
      </c>
      <c r="E1429">
        <v>7</v>
      </c>
      <c r="F1429" t="s">
        <v>115</v>
      </c>
      <c r="G1429" s="3" t="s">
        <v>55</v>
      </c>
      <c r="H1429" s="3" t="s">
        <v>28</v>
      </c>
      <c r="I1429">
        <v>7.1</v>
      </c>
      <c r="L1429" s="8"/>
      <c r="O1429">
        <v>3</v>
      </c>
      <c r="P1429" t="s">
        <v>34</v>
      </c>
      <c r="Q1429" t="s">
        <v>35</v>
      </c>
      <c r="R1429" t="s">
        <v>36</v>
      </c>
      <c r="S1429" t="s">
        <v>90</v>
      </c>
      <c r="U1429">
        <f t="shared" si="136"/>
        <v>1.5</v>
      </c>
      <c r="V1429">
        <f t="shared" si="137"/>
        <v>1.5</v>
      </c>
      <c r="W1429">
        <f t="shared" si="138"/>
        <v>1</v>
      </c>
      <c r="X1429">
        <f t="shared" si="139"/>
        <v>2.5</v>
      </c>
      <c r="Y1429">
        <f t="shared" si="140"/>
        <v>1.5</v>
      </c>
      <c r="Z1429">
        <f t="shared" si="141"/>
        <v>10.649999999999999</v>
      </c>
    </row>
    <row r="1430" spans="1:26" x14ac:dyDescent="0.2">
      <c r="A1430">
        <v>20200722</v>
      </c>
      <c r="B1430">
        <v>2020</v>
      </c>
      <c r="C1430">
        <v>1</v>
      </c>
      <c r="D1430">
        <v>8</v>
      </c>
      <c r="E1430">
        <v>7</v>
      </c>
      <c r="F1430" t="s">
        <v>115</v>
      </c>
      <c r="G1430" s="3" t="s">
        <v>55</v>
      </c>
      <c r="H1430" s="3" t="s">
        <v>28</v>
      </c>
      <c r="I1430" s="3">
        <v>7.1</v>
      </c>
      <c r="L1430" s="8"/>
      <c r="O1430">
        <v>3</v>
      </c>
      <c r="P1430" t="s">
        <v>34</v>
      </c>
      <c r="Q1430" t="s">
        <v>35</v>
      </c>
      <c r="R1430" t="s">
        <v>36</v>
      </c>
      <c r="S1430" t="s">
        <v>90</v>
      </c>
      <c r="U1430">
        <f t="shared" si="136"/>
        <v>1.5</v>
      </c>
      <c r="V1430">
        <f t="shared" si="137"/>
        <v>1.5</v>
      </c>
      <c r="W1430">
        <f t="shared" si="138"/>
        <v>1</v>
      </c>
      <c r="X1430">
        <f t="shared" si="139"/>
        <v>2.5</v>
      </c>
      <c r="Y1430">
        <f t="shared" si="140"/>
        <v>1.5</v>
      </c>
      <c r="Z1430">
        <f t="shared" si="141"/>
        <v>10.649999999999999</v>
      </c>
    </row>
    <row r="1431" spans="1:26" x14ac:dyDescent="0.2">
      <c r="A1431">
        <v>20200722</v>
      </c>
      <c r="B1431">
        <v>2020</v>
      </c>
      <c r="C1431">
        <v>1</v>
      </c>
      <c r="D1431">
        <v>8</v>
      </c>
      <c r="E1431">
        <v>7</v>
      </c>
      <c r="F1431" t="s">
        <v>115</v>
      </c>
      <c r="G1431" s="3" t="s">
        <v>55</v>
      </c>
      <c r="H1431" s="3" t="s">
        <v>28</v>
      </c>
      <c r="I1431" s="3">
        <v>7.1</v>
      </c>
      <c r="L1431" s="8"/>
      <c r="O1431">
        <v>3</v>
      </c>
      <c r="P1431" t="s">
        <v>34</v>
      </c>
      <c r="Q1431" t="s">
        <v>35</v>
      </c>
      <c r="R1431" t="s">
        <v>36</v>
      </c>
      <c r="S1431" t="s">
        <v>90</v>
      </c>
      <c r="U1431">
        <f t="shared" si="136"/>
        <v>1.5</v>
      </c>
      <c r="V1431">
        <f t="shared" si="137"/>
        <v>1.5</v>
      </c>
      <c r="W1431">
        <f t="shared" si="138"/>
        <v>1</v>
      </c>
      <c r="X1431">
        <f t="shared" si="139"/>
        <v>2.5</v>
      </c>
      <c r="Y1431">
        <f t="shared" si="140"/>
        <v>1.5</v>
      </c>
      <c r="Z1431">
        <f t="shared" si="141"/>
        <v>10.649999999999999</v>
      </c>
    </row>
    <row r="1432" spans="1:26" x14ac:dyDescent="0.2">
      <c r="A1432">
        <v>20200722</v>
      </c>
      <c r="B1432">
        <v>2020</v>
      </c>
      <c r="C1432">
        <v>1</v>
      </c>
      <c r="D1432">
        <v>8</v>
      </c>
      <c r="E1432">
        <v>7</v>
      </c>
      <c r="F1432" t="s">
        <v>115</v>
      </c>
      <c r="G1432" s="3" t="s">
        <v>55</v>
      </c>
      <c r="H1432" s="3" t="s">
        <v>28</v>
      </c>
      <c r="I1432" s="3">
        <v>7</v>
      </c>
      <c r="L1432" s="8"/>
      <c r="O1432">
        <v>3</v>
      </c>
      <c r="P1432" t="s">
        <v>34</v>
      </c>
      <c r="Q1432" t="s">
        <v>35</v>
      </c>
      <c r="R1432" t="s">
        <v>36</v>
      </c>
      <c r="S1432" t="s">
        <v>90</v>
      </c>
      <c r="U1432">
        <f t="shared" si="136"/>
        <v>1.5</v>
      </c>
      <c r="V1432">
        <f t="shared" si="137"/>
        <v>1.5</v>
      </c>
      <c r="W1432">
        <f t="shared" si="138"/>
        <v>1</v>
      </c>
      <c r="X1432">
        <f t="shared" si="139"/>
        <v>2.5</v>
      </c>
      <c r="Y1432">
        <f t="shared" si="140"/>
        <v>1.5</v>
      </c>
      <c r="Z1432">
        <f t="shared" si="141"/>
        <v>10.5</v>
      </c>
    </row>
    <row r="1433" spans="1:26" x14ac:dyDescent="0.2">
      <c r="A1433">
        <v>20200722</v>
      </c>
      <c r="B1433">
        <v>2020</v>
      </c>
      <c r="C1433">
        <v>1</v>
      </c>
      <c r="D1433">
        <v>8</v>
      </c>
      <c r="E1433">
        <v>7</v>
      </c>
      <c r="F1433" t="s">
        <v>115</v>
      </c>
      <c r="G1433" s="3" t="s">
        <v>55</v>
      </c>
      <c r="H1433" s="3" t="s">
        <v>28</v>
      </c>
      <c r="I1433" s="3">
        <v>7</v>
      </c>
      <c r="L1433" s="8"/>
      <c r="O1433">
        <v>3</v>
      </c>
      <c r="P1433" t="s">
        <v>34</v>
      </c>
      <c r="Q1433" t="s">
        <v>35</v>
      </c>
      <c r="R1433" t="s">
        <v>36</v>
      </c>
      <c r="S1433" t="s">
        <v>90</v>
      </c>
      <c r="U1433">
        <f t="shared" si="136"/>
        <v>1.5</v>
      </c>
      <c r="V1433">
        <f t="shared" si="137"/>
        <v>1.5</v>
      </c>
      <c r="W1433">
        <f t="shared" si="138"/>
        <v>1</v>
      </c>
      <c r="X1433">
        <f t="shared" si="139"/>
        <v>2.5</v>
      </c>
      <c r="Y1433">
        <f t="shared" si="140"/>
        <v>1.5</v>
      </c>
      <c r="Z1433">
        <f t="shared" si="141"/>
        <v>10.5</v>
      </c>
    </row>
    <row r="1434" spans="1:26" x14ac:dyDescent="0.2">
      <c r="A1434">
        <v>20200722</v>
      </c>
      <c r="B1434">
        <v>2020</v>
      </c>
      <c r="C1434">
        <v>2</v>
      </c>
      <c r="D1434">
        <v>7</v>
      </c>
      <c r="E1434">
        <v>7</v>
      </c>
      <c r="F1434" t="s">
        <v>131</v>
      </c>
      <c r="G1434" s="3" t="s">
        <v>55</v>
      </c>
      <c r="H1434" s="3" t="s">
        <v>28</v>
      </c>
      <c r="I1434">
        <v>6.6</v>
      </c>
      <c r="L1434" s="8"/>
      <c r="O1434">
        <v>3</v>
      </c>
      <c r="P1434" t="s">
        <v>34</v>
      </c>
      <c r="Q1434" t="s">
        <v>35</v>
      </c>
      <c r="R1434" t="s">
        <v>36</v>
      </c>
      <c r="S1434" t="s">
        <v>93</v>
      </c>
      <c r="U1434">
        <f t="shared" si="136"/>
        <v>1</v>
      </c>
      <c r="V1434">
        <f t="shared" si="137"/>
        <v>1</v>
      </c>
      <c r="W1434">
        <f t="shared" si="138"/>
        <v>1</v>
      </c>
      <c r="X1434">
        <f t="shared" si="139"/>
        <v>2</v>
      </c>
      <c r="Y1434">
        <f t="shared" si="140"/>
        <v>1.5</v>
      </c>
      <c r="Z1434">
        <f t="shared" si="141"/>
        <v>9.8999999999999986</v>
      </c>
    </row>
    <row r="1435" spans="1:26" x14ac:dyDescent="0.2">
      <c r="A1435">
        <v>20200722</v>
      </c>
      <c r="B1435">
        <v>2020</v>
      </c>
      <c r="C1435">
        <v>1</v>
      </c>
      <c r="D1435">
        <v>8</v>
      </c>
      <c r="E1435">
        <v>7</v>
      </c>
      <c r="F1435" t="s">
        <v>115</v>
      </c>
      <c r="G1435" s="3" t="s">
        <v>55</v>
      </c>
      <c r="H1435" s="3" t="s">
        <v>28</v>
      </c>
      <c r="I1435">
        <v>6.1</v>
      </c>
      <c r="L1435" s="8"/>
      <c r="O1435">
        <v>3</v>
      </c>
      <c r="P1435" t="s">
        <v>34</v>
      </c>
      <c r="Q1435" t="s">
        <v>35</v>
      </c>
      <c r="R1435" t="s">
        <v>36</v>
      </c>
      <c r="S1435" t="s">
        <v>90</v>
      </c>
      <c r="U1435">
        <f t="shared" si="136"/>
        <v>1</v>
      </c>
      <c r="V1435">
        <f t="shared" si="137"/>
        <v>1</v>
      </c>
      <c r="W1435">
        <f t="shared" si="138"/>
        <v>1</v>
      </c>
      <c r="X1435">
        <f t="shared" si="139"/>
        <v>2</v>
      </c>
      <c r="Y1435">
        <f t="shared" si="140"/>
        <v>1.5</v>
      </c>
      <c r="Z1435">
        <f t="shared" si="141"/>
        <v>9.1499999999999986</v>
      </c>
    </row>
    <row r="1436" spans="1:26" x14ac:dyDescent="0.2">
      <c r="A1436">
        <v>20200722</v>
      </c>
      <c r="B1436">
        <v>2020</v>
      </c>
      <c r="C1436">
        <v>2</v>
      </c>
      <c r="D1436">
        <v>7</v>
      </c>
      <c r="E1436">
        <v>7</v>
      </c>
      <c r="F1436" t="s">
        <v>131</v>
      </c>
      <c r="G1436" s="3" t="s">
        <v>55</v>
      </c>
      <c r="H1436" s="3" t="s">
        <v>28</v>
      </c>
      <c r="I1436">
        <v>6.1</v>
      </c>
      <c r="L1436" s="8"/>
      <c r="O1436">
        <v>3</v>
      </c>
      <c r="P1436" t="s">
        <v>34</v>
      </c>
      <c r="Q1436" t="s">
        <v>35</v>
      </c>
      <c r="R1436" t="s">
        <v>36</v>
      </c>
      <c r="S1436" t="s">
        <v>93</v>
      </c>
      <c r="U1436">
        <f t="shared" si="136"/>
        <v>1</v>
      </c>
      <c r="V1436">
        <f t="shared" si="137"/>
        <v>1</v>
      </c>
      <c r="W1436">
        <f t="shared" si="138"/>
        <v>1</v>
      </c>
      <c r="X1436">
        <f t="shared" si="139"/>
        <v>2</v>
      </c>
      <c r="Y1436">
        <f t="shared" si="140"/>
        <v>1.5</v>
      </c>
      <c r="Z1436">
        <f t="shared" si="141"/>
        <v>9.1499999999999986</v>
      </c>
    </row>
    <row r="1437" spans="1:26" x14ac:dyDescent="0.2">
      <c r="A1437">
        <v>20200722</v>
      </c>
      <c r="B1437">
        <v>2020</v>
      </c>
      <c r="C1437">
        <v>1</v>
      </c>
      <c r="D1437">
        <v>8</v>
      </c>
      <c r="E1437">
        <v>7</v>
      </c>
      <c r="F1437" t="s">
        <v>115</v>
      </c>
      <c r="G1437" s="3" t="s">
        <v>55</v>
      </c>
      <c r="H1437" s="3" t="s">
        <v>28</v>
      </c>
      <c r="I1437">
        <v>5.7</v>
      </c>
      <c r="L1437" s="8"/>
      <c r="O1437">
        <v>3</v>
      </c>
      <c r="P1437" t="s">
        <v>34</v>
      </c>
      <c r="Q1437" t="s">
        <v>35</v>
      </c>
      <c r="R1437" t="s">
        <v>36</v>
      </c>
      <c r="S1437" t="s">
        <v>90</v>
      </c>
      <c r="U1437">
        <f t="shared" si="136"/>
        <v>1</v>
      </c>
      <c r="V1437">
        <f t="shared" si="137"/>
        <v>1</v>
      </c>
      <c r="W1437">
        <f t="shared" si="138"/>
        <v>1</v>
      </c>
      <c r="X1437">
        <f t="shared" si="139"/>
        <v>2</v>
      </c>
      <c r="Y1437">
        <f t="shared" si="140"/>
        <v>1.5</v>
      </c>
      <c r="Z1437">
        <f t="shared" si="141"/>
        <v>8.5500000000000007</v>
      </c>
    </row>
    <row r="1438" spans="1:26" x14ac:dyDescent="0.2">
      <c r="A1438">
        <v>20200722</v>
      </c>
      <c r="B1438">
        <v>2020</v>
      </c>
      <c r="C1438">
        <v>1</v>
      </c>
      <c r="D1438">
        <v>8</v>
      </c>
      <c r="E1438">
        <v>7</v>
      </c>
      <c r="F1438" t="s">
        <v>115</v>
      </c>
      <c r="G1438" s="3" t="s">
        <v>55</v>
      </c>
      <c r="H1438" s="3" t="s">
        <v>28</v>
      </c>
      <c r="I1438">
        <v>5.7</v>
      </c>
      <c r="L1438" s="8"/>
      <c r="O1438">
        <v>3</v>
      </c>
      <c r="P1438" t="s">
        <v>34</v>
      </c>
      <c r="Q1438" t="s">
        <v>35</v>
      </c>
      <c r="R1438" t="s">
        <v>36</v>
      </c>
      <c r="S1438" t="s">
        <v>90</v>
      </c>
      <c r="U1438">
        <f t="shared" si="136"/>
        <v>1</v>
      </c>
      <c r="V1438">
        <f t="shared" si="137"/>
        <v>1</v>
      </c>
      <c r="W1438">
        <f t="shared" si="138"/>
        <v>1</v>
      </c>
      <c r="X1438">
        <f t="shared" si="139"/>
        <v>2</v>
      </c>
      <c r="Y1438">
        <f t="shared" si="140"/>
        <v>1.5</v>
      </c>
      <c r="Z1438">
        <f t="shared" si="141"/>
        <v>8.5500000000000007</v>
      </c>
    </row>
    <row r="1439" spans="1:26" x14ac:dyDescent="0.2">
      <c r="A1439">
        <v>20200722</v>
      </c>
      <c r="B1439">
        <v>2020</v>
      </c>
      <c r="C1439">
        <v>2</v>
      </c>
      <c r="D1439">
        <v>7</v>
      </c>
      <c r="E1439">
        <v>7</v>
      </c>
      <c r="F1439" t="s">
        <v>131</v>
      </c>
      <c r="G1439" s="3" t="s">
        <v>55</v>
      </c>
      <c r="H1439" s="3" t="s">
        <v>28</v>
      </c>
      <c r="I1439">
        <v>5.7</v>
      </c>
      <c r="L1439" s="8"/>
      <c r="O1439">
        <v>3</v>
      </c>
      <c r="P1439" t="s">
        <v>34</v>
      </c>
      <c r="Q1439" t="s">
        <v>35</v>
      </c>
      <c r="R1439" t="s">
        <v>36</v>
      </c>
      <c r="S1439" t="s">
        <v>93</v>
      </c>
      <c r="U1439">
        <f t="shared" si="136"/>
        <v>1</v>
      </c>
      <c r="V1439">
        <f t="shared" si="137"/>
        <v>1</v>
      </c>
      <c r="W1439">
        <f t="shared" si="138"/>
        <v>1</v>
      </c>
      <c r="X1439">
        <f t="shared" si="139"/>
        <v>2</v>
      </c>
      <c r="Y1439">
        <f t="shared" si="140"/>
        <v>1.5</v>
      </c>
      <c r="Z1439">
        <f t="shared" si="141"/>
        <v>8.5500000000000007</v>
      </c>
    </row>
    <row r="1440" spans="1:26" x14ac:dyDescent="0.2">
      <c r="A1440">
        <v>20200722</v>
      </c>
      <c r="B1440">
        <v>2020</v>
      </c>
      <c r="C1440">
        <v>1</v>
      </c>
      <c r="D1440">
        <v>8</v>
      </c>
      <c r="E1440">
        <v>7</v>
      </c>
      <c r="F1440" t="s">
        <v>115</v>
      </c>
      <c r="G1440" s="3" t="s">
        <v>55</v>
      </c>
      <c r="H1440" s="3" t="s">
        <v>28</v>
      </c>
      <c r="I1440">
        <v>5.6</v>
      </c>
      <c r="L1440" s="8"/>
      <c r="O1440">
        <v>3</v>
      </c>
      <c r="P1440" t="s">
        <v>34</v>
      </c>
      <c r="Q1440" t="s">
        <v>35</v>
      </c>
      <c r="R1440" t="s">
        <v>36</v>
      </c>
      <c r="S1440" t="s">
        <v>90</v>
      </c>
      <c r="U1440">
        <f t="shared" si="136"/>
        <v>1</v>
      </c>
      <c r="V1440">
        <f t="shared" si="137"/>
        <v>1</v>
      </c>
      <c r="W1440">
        <f t="shared" si="138"/>
        <v>1</v>
      </c>
      <c r="X1440">
        <f t="shared" si="139"/>
        <v>2</v>
      </c>
      <c r="Y1440">
        <f t="shared" si="140"/>
        <v>1.5</v>
      </c>
      <c r="Z1440">
        <f t="shared" si="141"/>
        <v>8.3999999999999986</v>
      </c>
    </row>
    <row r="1441" spans="1:26" x14ac:dyDescent="0.2">
      <c r="A1441">
        <v>20200722</v>
      </c>
      <c r="B1441">
        <v>2020</v>
      </c>
      <c r="C1441">
        <v>2</v>
      </c>
      <c r="D1441">
        <v>7</v>
      </c>
      <c r="E1441">
        <v>7</v>
      </c>
      <c r="F1441" t="s">
        <v>131</v>
      </c>
      <c r="G1441" s="3" t="s">
        <v>55</v>
      </c>
      <c r="H1441" s="3" t="s">
        <v>28</v>
      </c>
      <c r="I1441">
        <v>5.6</v>
      </c>
      <c r="L1441" s="8"/>
      <c r="O1441">
        <v>3</v>
      </c>
      <c r="P1441" t="s">
        <v>34</v>
      </c>
      <c r="Q1441" t="s">
        <v>35</v>
      </c>
      <c r="R1441" t="s">
        <v>36</v>
      </c>
      <c r="S1441" t="s">
        <v>93</v>
      </c>
      <c r="U1441">
        <f t="shared" si="136"/>
        <v>1</v>
      </c>
      <c r="V1441">
        <f t="shared" si="137"/>
        <v>1</v>
      </c>
      <c r="W1441">
        <f t="shared" si="138"/>
        <v>1</v>
      </c>
      <c r="X1441">
        <f t="shared" si="139"/>
        <v>2</v>
      </c>
      <c r="Y1441">
        <f t="shared" si="140"/>
        <v>1.5</v>
      </c>
      <c r="Z1441">
        <f t="shared" si="141"/>
        <v>8.3999999999999986</v>
      </c>
    </row>
    <row r="1442" spans="1:26" x14ac:dyDescent="0.2">
      <c r="A1442">
        <v>20200722</v>
      </c>
      <c r="B1442">
        <v>2020</v>
      </c>
      <c r="C1442">
        <v>1</v>
      </c>
      <c r="D1442">
        <v>8</v>
      </c>
      <c r="E1442">
        <v>7</v>
      </c>
      <c r="F1442" t="s">
        <v>115</v>
      </c>
      <c r="G1442" s="3" t="s">
        <v>55</v>
      </c>
      <c r="H1442" s="3" t="s">
        <v>28</v>
      </c>
      <c r="I1442" s="3">
        <v>5.5</v>
      </c>
      <c r="L1442" s="8"/>
      <c r="O1442">
        <v>3</v>
      </c>
      <c r="P1442" t="s">
        <v>34</v>
      </c>
      <c r="Q1442" t="s">
        <v>35</v>
      </c>
      <c r="R1442" t="s">
        <v>36</v>
      </c>
      <c r="S1442" t="s">
        <v>90</v>
      </c>
      <c r="U1442">
        <f t="shared" si="136"/>
        <v>1</v>
      </c>
      <c r="V1442">
        <f t="shared" si="137"/>
        <v>1</v>
      </c>
      <c r="W1442">
        <f t="shared" si="138"/>
        <v>1</v>
      </c>
      <c r="X1442">
        <f t="shared" si="139"/>
        <v>2</v>
      </c>
      <c r="Y1442">
        <f t="shared" si="140"/>
        <v>1.5</v>
      </c>
      <c r="Z1442">
        <f t="shared" si="141"/>
        <v>8.25</v>
      </c>
    </row>
    <row r="1443" spans="1:26" x14ac:dyDescent="0.2">
      <c r="A1443">
        <v>20200722</v>
      </c>
      <c r="B1443">
        <v>2020</v>
      </c>
      <c r="C1443">
        <v>1</v>
      </c>
      <c r="D1443">
        <v>8</v>
      </c>
      <c r="E1443">
        <v>7</v>
      </c>
      <c r="F1443" t="s">
        <v>115</v>
      </c>
      <c r="G1443" s="3" t="s">
        <v>55</v>
      </c>
      <c r="H1443" s="3" t="s">
        <v>28</v>
      </c>
      <c r="I1443">
        <v>5.5</v>
      </c>
      <c r="L1443" s="8"/>
      <c r="O1443">
        <v>3</v>
      </c>
      <c r="P1443" t="s">
        <v>34</v>
      </c>
      <c r="Q1443" t="s">
        <v>35</v>
      </c>
      <c r="R1443" t="s">
        <v>36</v>
      </c>
      <c r="S1443" t="s">
        <v>90</v>
      </c>
      <c r="U1443">
        <f t="shared" si="136"/>
        <v>1</v>
      </c>
      <c r="V1443">
        <f t="shared" si="137"/>
        <v>1</v>
      </c>
      <c r="W1443">
        <f t="shared" si="138"/>
        <v>1</v>
      </c>
      <c r="X1443">
        <f t="shared" si="139"/>
        <v>2</v>
      </c>
      <c r="Y1443">
        <f t="shared" si="140"/>
        <v>1.5</v>
      </c>
      <c r="Z1443">
        <f t="shared" si="141"/>
        <v>8.25</v>
      </c>
    </row>
    <row r="1444" spans="1:26" x14ac:dyDescent="0.2">
      <c r="A1444">
        <v>20200722</v>
      </c>
      <c r="B1444">
        <v>2020</v>
      </c>
      <c r="C1444">
        <v>1</v>
      </c>
      <c r="D1444">
        <v>8</v>
      </c>
      <c r="E1444">
        <v>7</v>
      </c>
      <c r="F1444" t="s">
        <v>115</v>
      </c>
      <c r="G1444" s="3" t="s">
        <v>55</v>
      </c>
      <c r="H1444" s="3" t="s">
        <v>28</v>
      </c>
      <c r="I1444">
        <v>5.5</v>
      </c>
      <c r="L1444" s="8"/>
      <c r="O1444">
        <v>3</v>
      </c>
      <c r="P1444" t="s">
        <v>34</v>
      </c>
      <c r="Q1444" t="s">
        <v>35</v>
      </c>
      <c r="R1444" t="s">
        <v>36</v>
      </c>
      <c r="S1444" t="s">
        <v>90</v>
      </c>
      <c r="U1444">
        <f t="shared" si="136"/>
        <v>1</v>
      </c>
      <c r="V1444">
        <f t="shared" si="137"/>
        <v>1</v>
      </c>
      <c r="W1444">
        <f t="shared" si="138"/>
        <v>1</v>
      </c>
      <c r="X1444">
        <f t="shared" si="139"/>
        <v>2</v>
      </c>
      <c r="Y1444">
        <f t="shared" si="140"/>
        <v>1.5</v>
      </c>
      <c r="Z1444">
        <f t="shared" si="141"/>
        <v>8.25</v>
      </c>
    </row>
    <row r="1445" spans="1:26" x14ac:dyDescent="0.2">
      <c r="A1445">
        <v>20200722</v>
      </c>
      <c r="B1445">
        <v>2020</v>
      </c>
      <c r="C1445">
        <v>1</v>
      </c>
      <c r="D1445">
        <v>8</v>
      </c>
      <c r="E1445">
        <v>7</v>
      </c>
      <c r="F1445" t="s">
        <v>115</v>
      </c>
      <c r="G1445" s="3" t="s">
        <v>55</v>
      </c>
      <c r="H1445" s="3" t="s">
        <v>28</v>
      </c>
      <c r="I1445">
        <v>5.5</v>
      </c>
      <c r="L1445" s="8"/>
      <c r="O1445">
        <v>3</v>
      </c>
      <c r="P1445" t="s">
        <v>34</v>
      </c>
      <c r="Q1445" t="s">
        <v>35</v>
      </c>
      <c r="R1445" t="s">
        <v>36</v>
      </c>
      <c r="S1445" t="s">
        <v>90</v>
      </c>
      <c r="U1445">
        <f t="shared" si="136"/>
        <v>1</v>
      </c>
      <c r="V1445">
        <f t="shared" si="137"/>
        <v>1</v>
      </c>
      <c r="W1445">
        <f t="shared" si="138"/>
        <v>1</v>
      </c>
      <c r="X1445">
        <f t="shared" si="139"/>
        <v>2</v>
      </c>
      <c r="Y1445">
        <f t="shared" si="140"/>
        <v>1.5</v>
      </c>
      <c r="Z1445">
        <f t="shared" si="141"/>
        <v>8.25</v>
      </c>
    </row>
    <row r="1446" spans="1:26" x14ac:dyDescent="0.2">
      <c r="A1446">
        <v>20200722</v>
      </c>
      <c r="B1446">
        <v>2020</v>
      </c>
      <c r="C1446">
        <v>1</v>
      </c>
      <c r="D1446">
        <v>8</v>
      </c>
      <c r="E1446">
        <v>7</v>
      </c>
      <c r="F1446" t="s">
        <v>115</v>
      </c>
      <c r="G1446" s="3" t="s">
        <v>55</v>
      </c>
      <c r="H1446" s="3" t="s">
        <v>28</v>
      </c>
      <c r="I1446" s="3">
        <v>5.4</v>
      </c>
      <c r="L1446" s="8"/>
      <c r="O1446">
        <v>3</v>
      </c>
      <c r="P1446" t="s">
        <v>34</v>
      </c>
      <c r="Q1446" t="s">
        <v>35</v>
      </c>
      <c r="R1446" t="s">
        <v>36</v>
      </c>
      <c r="S1446" t="s">
        <v>90</v>
      </c>
      <c r="U1446">
        <f t="shared" si="136"/>
        <v>1</v>
      </c>
      <c r="V1446">
        <f t="shared" si="137"/>
        <v>1</v>
      </c>
      <c r="W1446">
        <f t="shared" si="138"/>
        <v>1</v>
      </c>
      <c r="X1446">
        <f t="shared" si="139"/>
        <v>2</v>
      </c>
      <c r="Y1446">
        <f t="shared" si="140"/>
        <v>1.5</v>
      </c>
      <c r="Z1446">
        <f t="shared" si="141"/>
        <v>8.1000000000000014</v>
      </c>
    </row>
    <row r="1447" spans="1:26" x14ac:dyDescent="0.2">
      <c r="A1447">
        <v>20200722</v>
      </c>
      <c r="B1447">
        <v>2020</v>
      </c>
      <c r="C1447">
        <v>1</v>
      </c>
      <c r="D1447">
        <v>8</v>
      </c>
      <c r="E1447">
        <v>7</v>
      </c>
      <c r="F1447" t="s">
        <v>115</v>
      </c>
      <c r="G1447" s="3" t="s">
        <v>55</v>
      </c>
      <c r="H1447" s="3" t="s">
        <v>28</v>
      </c>
      <c r="I1447" s="3">
        <v>5.2</v>
      </c>
      <c r="L1447" s="8"/>
      <c r="O1447">
        <v>3</v>
      </c>
      <c r="P1447" t="s">
        <v>34</v>
      </c>
      <c r="Q1447" t="s">
        <v>35</v>
      </c>
      <c r="R1447" t="s">
        <v>36</v>
      </c>
      <c r="S1447" t="s">
        <v>90</v>
      </c>
      <c r="U1447">
        <f t="shared" si="136"/>
        <v>1</v>
      </c>
      <c r="V1447">
        <f t="shared" si="137"/>
        <v>1</v>
      </c>
      <c r="W1447">
        <f t="shared" si="138"/>
        <v>1</v>
      </c>
      <c r="X1447">
        <f t="shared" si="139"/>
        <v>2</v>
      </c>
      <c r="Y1447">
        <f t="shared" si="140"/>
        <v>1.5</v>
      </c>
      <c r="Z1447">
        <f t="shared" si="141"/>
        <v>7.8000000000000007</v>
      </c>
    </row>
    <row r="1448" spans="1:26" x14ac:dyDescent="0.2">
      <c r="A1448">
        <v>20200722</v>
      </c>
      <c r="B1448">
        <v>2020</v>
      </c>
      <c r="C1448">
        <v>2</v>
      </c>
      <c r="D1448">
        <v>7</v>
      </c>
      <c r="E1448">
        <v>7</v>
      </c>
      <c r="F1448" t="s">
        <v>131</v>
      </c>
      <c r="G1448" s="3" t="s">
        <v>55</v>
      </c>
      <c r="H1448" s="3" t="s">
        <v>28</v>
      </c>
      <c r="I1448">
        <v>5.0999999999999996</v>
      </c>
      <c r="L1448" s="8"/>
      <c r="O1448">
        <v>3</v>
      </c>
      <c r="P1448" t="s">
        <v>34</v>
      </c>
      <c r="Q1448" t="s">
        <v>35</v>
      </c>
      <c r="R1448" t="s">
        <v>36</v>
      </c>
      <c r="S1448" t="s">
        <v>93</v>
      </c>
      <c r="U1448">
        <f t="shared" si="136"/>
        <v>1</v>
      </c>
      <c r="V1448">
        <f t="shared" si="137"/>
        <v>1</v>
      </c>
      <c r="W1448">
        <f t="shared" si="138"/>
        <v>1</v>
      </c>
      <c r="X1448">
        <f t="shared" si="139"/>
        <v>2</v>
      </c>
      <c r="Y1448">
        <f t="shared" si="140"/>
        <v>1.5</v>
      </c>
      <c r="Z1448">
        <f t="shared" si="141"/>
        <v>7.6499999999999995</v>
      </c>
    </row>
    <row r="1449" spans="1:26" x14ac:dyDescent="0.2">
      <c r="A1449">
        <v>20200722</v>
      </c>
      <c r="B1449">
        <v>2020</v>
      </c>
      <c r="C1449">
        <v>1</v>
      </c>
      <c r="D1449">
        <v>8</v>
      </c>
      <c r="E1449">
        <v>7</v>
      </c>
      <c r="F1449" t="s">
        <v>115</v>
      </c>
      <c r="G1449" s="3" t="s">
        <v>55</v>
      </c>
      <c r="H1449" s="3" t="s">
        <v>28</v>
      </c>
      <c r="I1449" s="3">
        <v>5</v>
      </c>
      <c r="L1449" s="8"/>
      <c r="O1449">
        <v>3</v>
      </c>
      <c r="P1449" t="s">
        <v>34</v>
      </c>
      <c r="Q1449" t="s">
        <v>35</v>
      </c>
      <c r="R1449" t="s">
        <v>36</v>
      </c>
      <c r="S1449" t="s">
        <v>90</v>
      </c>
      <c r="U1449">
        <f t="shared" si="136"/>
        <v>1</v>
      </c>
      <c r="V1449">
        <f t="shared" si="137"/>
        <v>1</v>
      </c>
      <c r="W1449">
        <f t="shared" si="138"/>
        <v>1</v>
      </c>
      <c r="X1449">
        <f t="shared" si="139"/>
        <v>2</v>
      </c>
      <c r="Y1449">
        <f t="shared" si="140"/>
        <v>1.5</v>
      </c>
      <c r="Z1449">
        <f t="shared" si="141"/>
        <v>7.5</v>
      </c>
    </row>
    <row r="1450" spans="1:26" x14ac:dyDescent="0.2">
      <c r="A1450">
        <v>20200722</v>
      </c>
      <c r="B1450">
        <v>2020</v>
      </c>
      <c r="C1450">
        <v>1</v>
      </c>
      <c r="D1450">
        <v>8</v>
      </c>
      <c r="E1450">
        <v>7</v>
      </c>
      <c r="F1450" t="s">
        <v>115</v>
      </c>
      <c r="G1450" s="3" t="s">
        <v>55</v>
      </c>
      <c r="H1450" s="3" t="s">
        <v>28</v>
      </c>
      <c r="I1450" s="3">
        <v>4.9000000000000004</v>
      </c>
      <c r="L1450" s="8"/>
      <c r="O1450">
        <v>3</v>
      </c>
      <c r="P1450" t="s">
        <v>34</v>
      </c>
      <c r="Q1450" t="s">
        <v>35</v>
      </c>
      <c r="R1450" t="s">
        <v>36</v>
      </c>
      <c r="S1450" t="s">
        <v>90</v>
      </c>
      <c r="U1450">
        <f t="shared" si="136"/>
        <v>1</v>
      </c>
      <c r="V1450">
        <f t="shared" si="137"/>
        <v>1</v>
      </c>
      <c r="W1450">
        <f t="shared" si="138"/>
        <v>1</v>
      </c>
      <c r="X1450">
        <f t="shared" si="139"/>
        <v>2</v>
      </c>
      <c r="Y1450">
        <f t="shared" si="140"/>
        <v>1.5</v>
      </c>
      <c r="Z1450">
        <f t="shared" si="141"/>
        <v>7.3500000000000005</v>
      </c>
    </row>
    <row r="1451" spans="1:26" x14ac:dyDescent="0.2">
      <c r="A1451">
        <v>20200722</v>
      </c>
      <c r="B1451">
        <v>2020</v>
      </c>
      <c r="C1451">
        <v>1</v>
      </c>
      <c r="D1451">
        <v>8</v>
      </c>
      <c r="E1451">
        <v>7</v>
      </c>
      <c r="F1451" t="s">
        <v>115</v>
      </c>
      <c r="G1451" s="3" t="s">
        <v>55</v>
      </c>
      <c r="H1451" s="3" t="s">
        <v>28</v>
      </c>
      <c r="I1451">
        <v>4.5999999999999996</v>
      </c>
      <c r="L1451" s="8"/>
      <c r="O1451">
        <v>3</v>
      </c>
      <c r="P1451" t="s">
        <v>34</v>
      </c>
      <c r="Q1451" t="s">
        <v>35</v>
      </c>
      <c r="R1451" t="s">
        <v>36</v>
      </c>
      <c r="S1451" t="s">
        <v>90</v>
      </c>
      <c r="U1451">
        <f t="shared" si="136"/>
        <v>1</v>
      </c>
      <c r="V1451">
        <f t="shared" si="137"/>
        <v>1</v>
      </c>
      <c r="W1451">
        <f t="shared" si="138"/>
        <v>1</v>
      </c>
      <c r="X1451">
        <f t="shared" si="139"/>
        <v>2</v>
      </c>
      <c r="Y1451">
        <f t="shared" si="140"/>
        <v>1.5</v>
      </c>
      <c r="Z1451">
        <f t="shared" si="141"/>
        <v>6.8999999999999995</v>
      </c>
    </row>
    <row r="1452" spans="1:26" x14ac:dyDescent="0.2">
      <c r="A1452">
        <v>20200722</v>
      </c>
      <c r="B1452">
        <v>2020</v>
      </c>
      <c r="C1452">
        <v>1</v>
      </c>
      <c r="D1452">
        <v>8</v>
      </c>
      <c r="E1452">
        <v>7</v>
      </c>
      <c r="F1452" t="s">
        <v>115</v>
      </c>
      <c r="G1452" s="3" t="s">
        <v>55</v>
      </c>
      <c r="H1452" s="3" t="s">
        <v>28</v>
      </c>
      <c r="I1452">
        <v>4.3</v>
      </c>
      <c r="L1452" s="8"/>
      <c r="O1452">
        <v>3</v>
      </c>
      <c r="P1452" t="s">
        <v>34</v>
      </c>
      <c r="Q1452" t="s">
        <v>35</v>
      </c>
      <c r="R1452" t="s">
        <v>36</v>
      </c>
      <c r="S1452" t="s">
        <v>90</v>
      </c>
      <c r="U1452">
        <f t="shared" si="136"/>
        <v>1</v>
      </c>
      <c r="V1452">
        <f t="shared" si="137"/>
        <v>1</v>
      </c>
      <c r="W1452">
        <f t="shared" si="138"/>
        <v>1</v>
      </c>
      <c r="X1452">
        <f t="shared" si="139"/>
        <v>2</v>
      </c>
      <c r="Y1452">
        <f t="shared" si="140"/>
        <v>1.5</v>
      </c>
      <c r="Z1452">
        <f t="shared" si="141"/>
        <v>6.4499999999999993</v>
      </c>
    </row>
    <row r="1453" spans="1:26" x14ac:dyDescent="0.2">
      <c r="A1453">
        <v>20200722</v>
      </c>
      <c r="B1453">
        <v>2020</v>
      </c>
      <c r="C1453">
        <v>1</v>
      </c>
      <c r="D1453">
        <v>8</v>
      </c>
      <c r="E1453">
        <v>7</v>
      </c>
      <c r="F1453" t="s">
        <v>115</v>
      </c>
      <c r="G1453" s="3" t="s">
        <v>55</v>
      </c>
      <c r="H1453" s="3" t="s">
        <v>28</v>
      </c>
      <c r="I1453" s="3">
        <v>4.0999999999999996</v>
      </c>
      <c r="L1453" s="8"/>
      <c r="O1453">
        <v>3</v>
      </c>
      <c r="P1453" t="s">
        <v>34</v>
      </c>
      <c r="Q1453" t="s">
        <v>35</v>
      </c>
      <c r="R1453" t="s">
        <v>36</v>
      </c>
      <c r="S1453" t="s">
        <v>90</v>
      </c>
      <c r="U1453">
        <f t="shared" si="136"/>
        <v>1</v>
      </c>
      <c r="V1453">
        <f t="shared" si="137"/>
        <v>1</v>
      </c>
      <c r="W1453">
        <f t="shared" si="138"/>
        <v>1</v>
      </c>
      <c r="X1453">
        <f t="shared" si="139"/>
        <v>2</v>
      </c>
      <c r="Y1453">
        <f t="shared" si="140"/>
        <v>1.5</v>
      </c>
      <c r="Z1453">
        <f t="shared" si="141"/>
        <v>6.1499999999999995</v>
      </c>
    </row>
    <row r="1454" spans="1:26" x14ac:dyDescent="0.2">
      <c r="A1454">
        <v>20200722</v>
      </c>
      <c r="B1454">
        <v>2020</v>
      </c>
      <c r="C1454">
        <v>1</v>
      </c>
      <c r="D1454">
        <v>8</v>
      </c>
      <c r="E1454">
        <v>7</v>
      </c>
      <c r="F1454" t="s">
        <v>115</v>
      </c>
      <c r="G1454" s="3" t="s">
        <v>55</v>
      </c>
      <c r="H1454" s="3" t="s">
        <v>28</v>
      </c>
      <c r="I1454" s="3">
        <v>2.9</v>
      </c>
      <c r="L1454" s="8"/>
      <c r="O1454">
        <v>3</v>
      </c>
      <c r="P1454" t="s">
        <v>34</v>
      </c>
      <c r="Q1454" t="s">
        <v>35</v>
      </c>
      <c r="R1454" t="s">
        <v>36</v>
      </c>
      <c r="S1454" t="s">
        <v>90</v>
      </c>
      <c r="U1454">
        <f t="shared" si="136"/>
        <v>1</v>
      </c>
      <c r="V1454">
        <f t="shared" si="137"/>
        <v>1</v>
      </c>
      <c r="W1454">
        <f t="shared" si="138"/>
        <v>1</v>
      </c>
      <c r="X1454">
        <f t="shared" si="139"/>
        <v>2</v>
      </c>
      <c r="Y1454">
        <f t="shared" si="140"/>
        <v>1.5</v>
      </c>
      <c r="Z1454">
        <f t="shared" si="141"/>
        <v>4.3499999999999996</v>
      </c>
    </row>
    <row r="1455" spans="1:26" x14ac:dyDescent="0.2">
      <c r="A1455">
        <v>20200722</v>
      </c>
      <c r="B1455">
        <v>2020</v>
      </c>
      <c r="C1455">
        <v>1</v>
      </c>
      <c r="D1455">
        <v>8</v>
      </c>
      <c r="E1455">
        <v>7</v>
      </c>
      <c r="F1455" t="s">
        <v>115</v>
      </c>
      <c r="G1455" s="3" t="s">
        <v>55</v>
      </c>
      <c r="H1455" s="3" t="s">
        <v>28</v>
      </c>
      <c r="I1455" s="3">
        <v>1.66</v>
      </c>
      <c r="L1455" s="8"/>
      <c r="O1455">
        <v>3</v>
      </c>
      <c r="P1455" t="s">
        <v>34</v>
      </c>
      <c r="Q1455" t="s">
        <v>35</v>
      </c>
      <c r="R1455" t="s">
        <v>36</v>
      </c>
      <c r="S1455" t="s">
        <v>90</v>
      </c>
      <c r="U1455">
        <f t="shared" si="136"/>
        <v>1</v>
      </c>
      <c r="V1455">
        <f t="shared" si="137"/>
        <v>1</v>
      </c>
      <c r="W1455">
        <f t="shared" si="138"/>
        <v>1</v>
      </c>
      <c r="X1455">
        <f t="shared" si="139"/>
        <v>2</v>
      </c>
      <c r="Y1455">
        <f t="shared" si="140"/>
        <v>1.5</v>
      </c>
      <c r="Z1455">
        <f t="shared" si="141"/>
        <v>2.4899999999999998</v>
      </c>
    </row>
    <row r="1456" spans="1:26" x14ac:dyDescent="0.2">
      <c r="A1456" s="3">
        <v>20200902</v>
      </c>
      <c r="B1456" s="3">
        <v>2020</v>
      </c>
      <c r="C1456">
        <v>4</v>
      </c>
      <c r="D1456">
        <v>5</v>
      </c>
      <c r="E1456" s="3">
        <v>9</v>
      </c>
      <c r="F1456" s="3" t="s">
        <v>101</v>
      </c>
      <c r="G1456" s="3" t="s">
        <v>52</v>
      </c>
      <c r="H1456" s="3" t="s">
        <v>28</v>
      </c>
      <c r="I1456" s="3">
        <v>21.2</v>
      </c>
      <c r="J1456" s="3"/>
      <c r="K1456" s="3"/>
      <c r="L1456" s="4"/>
      <c r="M1456" s="3"/>
      <c r="N1456" s="3"/>
      <c r="O1456">
        <v>3</v>
      </c>
      <c r="P1456" t="s">
        <v>34</v>
      </c>
      <c r="Q1456" t="s">
        <v>35</v>
      </c>
      <c r="R1456" t="s">
        <v>42</v>
      </c>
      <c r="S1456" t="s">
        <v>43</v>
      </c>
      <c r="U1456">
        <f t="shared" si="136"/>
        <v>2.5</v>
      </c>
      <c r="V1456">
        <f t="shared" si="137"/>
        <v>2.5</v>
      </c>
      <c r="W1456">
        <f t="shared" si="138"/>
        <v>-1</v>
      </c>
      <c r="X1456">
        <f t="shared" si="139"/>
        <v>1.5</v>
      </c>
      <c r="Y1456">
        <f t="shared" si="140"/>
        <v>0.5</v>
      </c>
      <c r="Z1456">
        <f t="shared" si="141"/>
        <v>10.6</v>
      </c>
    </row>
    <row r="1457" spans="1:26" ht="16" x14ac:dyDescent="0.2">
      <c r="A1457">
        <v>20200707</v>
      </c>
      <c r="B1457">
        <v>2020</v>
      </c>
      <c r="C1457">
        <v>7</v>
      </c>
      <c r="D1457">
        <v>11</v>
      </c>
      <c r="E1457">
        <v>7</v>
      </c>
      <c r="F1457" t="s">
        <v>74</v>
      </c>
      <c r="G1457" s="5" t="s">
        <v>79</v>
      </c>
      <c r="H1457" s="5" t="s">
        <v>28</v>
      </c>
      <c r="I1457" s="5">
        <v>6.6</v>
      </c>
      <c r="J1457">
        <v>5.0999999999999996</v>
      </c>
      <c r="L1457" s="7"/>
      <c r="O1457">
        <v>3</v>
      </c>
      <c r="P1457" t="s">
        <v>34</v>
      </c>
      <c r="Q1457" t="s">
        <v>35</v>
      </c>
      <c r="R1457" t="s">
        <v>36</v>
      </c>
      <c r="S1457" t="s">
        <v>51</v>
      </c>
      <c r="U1457">
        <f t="shared" si="136"/>
        <v>1</v>
      </c>
      <c r="V1457">
        <f t="shared" si="137"/>
        <v>1</v>
      </c>
      <c r="W1457">
        <f t="shared" si="138"/>
        <v>0</v>
      </c>
      <c r="X1457">
        <f t="shared" si="139"/>
        <v>1</v>
      </c>
      <c r="Y1457">
        <f t="shared" si="140"/>
        <v>1</v>
      </c>
      <c r="Z1457">
        <f t="shared" si="141"/>
        <v>6.6</v>
      </c>
    </row>
    <row r="1458" spans="1:26" x14ac:dyDescent="0.2">
      <c r="A1458" s="3">
        <v>20200805</v>
      </c>
      <c r="B1458" s="3">
        <v>2020</v>
      </c>
      <c r="C1458" s="3">
        <v>13</v>
      </c>
      <c r="D1458" s="3">
        <v>9</v>
      </c>
      <c r="E1458" s="3">
        <v>8</v>
      </c>
      <c r="F1458" s="3" t="s">
        <v>88</v>
      </c>
      <c r="G1458" s="3" t="s">
        <v>79</v>
      </c>
      <c r="H1458" s="3" t="s">
        <v>28</v>
      </c>
      <c r="I1458" s="3">
        <v>6.5</v>
      </c>
      <c r="J1458" s="3">
        <v>5.8</v>
      </c>
      <c r="K1458" s="3"/>
      <c r="L1458" s="4"/>
      <c r="M1458" s="3"/>
      <c r="N1458" s="3"/>
      <c r="O1458">
        <v>7</v>
      </c>
      <c r="P1458" t="s">
        <v>34</v>
      </c>
      <c r="Q1458" t="s">
        <v>35</v>
      </c>
      <c r="R1458" t="s">
        <v>31</v>
      </c>
      <c r="S1458" t="s">
        <v>87</v>
      </c>
      <c r="U1458">
        <f t="shared" si="136"/>
        <v>1</v>
      </c>
      <c r="V1458">
        <f t="shared" si="137"/>
        <v>1</v>
      </c>
      <c r="W1458">
        <f t="shared" si="138"/>
        <v>0</v>
      </c>
      <c r="X1458">
        <f t="shared" si="139"/>
        <v>1</v>
      </c>
      <c r="Y1458">
        <f t="shared" si="140"/>
        <v>1</v>
      </c>
      <c r="Z1458">
        <f t="shared" si="141"/>
        <v>6.5</v>
      </c>
    </row>
    <row r="1459" spans="1:26" x14ac:dyDescent="0.2">
      <c r="A1459" s="3">
        <v>20200805</v>
      </c>
      <c r="B1459" s="3">
        <v>2020</v>
      </c>
      <c r="C1459" s="3">
        <v>13</v>
      </c>
      <c r="D1459" s="3">
        <v>9</v>
      </c>
      <c r="E1459" s="3">
        <v>8</v>
      </c>
      <c r="F1459" s="3" t="s">
        <v>88</v>
      </c>
      <c r="G1459" s="3" t="s">
        <v>79</v>
      </c>
      <c r="H1459" s="3" t="s">
        <v>28</v>
      </c>
      <c r="I1459" s="3">
        <v>4.5</v>
      </c>
      <c r="J1459" s="3">
        <v>4</v>
      </c>
      <c r="K1459" s="3"/>
      <c r="L1459" s="4"/>
      <c r="M1459" s="3"/>
      <c r="N1459" s="3"/>
      <c r="O1459">
        <v>7</v>
      </c>
      <c r="P1459" t="s">
        <v>34</v>
      </c>
      <c r="Q1459" t="s">
        <v>35</v>
      </c>
      <c r="R1459" t="s">
        <v>31</v>
      </c>
      <c r="S1459" t="s">
        <v>87</v>
      </c>
      <c r="U1459">
        <f t="shared" si="136"/>
        <v>1</v>
      </c>
      <c r="V1459">
        <f t="shared" si="137"/>
        <v>1</v>
      </c>
      <c r="W1459">
        <f t="shared" si="138"/>
        <v>0</v>
      </c>
      <c r="X1459">
        <f t="shared" si="139"/>
        <v>1</v>
      </c>
      <c r="Y1459">
        <f t="shared" si="140"/>
        <v>1</v>
      </c>
      <c r="Z1459">
        <f t="shared" si="141"/>
        <v>4.5</v>
      </c>
    </row>
    <row r="1460" spans="1:26" x14ac:dyDescent="0.2">
      <c r="A1460">
        <v>20200722</v>
      </c>
      <c r="B1460">
        <v>2020</v>
      </c>
      <c r="C1460">
        <v>7</v>
      </c>
      <c r="D1460">
        <v>11</v>
      </c>
      <c r="E1460">
        <v>7</v>
      </c>
      <c r="F1460" t="s">
        <v>80</v>
      </c>
      <c r="G1460" s="3" t="s">
        <v>79</v>
      </c>
      <c r="H1460" s="3" t="s">
        <v>28</v>
      </c>
      <c r="I1460" s="13">
        <v>3.8</v>
      </c>
      <c r="J1460" s="13">
        <v>3.5</v>
      </c>
      <c r="L1460" s="8"/>
      <c r="O1460">
        <v>3</v>
      </c>
      <c r="P1460" t="s">
        <v>34</v>
      </c>
      <c r="Q1460" t="s">
        <v>35</v>
      </c>
      <c r="R1460" t="s">
        <v>36</v>
      </c>
      <c r="S1460" t="s">
        <v>51</v>
      </c>
      <c r="U1460">
        <f t="shared" si="136"/>
        <v>1</v>
      </c>
      <c r="V1460">
        <f t="shared" si="137"/>
        <v>1</v>
      </c>
      <c r="W1460">
        <f t="shared" si="138"/>
        <v>0</v>
      </c>
      <c r="X1460">
        <f t="shared" si="139"/>
        <v>1</v>
      </c>
      <c r="Y1460">
        <f t="shared" si="140"/>
        <v>1</v>
      </c>
      <c r="Z1460">
        <f t="shared" si="141"/>
        <v>3.8</v>
      </c>
    </row>
    <row r="1461" spans="1:26" x14ac:dyDescent="0.2">
      <c r="A1461" s="3">
        <v>20200805</v>
      </c>
      <c r="B1461" s="3">
        <v>2020</v>
      </c>
      <c r="C1461" s="3">
        <v>10</v>
      </c>
      <c r="D1461" s="3">
        <v>2</v>
      </c>
      <c r="E1461" s="3">
        <v>8</v>
      </c>
      <c r="F1461" s="3" t="s">
        <v>134</v>
      </c>
      <c r="G1461" s="3" t="s">
        <v>79</v>
      </c>
      <c r="H1461" s="3" t="s">
        <v>28</v>
      </c>
      <c r="I1461" s="3">
        <v>3.5</v>
      </c>
      <c r="J1461" s="3">
        <v>3.1</v>
      </c>
      <c r="K1461" s="3"/>
      <c r="L1461" s="4"/>
      <c r="M1461" s="3"/>
      <c r="N1461" s="3"/>
      <c r="O1461">
        <v>7</v>
      </c>
      <c r="P1461" t="s">
        <v>29</v>
      </c>
      <c r="Q1461" t="s">
        <v>30</v>
      </c>
      <c r="R1461" t="s">
        <v>31</v>
      </c>
      <c r="S1461" t="s">
        <v>46</v>
      </c>
      <c r="U1461">
        <f t="shared" si="136"/>
        <v>1</v>
      </c>
      <c r="V1461">
        <f t="shared" si="137"/>
        <v>1</v>
      </c>
      <c r="W1461">
        <f t="shared" si="138"/>
        <v>0</v>
      </c>
      <c r="X1461">
        <f t="shared" si="139"/>
        <v>1</v>
      </c>
      <c r="Y1461">
        <f t="shared" si="140"/>
        <v>1</v>
      </c>
      <c r="Z1461">
        <f t="shared" si="141"/>
        <v>3.5</v>
      </c>
    </row>
    <row r="1462" spans="1:26" x14ac:dyDescent="0.2">
      <c r="A1462" s="3">
        <v>20200805</v>
      </c>
      <c r="B1462" s="3">
        <v>2020</v>
      </c>
      <c r="C1462" s="3">
        <v>10</v>
      </c>
      <c r="D1462" s="3">
        <v>2</v>
      </c>
      <c r="E1462" s="3">
        <v>8</v>
      </c>
      <c r="F1462" s="3" t="s">
        <v>134</v>
      </c>
      <c r="G1462" s="3" t="s">
        <v>79</v>
      </c>
      <c r="H1462" s="3" t="s">
        <v>28</v>
      </c>
      <c r="I1462" s="3">
        <v>3.2</v>
      </c>
      <c r="J1462" s="3">
        <v>2.8</v>
      </c>
      <c r="K1462" s="3"/>
      <c r="L1462" s="4"/>
      <c r="M1462" s="3"/>
      <c r="N1462" s="3"/>
      <c r="O1462">
        <v>7</v>
      </c>
      <c r="P1462" t="s">
        <v>29</v>
      </c>
      <c r="Q1462" t="s">
        <v>30</v>
      </c>
      <c r="R1462" t="s">
        <v>31</v>
      </c>
      <c r="S1462" t="s">
        <v>46</v>
      </c>
      <c r="U1462">
        <f t="shared" si="136"/>
        <v>1</v>
      </c>
      <c r="V1462">
        <f t="shared" si="137"/>
        <v>1</v>
      </c>
      <c r="W1462">
        <f t="shared" si="138"/>
        <v>0</v>
      </c>
      <c r="X1462">
        <f t="shared" si="139"/>
        <v>1</v>
      </c>
      <c r="Y1462">
        <f t="shared" si="140"/>
        <v>1</v>
      </c>
      <c r="Z1462">
        <f t="shared" si="141"/>
        <v>3.2</v>
      </c>
    </row>
    <row r="1463" spans="1:26" x14ac:dyDescent="0.2">
      <c r="A1463">
        <v>20200707</v>
      </c>
      <c r="B1463">
        <v>2020</v>
      </c>
      <c r="C1463">
        <v>4</v>
      </c>
      <c r="D1463">
        <v>5</v>
      </c>
      <c r="E1463">
        <v>7</v>
      </c>
      <c r="F1463" t="s">
        <v>41</v>
      </c>
      <c r="G1463" s="5" t="s">
        <v>40</v>
      </c>
      <c r="H1463" s="5" t="s">
        <v>28</v>
      </c>
      <c r="I1463">
        <v>45.7</v>
      </c>
      <c r="K1463">
        <v>30.1</v>
      </c>
      <c r="L1463" s="8"/>
      <c r="O1463">
        <v>3</v>
      </c>
      <c r="P1463" t="s">
        <v>34</v>
      </c>
      <c r="Q1463" t="s">
        <v>35</v>
      </c>
      <c r="R1463" t="s">
        <v>42</v>
      </c>
      <c r="S1463" t="s">
        <v>43</v>
      </c>
      <c r="U1463">
        <f t="shared" si="136"/>
        <v>5</v>
      </c>
      <c r="V1463">
        <f t="shared" si="137"/>
        <v>5</v>
      </c>
      <c r="W1463">
        <f t="shared" si="138"/>
        <v>-1</v>
      </c>
      <c r="X1463">
        <f t="shared" si="139"/>
        <v>4</v>
      </c>
      <c r="Y1463">
        <f t="shared" si="140"/>
        <v>0.5</v>
      </c>
      <c r="Z1463">
        <f t="shared" si="141"/>
        <v>22.85</v>
      </c>
    </row>
    <row r="1464" spans="1:26" x14ac:dyDescent="0.2">
      <c r="A1464" s="3">
        <v>20200916</v>
      </c>
      <c r="B1464" s="3">
        <v>2020</v>
      </c>
      <c r="C1464">
        <v>11</v>
      </c>
      <c r="D1464">
        <v>10</v>
      </c>
      <c r="E1464" s="3">
        <v>9</v>
      </c>
      <c r="F1464" s="3" t="s">
        <v>61</v>
      </c>
      <c r="G1464" s="3" t="s">
        <v>69</v>
      </c>
      <c r="H1464" s="3" t="s">
        <v>28</v>
      </c>
      <c r="I1464" s="3">
        <v>11.9</v>
      </c>
      <c r="J1464" s="3"/>
      <c r="K1464" s="3"/>
      <c r="L1464" s="3"/>
      <c r="M1464" s="3"/>
      <c r="N1464" s="3"/>
      <c r="O1464">
        <v>3</v>
      </c>
      <c r="P1464" t="s">
        <v>34</v>
      </c>
      <c r="Q1464" t="s">
        <v>35</v>
      </c>
      <c r="R1464" t="s">
        <v>36</v>
      </c>
      <c r="S1464" t="s">
        <v>37</v>
      </c>
      <c r="U1464">
        <f t="shared" si="136"/>
        <v>1.5</v>
      </c>
      <c r="V1464">
        <f t="shared" si="137"/>
        <v>1.5</v>
      </c>
      <c r="W1464">
        <f t="shared" si="138"/>
        <v>0</v>
      </c>
      <c r="X1464">
        <f t="shared" si="139"/>
        <v>1.5</v>
      </c>
      <c r="Y1464">
        <f t="shared" si="140"/>
        <v>1</v>
      </c>
      <c r="Z1464">
        <f t="shared" si="141"/>
        <v>11.9</v>
      </c>
    </row>
    <row r="1465" spans="1:26" x14ac:dyDescent="0.2">
      <c r="A1465" s="3">
        <v>20200805</v>
      </c>
      <c r="B1465" s="3">
        <v>2020</v>
      </c>
      <c r="C1465" s="3">
        <v>4</v>
      </c>
      <c r="D1465" s="3">
        <v>5</v>
      </c>
      <c r="E1465" s="3">
        <v>8</v>
      </c>
      <c r="F1465" s="3" t="s">
        <v>72</v>
      </c>
      <c r="G1465" s="3" t="s">
        <v>69</v>
      </c>
      <c r="H1465" s="3" t="s">
        <v>28</v>
      </c>
      <c r="I1465" s="3">
        <v>8.9</v>
      </c>
      <c r="J1465" s="3"/>
      <c r="K1465" s="3"/>
      <c r="L1465" s="4"/>
      <c r="M1465" s="3"/>
      <c r="N1465" s="3"/>
      <c r="O1465">
        <v>3</v>
      </c>
      <c r="P1465" t="s">
        <v>34</v>
      </c>
      <c r="Q1465" t="s">
        <v>35</v>
      </c>
      <c r="R1465" t="s">
        <v>42</v>
      </c>
      <c r="S1465" t="s">
        <v>43</v>
      </c>
      <c r="U1465">
        <f t="shared" si="136"/>
        <v>1.5</v>
      </c>
      <c r="V1465">
        <f t="shared" si="137"/>
        <v>1.5</v>
      </c>
      <c r="W1465">
        <f t="shared" si="138"/>
        <v>0</v>
      </c>
      <c r="X1465">
        <f t="shared" si="139"/>
        <v>1.5</v>
      </c>
      <c r="Y1465">
        <f t="shared" si="140"/>
        <v>1</v>
      </c>
      <c r="Z1465">
        <f t="shared" si="141"/>
        <v>8.9</v>
      </c>
    </row>
    <row r="1466" spans="1:26" x14ac:dyDescent="0.2">
      <c r="A1466" s="3">
        <v>20200916</v>
      </c>
      <c r="B1466" s="3">
        <v>2020</v>
      </c>
      <c r="C1466">
        <v>4</v>
      </c>
      <c r="D1466">
        <v>5</v>
      </c>
      <c r="E1466" s="3">
        <v>9</v>
      </c>
      <c r="F1466" s="3" t="s">
        <v>111</v>
      </c>
      <c r="G1466" s="3" t="s">
        <v>69</v>
      </c>
      <c r="H1466" s="3" t="s">
        <v>28</v>
      </c>
      <c r="I1466" s="3">
        <v>8</v>
      </c>
      <c r="J1466" s="3"/>
      <c r="K1466" s="3"/>
      <c r="L1466" s="3"/>
      <c r="M1466" s="3"/>
      <c r="N1466" s="3"/>
      <c r="O1466">
        <v>3</v>
      </c>
      <c r="P1466" t="s">
        <v>34</v>
      </c>
      <c r="Q1466" t="s">
        <v>35</v>
      </c>
      <c r="R1466" t="s">
        <v>42</v>
      </c>
      <c r="S1466" t="s">
        <v>43</v>
      </c>
      <c r="U1466">
        <f t="shared" si="136"/>
        <v>1.5</v>
      </c>
      <c r="V1466">
        <f t="shared" si="137"/>
        <v>1.5</v>
      </c>
      <c r="W1466">
        <f t="shared" si="138"/>
        <v>0</v>
      </c>
      <c r="X1466">
        <f t="shared" si="139"/>
        <v>1.5</v>
      </c>
      <c r="Y1466">
        <f t="shared" si="140"/>
        <v>1</v>
      </c>
      <c r="Z1466">
        <f t="shared" si="141"/>
        <v>8</v>
      </c>
    </row>
    <row r="1467" spans="1:26" x14ac:dyDescent="0.2">
      <c r="A1467" s="3">
        <v>20200902</v>
      </c>
      <c r="B1467" s="3">
        <v>2020</v>
      </c>
      <c r="C1467">
        <v>4</v>
      </c>
      <c r="D1467">
        <v>5</v>
      </c>
      <c r="E1467" s="3">
        <v>9</v>
      </c>
      <c r="F1467" s="3" t="s">
        <v>101</v>
      </c>
      <c r="G1467" s="3" t="s">
        <v>69</v>
      </c>
      <c r="H1467" s="3" t="s">
        <v>28</v>
      </c>
      <c r="I1467" s="3">
        <v>6.9</v>
      </c>
      <c r="J1467" s="3"/>
      <c r="K1467" s="3"/>
      <c r="L1467" s="4"/>
      <c r="M1467" s="3"/>
      <c r="N1467" s="3"/>
      <c r="O1467">
        <v>3</v>
      </c>
      <c r="P1467" t="s">
        <v>34</v>
      </c>
      <c r="Q1467" t="s">
        <v>35</v>
      </c>
      <c r="R1467" t="s">
        <v>42</v>
      </c>
      <c r="S1467" t="s">
        <v>43</v>
      </c>
      <c r="U1467">
        <f t="shared" si="136"/>
        <v>1.5</v>
      </c>
      <c r="V1467">
        <f t="shared" si="137"/>
        <v>1.5</v>
      </c>
      <c r="W1467">
        <f t="shared" si="138"/>
        <v>0</v>
      </c>
      <c r="X1467">
        <f t="shared" si="139"/>
        <v>1.5</v>
      </c>
      <c r="Y1467">
        <f t="shared" si="140"/>
        <v>1</v>
      </c>
      <c r="Z1467">
        <f t="shared" si="141"/>
        <v>6.9</v>
      </c>
    </row>
    <row r="1468" spans="1:26" x14ac:dyDescent="0.2">
      <c r="A1468" s="3">
        <v>20200902</v>
      </c>
      <c r="B1468" s="3">
        <v>2020</v>
      </c>
      <c r="C1468">
        <v>11</v>
      </c>
      <c r="D1468">
        <v>10</v>
      </c>
      <c r="E1468" s="3">
        <v>9</v>
      </c>
      <c r="F1468" s="3" t="s">
        <v>33</v>
      </c>
      <c r="G1468" s="3" t="s">
        <v>69</v>
      </c>
      <c r="H1468" s="3" t="s">
        <v>28</v>
      </c>
      <c r="I1468" s="3">
        <v>6.9</v>
      </c>
      <c r="J1468" s="3"/>
      <c r="K1468" s="3"/>
      <c r="L1468" s="4"/>
      <c r="M1468" s="3"/>
      <c r="N1468" s="3"/>
      <c r="O1468">
        <v>3</v>
      </c>
      <c r="P1468" t="s">
        <v>34</v>
      </c>
      <c r="Q1468" t="s">
        <v>35</v>
      </c>
      <c r="R1468" t="s">
        <v>36</v>
      </c>
      <c r="S1468" t="s">
        <v>37</v>
      </c>
      <c r="U1468">
        <f t="shared" si="136"/>
        <v>1.5</v>
      </c>
      <c r="V1468">
        <f t="shared" si="137"/>
        <v>1.5</v>
      </c>
      <c r="W1468">
        <f t="shared" si="138"/>
        <v>0</v>
      </c>
      <c r="X1468">
        <f t="shared" si="139"/>
        <v>1.5</v>
      </c>
      <c r="Y1468">
        <f t="shared" si="140"/>
        <v>1</v>
      </c>
      <c r="Z1468">
        <f t="shared" si="141"/>
        <v>6.9</v>
      </c>
    </row>
    <row r="1469" spans="1:26" x14ac:dyDescent="0.2">
      <c r="A1469" s="3">
        <v>20200916</v>
      </c>
      <c r="B1469" s="3">
        <v>2020</v>
      </c>
      <c r="C1469">
        <v>11</v>
      </c>
      <c r="D1469">
        <v>10</v>
      </c>
      <c r="E1469" s="3">
        <v>9</v>
      </c>
      <c r="F1469" s="3" t="s">
        <v>61</v>
      </c>
      <c r="G1469" s="3" t="s">
        <v>69</v>
      </c>
      <c r="H1469" s="3" t="s">
        <v>28</v>
      </c>
      <c r="I1469" s="3">
        <v>6.4</v>
      </c>
      <c r="J1469" s="3"/>
      <c r="K1469" s="3"/>
      <c r="L1469" s="3"/>
      <c r="M1469" s="3"/>
      <c r="N1469" s="3"/>
      <c r="O1469">
        <v>3</v>
      </c>
      <c r="P1469" t="s">
        <v>34</v>
      </c>
      <c r="Q1469" t="s">
        <v>35</v>
      </c>
      <c r="R1469" t="s">
        <v>36</v>
      </c>
      <c r="S1469" t="s">
        <v>37</v>
      </c>
      <c r="U1469">
        <f t="shared" si="136"/>
        <v>1</v>
      </c>
      <c r="V1469">
        <f t="shared" si="137"/>
        <v>1</v>
      </c>
      <c r="W1469">
        <f t="shared" si="138"/>
        <v>0</v>
      </c>
      <c r="X1469">
        <f t="shared" si="139"/>
        <v>1</v>
      </c>
      <c r="Y1469">
        <f t="shared" si="140"/>
        <v>1</v>
      </c>
      <c r="Z1469">
        <f t="shared" si="141"/>
        <v>6.4</v>
      </c>
    </row>
    <row r="1470" spans="1:26" x14ac:dyDescent="0.2">
      <c r="A1470" s="3">
        <v>20200916</v>
      </c>
      <c r="B1470" s="3">
        <v>2020</v>
      </c>
      <c r="C1470">
        <v>9</v>
      </c>
      <c r="D1470">
        <v>3</v>
      </c>
      <c r="E1470" s="3">
        <v>9</v>
      </c>
      <c r="F1470" s="3" t="s">
        <v>106</v>
      </c>
      <c r="G1470" s="3" t="s">
        <v>69</v>
      </c>
      <c r="H1470" s="3" t="s">
        <v>28</v>
      </c>
      <c r="I1470" s="3">
        <v>6.2</v>
      </c>
      <c r="J1470" s="3"/>
      <c r="K1470" s="3"/>
      <c r="L1470" s="3"/>
      <c r="M1470" s="3"/>
      <c r="N1470" s="3"/>
      <c r="O1470">
        <v>3</v>
      </c>
      <c r="P1470" t="s">
        <v>29</v>
      </c>
      <c r="Q1470" t="s">
        <v>30</v>
      </c>
      <c r="R1470" t="s">
        <v>36</v>
      </c>
      <c r="S1470" t="s">
        <v>96</v>
      </c>
      <c r="U1470">
        <f t="shared" si="136"/>
        <v>1</v>
      </c>
      <c r="V1470">
        <f t="shared" si="137"/>
        <v>1</v>
      </c>
      <c r="W1470">
        <f t="shared" si="138"/>
        <v>0</v>
      </c>
      <c r="X1470">
        <f t="shared" si="139"/>
        <v>1</v>
      </c>
      <c r="Y1470">
        <f t="shared" si="140"/>
        <v>1</v>
      </c>
      <c r="Z1470">
        <f t="shared" si="141"/>
        <v>6.2</v>
      </c>
    </row>
    <row r="1471" spans="1:26" x14ac:dyDescent="0.2">
      <c r="A1471" s="3">
        <v>20200902</v>
      </c>
      <c r="B1471" s="3">
        <v>2020</v>
      </c>
      <c r="C1471">
        <v>11</v>
      </c>
      <c r="D1471">
        <v>10</v>
      </c>
      <c r="E1471" s="3">
        <v>9</v>
      </c>
      <c r="F1471" s="3" t="s">
        <v>33</v>
      </c>
      <c r="G1471" s="3" t="s">
        <v>69</v>
      </c>
      <c r="H1471" s="3" t="s">
        <v>28</v>
      </c>
      <c r="I1471" s="3">
        <v>6</v>
      </c>
      <c r="J1471" s="3"/>
      <c r="K1471" s="3"/>
      <c r="L1471" s="4"/>
      <c r="M1471" s="3"/>
      <c r="N1471" s="3"/>
      <c r="O1471">
        <v>3</v>
      </c>
      <c r="P1471" t="s">
        <v>34</v>
      </c>
      <c r="Q1471" t="s">
        <v>35</v>
      </c>
      <c r="R1471" t="s">
        <v>36</v>
      </c>
      <c r="S1471" t="s">
        <v>37</v>
      </c>
      <c r="U1471">
        <f t="shared" si="136"/>
        <v>1</v>
      </c>
      <c r="V1471">
        <f t="shared" si="137"/>
        <v>1</v>
      </c>
      <c r="W1471">
        <f t="shared" si="138"/>
        <v>0</v>
      </c>
      <c r="X1471">
        <f t="shared" si="139"/>
        <v>1</v>
      </c>
      <c r="Y1471">
        <f t="shared" si="140"/>
        <v>1</v>
      </c>
      <c r="Z1471">
        <f t="shared" si="141"/>
        <v>6</v>
      </c>
    </row>
    <row r="1472" spans="1:26" x14ac:dyDescent="0.2">
      <c r="A1472" s="3">
        <v>20200916</v>
      </c>
      <c r="B1472" s="3">
        <v>2020</v>
      </c>
      <c r="C1472">
        <v>11</v>
      </c>
      <c r="D1472">
        <v>10</v>
      </c>
      <c r="E1472" s="3">
        <v>9</v>
      </c>
      <c r="F1472" s="3" t="s">
        <v>61</v>
      </c>
      <c r="G1472" s="3" t="s">
        <v>69</v>
      </c>
      <c r="H1472" s="3" t="s">
        <v>28</v>
      </c>
      <c r="I1472" s="3">
        <v>6</v>
      </c>
      <c r="J1472" s="3"/>
      <c r="K1472" s="3"/>
      <c r="L1472" s="3"/>
      <c r="M1472" s="3"/>
      <c r="N1472" s="3"/>
      <c r="O1472">
        <v>3</v>
      </c>
      <c r="P1472" t="s">
        <v>34</v>
      </c>
      <c r="Q1472" t="s">
        <v>35</v>
      </c>
      <c r="R1472" t="s">
        <v>36</v>
      </c>
      <c r="S1472" t="s">
        <v>37</v>
      </c>
      <c r="U1472">
        <f t="shared" si="136"/>
        <v>1</v>
      </c>
      <c r="V1472">
        <f t="shared" si="137"/>
        <v>1</v>
      </c>
      <c r="W1472">
        <f t="shared" si="138"/>
        <v>0</v>
      </c>
      <c r="X1472">
        <f t="shared" si="139"/>
        <v>1</v>
      </c>
      <c r="Y1472">
        <f t="shared" si="140"/>
        <v>1</v>
      </c>
      <c r="Z1472">
        <f t="shared" si="141"/>
        <v>6</v>
      </c>
    </row>
    <row r="1473" spans="1:26" x14ac:dyDescent="0.2">
      <c r="A1473" s="3">
        <v>20200902</v>
      </c>
      <c r="B1473" s="3">
        <v>2020</v>
      </c>
      <c r="C1473">
        <v>11</v>
      </c>
      <c r="D1473">
        <v>10</v>
      </c>
      <c r="E1473" s="3">
        <v>9</v>
      </c>
      <c r="F1473" s="3" t="s">
        <v>33</v>
      </c>
      <c r="G1473" s="3" t="s">
        <v>69</v>
      </c>
      <c r="H1473" s="3" t="s">
        <v>28</v>
      </c>
      <c r="I1473" s="3">
        <v>5.9</v>
      </c>
      <c r="J1473" s="3"/>
      <c r="K1473" s="3"/>
      <c r="L1473" s="4"/>
      <c r="M1473" s="3"/>
      <c r="N1473" s="3"/>
      <c r="O1473">
        <v>3</v>
      </c>
      <c r="P1473" t="s">
        <v>34</v>
      </c>
      <c r="Q1473" t="s">
        <v>35</v>
      </c>
      <c r="R1473" t="s">
        <v>36</v>
      </c>
      <c r="S1473" t="s">
        <v>37</v>
      </c>
      <c r="U1473">
        <f t="shared" si="136"/>
        <v>1</v>
      </c>
      <c r="V1473">
        <f t="shared" si="137"/>
        <v>1</v>
      </c>
      <c r="W1473">
        <f t="shared" si="138"/>
        <v>0</v>
      </c>
      <c r="X1473">
        <f t="shared" si="139"/>
        <v>1</v>
      </c>
      <c r="Y1473">
        <f t="shared" si="140"/>
        <v>1</v>
      </c>
      <c r="Z1473">
        <f t="shared" si="141"/>
        <v>5.9</v>
      </c>
    </row>
    <row r="1474" spans="1:26" x14ac:dyDescent="0.2">
      <c r="A1474" s="3">
        <v>20200916</v>
      </c>
      <c r="B1474" s="3">
        <v>2020</v>
      </c>
      <c r="C1474">
        <v>11</v>
      </c>
      <c r="D1474">
        <v>10</v>
      </c>
      <c r="E1474" s="3">
        <v>9</v>
      </c>
      <c r="F1474" s="3" t="s">
        <v>61</v>
      </c>
      <c r="G1474" s="3" t="s">
        <v>69</v>
      </c>
      <c r="H1474" s="3" t="s">
        <v>28</v>
      </c>
      <c r="I1474" s="3">
        <v>5.9</v>
      </c>
      <c r="J1474" s="3"/>
      <c r="K1474" s="3"/>
      <c r="L1474" s="3"/>
      <c r="M1474" s="3"/>
      <c r="N1474" s="3"/>
      <c r="O1474">
        <v>3</v>
      </c>
      <c r="P1474" t="s">
        <v>34</v>
      </c>
      <c r="Q1474" t="s">
        <v>35</v>
      </c>
      <c r="R1474" t="s">
        <v>36</v>
      </c>
      <c r="S1474" t="s">
        <v>37</v>
      </c>
      <c r="U1474">
        <f t="shared" ref="U1474:U1537" si="142">_xlfn.XLOOKUP(I1474,AB$2:AB$11,AC$2:AC$11,,1)</f>
        <v>1</v>
      </c>
      <c r="V1474">
        <f t="shared" ref="V1474:V1537" si="143">1*U1474</f>
        <v>1</v>
      </c>
      <c r="W1474">
        <f t="shared" ref="W1474:W1537" si="144">_xlfn.XLOOKUP(G1474,AE$2:AE$27,AF$2:AF$27)</f>
        <v>0</v>
      </c>
      <c r="X1474">
        <f t="shared" ref="X1474:X1537" si="145">V1474+W1474</f>
        <v>1</v>
      </c>
      <c r="Y1474">
        <f t="shared" ref="Y1474:Y1537" si="146">_xlfn.XLOOKUP(G1474,AE$2:AE$27,AG$2:AG$27)</f>
        <v>1</v>
      </c>
      <c r="Z1474">
        <f t="shared" ref="Z1474:Z1537" si="147">I1474*Y1474</f>
        <v>5.9</v>
      </c>
    </row>
    <row r="1475" spans="1:26" x14ac:dyDescent="0.2">
      <c r="A1475" s="3">
        <v>20200902</v>
      </c>
      <c r="B1475" s="3">
        <v>2020</v>
      </c>
      <c r="C1475">
        <v>4</v>
      </c>
      <c r="D1475">
        <v>5</v>
      </c>
      <c r="E1475" s="3">
        <v>9</v>
      </c>
      <c r="F1475" s="3" t="s">
        <v>101</v>
      </c>
      <c r="G1475" s="3" t="s">
        <v>69</v>
      </c>
      <c r="H1475" s="3" t="s">
        <v>28</v>
      </c>
      <c r="I1475" s="3">
        <v>5.8</v>
      </c>
      <c r="J1475" s="3"/>
      <c r="K1475" s="3"/>
      <c r="L1475" s="4"/>
      <c r="M1475" s="3"/>
      <c r="N1475" s="3"/>
      <c r="O1475">
        <v>3</v>
      </c>
      <c r="P1475" t="s">
        <v>34</v>
      </c>
      <c r="Q1475" t="s">
        <v>35</v>
      </c>
      <c r="R1475" t="s">
        <v>42</v>
      </c>
      <c r="S1475" t="s">
        <v>43</v>
      </c>
      <c r="U1475">
        <f t="shared" si="142"/>
        <v>1</v>
      </c>
      <c r="V1475">
        <f t="shared" si="143"/>
        <v>1</v>
      </c>
      <c r="W1475">
        <f t="shared" si="144"/>
        <v>0</v>
      </c>
      <c r="X1475">
        <f t="shared" si="145"/>
        <v>1</v>
      </c>
      <c r="Y1475">
        <f t="shared" si="146"/>
        <v>1</v>
      </c>
      <c r="Z1475">
        <f t="shared" si="147"/>
        <v>5.8</v>
      </c>
    </row>
    <row r="1476" spans="1:26" x14ac:dyDescent="0.2">
      <c r="A1476" s="3">
        <v>20200916</v>
      </c>
      <c r="B1476" s="3">
        <v>2020</v>
      </c>
      <c r="C1476">
        <v>11</v>
      </c>
      <c r="D1476">
        <v>10</v>
      </c>
      <c r="E1476" s="3">
        <v>9</v>
      </c>
      <c r="F1476" s="3" t="s">
        <v>61</v>
      </c>
      <c r="G1476" s="3" t="s">
        <v>69</v>
      </c>
      <c r="H1476" s="3" t="s">
        <v>28</v>
      </c>
      <c r="I1476" s="3">
        <v>5.8</v>
      </c>
      <c r="J1476" s="3"/>
      <c r="K1476" s="3"/>
      <c r="L1476" s="3"/>
      <c r="M1476" s="3"/>
      <c r="N1476" s="3"/>
      <c r="O1476">
        <v>3</v>
      </c>
      <c r="P1476" t="s">
        <v>34</v>
      </c>
      <c r="Q1476" t="s">
        <v>35</v>
      </c>
      <c r="R1476" t="s">
        <v>36</v>
      </c>
      <c r="S1476" t="s">
        <v>37</v>
      </c>
      <c r="U1476">
        <f t="shared" si="142"/>
        <v>1</v>
      </c>
      <c r="V1476">
        <f t="shared" si="143"/>
        <v>1</v>
      </c>
      <c r="W1476">
        <f t="shared" si="144"/>
        <v>0</v>
      </c>
      <c r="X1476">
        <f t="shared" si="145"/>
        <v>1</v>
      </c>
      <c r="Y1476">
        <f t="shared" si="146"/>
        <v>1</v>
      </c>
      <c r="Z1476">
        <f t="shared" si="147"/>
        <v>5.8</v>
      </c>
    </row>
    <row r="1477" spans="1:26" x14ac:dyDescent="0.2">
      <c r="A1477" s="3">
        <v>20200902</v>
      </c>
      <c r="B1477" s="3">
        <v>2020</v>
      </c>
      <c r="C1477">
        <v>4</v>
      </c>
      <c r="D1477">
        <v>5</v>
      </c>
      <c r="E1477" s="3">
        <v>9</v>
      </c>
      <c r="F1477" s="3" t="s">
        <v>101</v>
      </c>
      <c r="G1477" s="3" t="s">
        <v>69</v>
      </c>
      <c r="H1477" s="3" t="s">
        <v>28</v>
      </c>
      <c r="I1477" s="3">
        <v>5.7</v>
      </c>
      <c r="J1477" s="3"/>
      <c r="K1477" s="3"/>
      <c r="L1477" s="4"/>
      <c r="M1477" s="3"/>
      <c r="N1477" s="3"/>
      <c r="O1477">
        <v>3</v>
      </c>
      <c r="P1477" t="s">
        <v>34</v>
      </c>
      <c r="Q1477" t="s">
        <v>35</v>
      </c>
      <c r="R1477" t="s">
        <v>42</v>
      </c>
      <c r="S1477" t="s">
        <v>43</v>
      </c>
      <c r="U1477">
        <f t="shared" si="142"/>
        <v>1</v>
      </c>
      <c r="V1477">
        <f t="shared" si="143"/>
        <v>1</v>
      </c>
      <c r="W1477">
        <f t="shared" si="144"/>
        <v>0</v>
      </c>
      <c r="X1477">
        <f t="shared" si="145"/>
        <v>1</v>
      </c>
      <c r="Y1477">
        <f t="shared" si="146"/>
        <v>1</v>
      </c>
      <c r="Z1477">
        <f t="shared" si="147"/>
        <v>5.7</v>
      </c>
    </row>
    <row r="1478" spans="1:26" x14ac:dyDescent="0.2">
      <c r="A1478" s="3">
        <v>20200916</v>
      </c>
      <c r="B1478" s="3">
        <v>2020</v>
      </c>
      <c r="C1478">
        <v>11</v>
      </c>
      <c r="D1478">
        <v>10</v>
      </c>
      <c r="E1478" s="3">
        <v>9</v>
      </c>
      <c r="F1478" s="3" t="s">
        <v>61</v>
      </c>
      <c r="G1478" s="3" t="s">
        <v>69</v>
      </c>
      <c r="H1478" s="3" t="s">
        <v>28</v>
      </c>
      <c r="I1478" s="3">
        <v>5.7</v>
      </c>
      <c r="J1478" s="3"/>
      <c r="K1478" s="3"/>
      <c r="L1478" s="3"/>
      <c r="M1478" s="3"/>
      <c r="N1478" s="3"/>
      <c r="O1478">
        <v>3</v>
      </c>
      <c r="P1478" t="s">
        <v>34</v>
      </c>
      <c r="Q1478" t="s">
        <v>35</v>
      </c>
      <c r="R1478" t="s">
        <v>36</v>
      </c>
      <c r="S1478" t="s">
        <v>37</v>
      </c>
      <c r="U1478">
        <f t="shared" si="142"/>
        <v>1</v>
      </c>
      <c r="V1478">
        <f t="shared" si="143"/>
        <v>1</v>
      </c>
      <c r="W1478">
        <f t="shared" si="144"/>
        <v>0</v>
      </c>
      <c r="X1478">
        <f t="shared" si="145"/>
        <v>1</v>
      </c>
      <c r="Y1478">
        <f t="shared" si="146"/>
        <v>1</v>
      </c>
      <c r="Z1478">
        <f t="shared" si="147"/>
        <v>5.7</v>
      </c>
    </row>
    <row r="1479" spans="1:26" x14ac:dyDescent="0.2">
      <c r="A1479" s="3">
        <v>20200916</v>
      </c>
      <c r="B1479" s="3">
        <v>2020</v>
      </c>
      <c r="C1479">
        <v>11</v>
      </c>
      <c r="D1479">
        <v>10</v>
      </c>
      <c r="E1479" s="3">
        <v>9</v>
      </c>
      <c r="F1479" s="3" t="s">
        <v>61</v>
      </c>
      <c r="G1479" s="3" t="s">
        <v>69</v>
      </c>
      <c r="H1479" s="3" t="s">
        <v>28</v>
      </c>
      <c r="I1479" s="3">
        <v>5.7</v>
      </c>
      <c r="J1479" s="3"/>
      <c r="K1479" s="3"/>
      <c r="L1479" s="3"/>
      <c r="M1479" s="3"/>
      <c r="N1479" s="3"/>
      <c r="O1479">
        <v>3</v>
      </c>
      <c r="P1479" t="s">
        <v>34</v>
      </c>
      <c r="Q1479" t="s">
        <v>35</v>
      </c>
      <c r="R1479" t="s">
        <v>36</v>
      </c>
      <c r="S1479" t="s">
        <v>37</v>
      </c>
      <c r="U1479">
        <f t="shared" si="142"/>
        <v>1</v>
      </c>
      <c r="V1479">
        <f t="shared" si="143"/>
        <v>1</v>
      </c>
      <c r="W1479">
        <f t="shared" si="144"/>
        <v>0</v>
      </c>
      <c r="X1479">
        <f t="shared" si="145"/>
        <v>1</v>
      </c>
      <c r="Y1479">
        <f t="shared" si="146"/>
        <v>1</v>
      </c>
      <c r="Z1479">
        <f t="shared" si="147"/>
        <v>5.7</v>
      </c>
    </row>
    <row r="1480" spans="1:26" x14ac:dyDescent="0.2">
      <c r="A1480" s="3">
        <v>20200902</v>
      </c>
      <c r="B1480" s="3">
        <v>2020</v>
      </c>
      <c r="C1480">
        <v>4</v>
      </c>
      <c r="D1480">
        <v>5</v>
      </c>
      <c r="E1480" s="3">
        <v>9</v>
      </c>
      <c r="F1480" s="3" t="s">
        <v>101</v>
      </c>
      <c r="G1480" s="3" t="s">
        <v>69</v>
      </c>
      <c r="H1480" s="3" t="s">
        <v>28</v>
      </c>
      <c r="I1480" s="3">
        <v>5.6</v>
      </c>
      <c r="J1480" s="3"/>
      <c r="K1480" s="3"/>
      <c r="L1480" s="4"/>
      <c r="M1480" s="3"/>
      <c r="N1480" s="3"/>
      <c r="O1480">
        <v>3</v>
      </c>
      <c r="P1480" t="s">
        <v>34</v>
      </c>
      <c r="Q1480" t="s">
        <v>35</v>
      </c>
      <c r="R1480" t="s">
        <v>42</v>
      </c>
      <c r="S1480" t="s">
        <v>43</v>
      </c>
      <c r="U1480">
        <f t="shared" si="142"/>
        <v>1</v>
      </c>
      <c r="V1480">
        <f t="shared" si="143"/>
        <v>1</v>
      </c>
      <c r="W1480">
        <f t="shared" si="144"/>
        <v>0</v>
      </c>
      <c r="X1480">
        <f t="shared" si="145"/>
        <v>1</v>
      </c>
      <c r="Y1480">
        <f t="shared" si="146"/>
        <v>1</v>
      </c>
      <c r="Z1480">
        <f t="shared" si="147"/>
        <v>5.6</v>
      </c>
    </row>
    <row r="1481" spans="1:26" x14ac:dyDescent="0.2">
      <c r="A1481" s="3">
        <v>20200902</v>
      </c>
      <c r="B1481" s="3">
        <v>2020</v>
      </c>
      <c r="C1481">
        <v>11</v>
      </c>
      <c r="D1481">
        <v>10</v>
      </c>
      <c r="E1481" s="3">
        <v>9</v>
      </c>
      <c r="F1481" s="3" t="s">
        <v>33</v>
      </c>
      <c r="G1481" s="3" t="s">
        <v>69</v>
      </c>
      <c r="H1481" s="3" t="s">
        <v>28</v>
      </c>
      <c r="I1481" s="3">
        <v>5.6</v>
      </c>
      <c r="J1481" s="3"/>
      <c r="K1481" s="3"/>
      <c r="L1481" s="4"/>
      <c r="M1481" s="3"/>
      <c r="N1481" s="3"/>
      <c r="O1481">
        <v>3</v>
      </c>
      <c r="P1481" t="s">
        <v>34</v>
      </c>
      <c r="Q1481" t="s">
        <v>35</v>
      </c>
      <c r="R1481" t="s">
        <v>36</v>
      </c>
      <c r="S1481" t="s">
        <v>37</v>
      </c>
      <c r="U1481">
        <f t="shared" si="142"/>
        <v>1</v>
      </c>
      <c r="V1481">
        <f t="shared" si="143"/>
        <v>1</v>
      </c>
      <c r="W1481">
        <f t="shared" si="144"/>
        <v>0</v>
      </c>
      <c r="X1481">
        <f t="shared" si="145"/>
        <v>1</v>
      </c>
      <c r="Y1481">
        <f t="shared" si="146"/>
        <v>1</v>
      </c>
      <c r="Z1481">
        <f t="shared" si="147"/>
        <v>5.6</v>
      </c>
    </row>
    <row r="1482" spans="1:26" x14ac:dyDescent="0.2">
      <c r="A1482" s="3">
        <v>20200902</v>
      </c>
      <c r="B1482" s="3">
        <v>2020</v>
      </c>
      <c r="C1482">
        <v>11</v>
      </c>
      <c r="D1482">
        <v>10</v>
      </c>
      <c r="E1482" s="3">
        <v>9</v>
      </c>
      <c r="F1482" s="3" t="s">
        <v>33</v>
      </c>
      <c r="G1482" s="3" t="s">
        <v>69</v>
      </c>
      <c r="H1482" s="3" t="s">
        <v>28</v>
      </c>
      <c r="I1482" s="3">
        <v>5.5</v>
      </c>
      <c r="J1482" s="3"/>
      <c r="K1482" s="3">
        <v>5.3</v>
      </c>
      <c r="L1482" s="4" t="s">
        <v>108</v>
      </c>
      <c r="M1482" s="3"/>
      <c r="N1482" s="3"/>
      <c r="O1482">
        <v>3</v>
      </c>
      <c r="P1482" t="s">
        <v>34</v>
      </c>
      <c r="Q1482" t="s">
        <v>35</v>
      </c>
      <c r="R1482" t="s">
        <v>36</v>
      </c>
      <c r="S1482" t="s">
        <v>37</v>
      </c>
      <c r="U1482">
        <f t="shared" si="142"/>
        <v>1</v>
      </c>
      <c r="V1482">
        <f t="shared" si="143"/>
        <v>1</v>
      </c>
      <c r="W1482">
        <f t="shared" si="144"/>
        <v>0</v>
      </c>
      <c r="X1482">
        <f t="shared" si="145"/>
        <v>1</v>
      </c>
      <c r="Y1482">
        <f t="shared" si="146"/>
        <v>1</v>
      </c>
      <c r="Z1482">
        <f t="shared" si="147"/>
        <v>5.5</v>
      </c>
    </row>
    <row r="1483" spans="1:26" x14ac:dyDescent="0.2">
      <c r="A1483" s="3">
        <v>20200902</v>
      </c>
      <c r="B1483" s="3">
        <v>2020</v>
      </c>
      <c r="C1483">
        <v>11</v>
      </c>
      <c r="D1483">
        <v>10</v>
      </c>
      <c r="E1483" s="3">
        <v>9</v>
      </c>
      <c r="F1483" s="3" t="s">
        <v>33</v>
      </c>
      <c r="G1483" s="3" t="s">
        <v>69</v>
      </c>
      <c r="H1483" s="3" t="s">
        <v>28</v>
      </c>
      <c r="I1483" s="3">
        <v>5.5</v>
      </c>
      <c r="J1483" s="3"/>
      <c r="K1483" s="3"/>
      <c r="L1483" s="4"/>
      <c r="M1483" s="3"/>
      <c r="N1483" s="3"/>
      <c r="O1483">
        <v>3</v>
      </c>
      <c r="P1483" t="s">
        <v>34</v>
      </c>
      <c r="Q1483" t="s">
        <v>35</v>
      </c>
      <c r="R1483" t="s">
        <v>36</v>
      </c>
      <c r="S1483" t="s">
        <v>37</v>
      </c>
      <c r="U1483">
        <f t="shared" si="142"/>
        <v>1</v>
      </c>
      <c r="V1483">
        <f t="shared" si="143"/>
        <v>1</v>
      </c>
      <c r="W1483">
        <f t="shared" si="144"/>
        <v>0</v>
      </c>
      <c r="X1483">
        <f t="shared" si="145"/>
        <v>1</v>
      </c>
      <c r="Y1483">
        <f t="shared" si="146"/>
        <v>1</v>
      </c>
      <c r="Z1483">
        <f t="shared" si="147"/>
        <v>5.5</v>
      </c>
    </row>
    <row r="1484" spans="1:26" x14ac:dyDescent="0.2">
      <c r="A1484" s="3">
        <v>20200805</v>
      </c>
      <c r="B1484" s="3">
        <v>2020</v>
      </c>
      <c r="C1484" s="3">
        <v>4</v>
      </c>
      <c r="D1484" s="3">
        <v>5</v>
      </c>
      <c r="E1484" s="3">
        <v>8</v>
      </c>
      <c r="F1484" s="3" t="s">
        <v>72</v>
      </c>
      <c r="G1484" s="3" t="s">
        <v>69</v>
      </c>
      <c r="H1484" s="3" t="s">
        <v>28</v>
      </c>
      <c r="I1484" s="3">
        <v>5.4</v>
      </c>
      <c r="J1484" s="3"/>
      <c r="K1484" s="3"/>
      <c r="L1484" s="4"/>
      <c r="M1484" s="3"/>
      <c r="N1484" s="3"/>
      <c r="O1484">
        <v>3</v>
      </c>
      <c r="P1484" t="s">
        <v>34</v>
      </c>
      <c r="Q1484" t="s">
        <v>35</v>
      </c>
      <c r="R1484" t="s">
        <v>42</v>
      </c>
      <c r="S1484" t="s">
        <v>43</v>
      </c>
      <c r="U1484">
        <f t="shared" si="142"/>
        <v>1</v>
      </c>
      <c r="V1484">
        <f t="shared" si="143"/>
        <v>1</v>
      </c>
      <c r="W1484">
        <f t="shared" si="144"/>
        <v>0</v>
      </c>
      <c r="X1484">
        <f t="shared" si="145"/>
        <v>1</v>
      </c>
      <c r="Y1484">
        <f t="shared" si="146"/>
        <v>1</v>
      </c>
      <c r="Z1484">
        <f t="shared" si="147"/>
        <v>5.4</v>
      </c>
    </row>
    <row r="1485" spans="1:26" x14ac:dyDescent="0.2">
      <c r="A1485" s="3">
        <v>20200902</v>
      </c>
      <c r="B1485" s="3">
        <v>2020</v>
      </c>
      <c r="C1485">
        <v>11</v>
      </c>
      <c r="D1485">
        <v>10</v>
      </c>
      <c r="E1485" s="3">
        <v>9</v>
      </c>
      <c r="F1485" s="3" t="s">
        <v>33</v>
      </c>
      <c r="G1485" s="3" t="s">
        <v>69</v>
      </c>
      <c r="H1485" s="3" t="s">
        <v>28</v>
      </c>
      <c r="I1485" s="3">
        <v>5.4</v>
      </c>
      <c r="J1485" s="3"/>
      <c r="K1485" s="3"/>
      <c r="L1485" s="4"/>
      <c r="M1485" s="3"/>
      <c r="N1485" s="3"/>
      <c r="O1485">
        <v>3</v>
      </c>
      <c r="P1485" t="s">
        <v>34</v>
      </c>
      <c r="Q1485" t="s">
        <v>35</v>
      </c>
      <c r="R1485" t="s">
        <v>36</v>
      </c>
      <c r="S1485" t="s">
        <v>37</v>
      </c>
      <c r="U1485">
        <f t="shared" si="142"/>
        <v>1</v>
      </c>
      <c r="V1485">
        <f t="shared" si="143"/>
        <v>1</v>
      </c>
      <c r="W1485">
        <f t="shared" si="144"/>
        <v>0</v>
      </c>
      <c r="X1485">
        <f t="shared" si="145"/>
        <v>1</v>
      </c>
      <c r="Y1485">
        <f t="shared" si="146"/>
        <v>1</v>
      </c>
      <c r="Z1485">
        <f t="shared" si="147"/>
        <v>5.4</v>
      </c>
    </row>
    <row r="1486" spans="1:26" x14ac:dyDescent="0.2">
      <c r="A1486" s="3">
        <v>20200916</v>
      </c>
      <c r="B1486" s="3">
        <v>2020</v>
      </c>
      <c r="C1486">
        <v>11</v>
      </c>
      <c r="D1486">
        <v>10</v>
      </c>
      <c r="E1486" s="3">
        <v>9</v>
      </c>
      <c r="F1486" s="3" t="s">
        <v>61</v>
      </c>
      <c r="G1486" s="3" t="s">
        <v>69</v>
      </c>
      <c r="H1486" s="3" t="s">
        <v>28</v>
      </c>
      <c r="I1486" s="3">
        <v>5.4</v>
      </c>
      <c r="J1486" s="3"/>
      <c r="K1486" s="3"/>
      <c r="L1486" s="3"/>
      <c r="M1486" s="3"/>
      <c r="N1486" s="3"/>
      <c r="O1486">
        <v>3</v>
      </c>
      <c r="P1486" t="s">
        <v>34</v>
      </c>
      <c r="Q1486" t="s">
        <v>35</v>
      </c>
      <c r="R1486" t="s">
        <v>36</v>
      </c>
      <c r="S1486" t="s">
        <v>37</v>
      </c>
      <c r="U1486">
        <f t="shared" si="142"/>
        <v>1</v>
      </c>
      <c r="V1486">
        <f t="shared" si="143"/>
        <v>1</v>
      </c>
      <c r="W1486">
        <f t="shared" si="144"/>
        <v>0</v>
      </c>
      <c r="X1486">
        <f t="shared" si="145"/>
        <v>1</v>
      </c>
      <c r="Y1486">
        <f t="shared" si="146"/>
        <v>1</v>
      </c>
      <c r="Z1486">
        <f t="shared" si="147"/>
        <v>5.4</v>
      </c>
    </row>
    <row r="1487" spans="1:26" x14ac:dyDescent="0.2">
      <c r="A1487" s="3">
        <v>20200902</v>
      </c>
      <c r="B1487" s="3">
        <v>2020</v>
      </c>
      <c r="C1487">
        <v>9</v>
      </c>
      <c r="D1487">
        <v>3</v>
      </c>
      <c r="E1487" s="3">
        <v>9</v>
      </c>
      <c r="F1487" s="3" t="s">
        <v>107</v>
      </c>
      <c r="G1487" s="3" t="s">
        <v>69</v>
      </c>
      <c r="H1487" s="3" t="s">
        <v>28</v>
      </c>
      <c r="I1487" s="3">
        <v>5.2</v>
      </c>
      <c r="J1487" s="3"/>
      <c r="K1487" s="3"/>
      <c r="L1487" s="4"/>
      <c r="M1487" s="3"/>
      <c r="N1487" s="3"/>
      <c r="O1487">
        <v>3</v>
      </c>
      <c r="P1487" t="s">
        <v>29</v>
      </c>
      <c r="Q1487" t="s">
        <v>30</v>
      </c>
      <c r="R1487" t="s">
        <v>36</v>
      </c>
      <c r="S1487" t="s">
        <v>96</v>
      </c>
      <c r="U1487">
        <f t="shared" si="142"/>
        <v>1</v>
      </c>
      <c r="V1487">
        <f t="shared" si="143"/>
        <v>1</v>
      </c>
      <c r="W1487">
        <f t="shared" si="144"/>
        <v>0</v>
      </c>
      <c r="X1487">
        <f t="shared" si="145"/>
        <v>1</v>
      </c>
      <c r="Y1487">
        <f t="shared" si="146"/>
        <v>1</v>
      </c>
      <c r="Z1487">
        <f t="shared" si="147"/>
        <v>5.2</v>
      </c>
    </row>
    <row r="1488" spans="1:26" x14ac:dyDescent="0.2">
      <c r="A1488" s="3">
        <v>20200902</v>
      </c>
      <c r="B1488" s="3">
        <v>2020</v>
      </c>
      <c r="C1488">
        <v>11</v>
      </c>
      <c r="D1488">
        <v>10</v>
      </c>
      <c r="E1488" s="3">
        <v>9</v>
      </c>
      <c r="F1488" s="3" t="s">
        <v>33</v>
      </c>
      <c r="G1488" s="3" t="s">
        <v>69</v>
      </c>
      <c r="H1488" s="3" t="s">
        <v>28</v>
      </c>
      <c r="I1488" s="3">
        <v>5.0999999999999996</v>
      </c>
      <c r="J1488" s="3"/>
      <c r="K1488" s="3"/>
      <c r="L1488" s="4"/>
      <c r="M1488" s="3"/>
      <c r="N1488" s="3"/>
      <c r="O1488">
        <v>3</v>
      </c>
      <c r="P1488" t="s">
        <v>34</v>
      </c>
      <c r="Q1488" t="s">
        <v>35</v>
      </c>
      <c r="R1488" t="s">
        <v>36</v>
      </c>
      <c r="S1488" t="s">
        <v>37</v>
      </c>
      <c r="U1488">
        <f t="shared" si="142"/>
        <v>1</v>
      </c>
      <c r="V1488">
        <f t="shared" si="143"/>
        <v>1</v>
      </c>
      <c r="W1488">
        <f t="shared" si="144"/>
        <v>0</v>
      </c>
      <c r="X1488">
        <f t="shared" si="145"/>
        <v>1</v>
      </c>
      <c r="Y1488">
        <f t="shared" si="146"/>
        <v>1</v>
      </c>
      <c r="Z1488">
        <f t="shared" si="147"/>
        <v>5.0999999999999996</v>
      </c>
    </row>
    <row r="1489" spans="1:26" x14ac:dyDescent="0.2">
      <c r="A1489" s="3">
        <v>20200916</v>
      </c>
      <c r="B1489" s="3">
        <v>2020</v>
      </c>
      <c r="C1489">
        <v>11</v>
      </c>
      <c r="D1489">
        <v>10</v>
      </c>
      <c r="E1489" s="3">
        <v>9</v>
      </c>
      <c r="F1489" s="3" t="s">
        <v>61</v>
      </c>
      <c r="G1489" s="3" t="s">
        <v>69</v>
      </c>
      <c r="H1489" s="3" t="s">
        <v>28</v>
      </c>
      <c r="I1489" s="3">
        <v>5.0999999999999996</v>
      </c>
      <c r="J1489" s="3"/>
      <c r="K1489" s="3"/>
      <c r="L1489" s="3"/>
      <c r="M1489" s="3"/>
      <c r="N1489" s="3"/>
      <c r="O1489">
        <v>3</v>
      </c>
      <c r="P1489" t="s">
        <v>34</v>
      </c>
      <c r="Q1489" t="s">
        <v>35</v>
      </c>
      <c r="R1489" t="s">
        <v>36</v>
      </c>
      <c r="S1489" t="s">
        <v>37</v>
      </c>
      <c r="U1489">
        <f t="shared" si="142"/>
        <v>1</v>
      </c>
      <c r="V1489">
        <f t="shared" si="143"/>
        <v>1</v>
      </c>
      <c r="W1489">
        <f t="shared" si="144"/>
        <v>0</v>
      </c>
      <c r="X1489">
        <f t="shared" si="145"/>
        <v>1</v>
      </c>
      <c r="Y1489">
        <f t="shared" si="146"/>
        <v>1</v>
      </c>
      <c r="Z1489">
        <f t="shared" si="147"/>
        <v>5.0999999999999996</v>
      </c>
    </row>
    <row r="1490" spans="1:26" x14ac:dyDescent="0.2">
      <c r="A1490" s="3">
        <v>20200916</v>
      </c>
      <c r="B1490" s="3">
        <v>2020</v>
      </c>
      <c r="C1490" s="9">
        <v>13</v>
      </c>
      <c r="D1490">
        <v>9</v>
      </c>
      <c r="E1490" s="3">
        <v>9</v>
      </c>
      <c r="F1490" s="3" t="s">
        <v>112</v>
      </c>
      <c r="G1490" s="3" t="s">
        <v>69</v>
      </c>
      <c r="H1490" s="3" t="s">
        <v>28</v>
      </c>
      <c r="I1490" s="3">
        <v>5.0999999999999996</v>
      </c>
      <c r="J1490" s="3"/>
      <c r="K1490" s="3"/>
      <c r="L1490" s="3"/>
      <c r="M1490" s="3"/>
      <c r="N1490" s="3"/>
      <c r="O1490">
        <v>7</v>
      </c>
      <c r="P1490" t="s">
        <v>34</v>
      </c>
      <c r="Q1490" t="s">
        <v>35</v>
      </c>
      <c r="R1490" t="s">
        <v>31</v>
      </c>
      <c r="S1490" t="s">
        <v>87</v>
      </c>
      <c r="U1490">
        <f t="shared" si="142"/>
        <v>1</v>
      </c>
      <c r="V1490">
        <f t="shared" si="143"/>
        <v>1</v>
      </c>
      <c r="W1490">
        <f t="shared" si="144"/>
        <v>0</v>
      </c>
      <c r="X1490">
        <f t="shared" si="145"/>
        <v>1</v>
      </c>
      <c r="Y1490">
        <f t="shared" si="146"/>
        <v>1</v>
      </c>
      <c r="Z1490">
        <f t="shared" si="147"/>
        <v>5.0999999999999996</v>
      </c>
    </row>
    <row r="1491" spans="1:26" x14ac:dyDescent="0.2">
      <c r="A1491" s="3">
        <v>20200805</v>
      </c>
      <c r="B1491" s="3">
        <v>2020</v>
      </c>
      <c r="C1491" s="3">
        <v>11</v>
      </c>
      <c r="D1491" s="3">
        <v>10</v>
      </c>
      <c r="E1491" s="3">
        <v>8</v>
      </c>
      <c r="F1491" s="3" t="s">
        <v>64</v>
      </c>
      <c r="G1491" s="3" t="s">
        <v>69</v>
      </c>
      <c r="H1491" s="3" t="s">
        <v>28</v>
      </c>
      <c r="I1491" s="3">
        <v>5</v>
      </c>
      <c r="J1491" s="3"/>
      <c r="K1491" s="3"/>
      <c r="L1491" s="4"/>
      <c r="M1491" s="3"/>
      <c r="N1491" s="3"/>
      <c r="O1491">
        <v>3</v>
      </c>
      <c r="P1491" t="s">
        <v>34</v>
      </c>
      <c r="Q1491" t="s">
        <v>35</v>
      </c>
      <c r="R1491" t="s">
        <v>36</v>
      </c>
      <c r="S1491" t="s">
        <v>37</v>
      </c>
      <c r="U1491">
        <f t="shared" si="142"/>
        <v>1</v>
      </c>
      <c r="V1491">
        <f t="shared" si="143"/>
        <v>1</v>
      </c>
      <c r="W1491">
        <f t="shared" si="144"/>
        <v>0</v>
      </c>
      <c r="X1491">
        <f t="shared" si="145"/>
        <v>1</v>
      </c>
      <c r="Y1491">
        <f t="shared" si="146"/>
        <v>1</v>
      </c>
      <c r="Z1491">
        <f t="shared" si="147"/>
        <v>5</v>
      </c>
    </row>
    <row r="1492" spans="1:26" x14ac:dyDescent="0.2">
      <c r="A1492" s="3">
        <v>20200902</v>
      </c>
      <c r="B1492" s="3">
        <v>2020</v>
      </c>
      <c r="C1492">
        <v>11</v>
      </c>
      <c r="D1492">
        <v>10</v>
      </c>
      <c r="E1492" s="3">
        <v>9</v>
      </c>
      <c r="F1492" s="3" t="s">
        <v>33</v>
      </c>
      <c r="G1492" s="3" t="s">
        <v>69</v>
      </c>
      <c r="H1492" s="3" t="s">
        <v>28</v>
      </c>
      <c r="I1492" s="3">
        <v>5</v>
      </c>
      <c r="J1492" s="3"/>
      <c r="K1492" s="3"/>
      <c r="L1492" s="4"/>
      <c r="M1492" s="3"/>
      <c r="N1492" s="3"/>
      <c r="O1492">
        <v>3</v>
      </c>
      <c r="P1492" t="s">
        <v>34</v>
      </c>
      <c r="Q1492" t="s">
        <v>35</v>
      </c>
      <c r="R1492" t="s">
        <v>36</v>
      </c>
      <c r="S1492" t="s">
        <v>37</v>
      </c>
      <c r="U1492">
        <f t="shared" si="142"/>
        <v>1</v>
      </c>
      <c r="V1492">
        <f t="shared" si="143"/>
        <v>1</v>
      </c>
      <c r="W1492">
        <f t="shared" si="144"/>
        <v>0</v>
      </c>
      <c r="X1492">
        <f t="shared" si="145"/>
        <v>1</v>
      </c>
      <c r="Y1492">
        <f t="shared" si="146"/>
        <v>1</v>
      </c>
      <c r="Z1492">
        <f t="shared" si="147"/>
        <v>5</v>
      </c>
    </row>
    <row r="1493" spans="1:26" x14ac:dyDescent="0.2">
      <c r="A1493" s="3">
        <v>20200916</v>
      </c>
      <c r="B1493" s="3">
        <v>2020</v>
      </c>
      <c r="C1493">
        <v>11</v>
      </c>
      <c r="D1493">
        <v>10</v>
      </c>
      <c r="E1493" s="3">
        <v>9</v>
      </c>
      <c r="F1493" s="3" t="s">
        <v>61</v>
      </c>
      <c r="G1493" s="3" t="s">
        <v>69</v>
      </c>
      <c r="H1493" s="3" t="s">
        <v>28</v>
      </c>
      <c r="I1493" s="3">
        <v>5</v>
      </c>
      <c r="J1493" s="3"/>
      <c r="K1493" s="3"/>
      <c r="L1493" s="3"/>
      <c r="M1493" s="3"/>
      <c r="N1493" s="3"/>
      <c r="O1493">
        <v>3</v>
      </c>
      <c r="P1493" t="s">
        <v>34</v>
      </c>
      <c r="Q1493" t="s">
        <v>35</v>
      </c>
      <c r="R1493" t="s">
        <v>36</v>
      </c>
      <c r="S1493" t="s">
        <v>37</v>
      </c>
      <c r="U1493">
        <f t="shared" si="142"/>
        <v>1</v>
      </c>
      <c r="V1493">
        <f t="shared" si="143"/>
        <v>1</v>
      </c>
      <c r="W1493">
        <f t="shared" si="144"/>
        <v>0</v>
      </c>
      <c r="X1493">
        <f t="shared" si="145"/>
        <v>1</v>
      </c>
      <c r="Y1493">
        <f t="shared" si="146"/>
        <v>1</v>
      </c>
      <c r="Z1493">
        <f t="shared" si="147"/>
        <v>5</v>
      </c>
    </row>
    <row r="1494" spans="1:26" x14ac:dyDescent="0.2">
      <c r="A1494" s="3">
        <v>20200916</v>
      </c>
      <c r="B1494" s="3">
        <v>2020</v>
      </c>
      <c r="C1494">
        <v>11</v>
      </c>
      <c r="D1494">
        <v>10</v>
      </c>
      <c r="E1494" s="3">
        <v>9</v>
      </c>
      <c r="F1494" s="3" t="s">
        <v>61</v>
      </c>
      <c r="G1494" s="3" t="s">
        <v>69</v>
      </c>
      <c r="H1494" s="3" t="s">
        <v>28</v>
      </c>
      <c r="I1494" s="3">
        <v>4.9000000000000004</v>
      </c>
      <c r="J1494" s="3"/>
      <c r="K1494" s="3"/>
      <c r="L1494" s="3"/>
      <c r="M1494" s="3"/>
      <c r="N1494" s="3"/>
      <c r="O1494">
        <v>3</v>
      </c>
      <c r="P1494" t="s">
        <v>34</v>
      </c>
      <c r="Q1494" t="s">
        <v>35</v>
      </c>
      <c r="R1494" t="s">
        <v>36</v>
      </c>
      <c r="S1494" t="s">
        <v>37</v>
      </c>
      <c r="U1494">
        <f t="shared" si="142"/>
        <v>1</v>
      </c>
      <c r="V1494">
        <f t="shared" si="143"/>
        <v>1</v>
      </c>
      <c r="W1494">
        <f t="shared" si="144"/>
        <v>0</v>
      </c>
      <c r="X1494">
        <f t="shared" si="145"/>
        <v>1</v>
      </c>
      <c r="Y1494">
        <f t="shared" si="146"/>
        <v>1</v>
      </c>
      <c r="Z1494">
        <f t="shared" si="147"/>
        <v>4.9000000000000004</v>
      </c>
    </row>
    <row r="1495" spans="1:26" x14ac:dyDescent="0.2">
      <c r="A1495" s="3">
        <v>20200916</v>
      </c>
      <c r="B1495" s="3">
        <v>2020</v>
      </c>
      <c r="C1495">
        <v>11</v>
      </c>
      <c r="D1495">
        <v>10</v>
      </c>
      <c r="E1495" s="3">
        <v>9</v>
      </c>
      <c r="F1495" s="3" t="s">
        <v>61</v>
      </c>
      <c r="G1495" s="3" t="s">
        <v>69</v>
      </c>
      <c r="H1495" s="3" t="s">
        <v>28</v>
      </c>
      <c r="I1495" s="3">
        <v>4.9000000000000004</v>
      </c>
      <c r="J1495" s="3"/>
      <c r="K1495" s="3"/>
      <c r="L1495" s="3"/>
      <c r="M1495" s="3"/>
      <c r="N1495" s="3"/>
      <c r="O1495">
        <v>3</v>
      </c>
      <c r="P1495" t="s">
        <v>34</v>
      </c>
      <c r="Q1495" t="s">
        <v>35</v>
      </c>
      <c r="R1495" t="s">
        <v>36</v>
      </c>
      <c r="S1495" t="s">
        <v>37</v>
      </c>
      <c r="U1495">
        <f t="shared" si="142"/>
        <v>1</v>
      </c>
      <c r="V1495">
        <f t="shared" si="143"/>
        <v>1</v>
      </c>
      <c r="W1495">
        <f t="shared" si="144"/>
        <v>0</v>
      </c>
      <c r="X1495">
        <f t="shared" si="145"/>
        <v>1</v>
      </c>
      <c r="Y1495">
        <f t="shared" si="146"/>
        <v>1</v>
      </c>
      <c r="Z1495">
        <f t="shared" si="147"/>
        <v>4.9000000000000004</v>
      </c>
    </row>
    <row r="1496" spans="1:26" x14ac:dyDescent="0.2">
      <c r="A1496" s="3">
        <v>20200916</v>
      </c>
      <c r="B1496" s="3">
        <v>2020</v>
      </c>
      <c r="C1496" s="9">
        <v>13</v>
      </c>
      <c r="D1496">
        <v>9</v>
      </c>
      <c r="E1496" s="3">
        <v>9</v>
      </c>
      <c r="F1496" s="3" t="s">
        <v>112</v>
      </c>
      <c r="G1496" s="3" t="s">
        <v>69</v>
      </c>
      <c r="H1496" s="3" t="s">
        <v>28</v>
      </c>
      <c r="I1496" s="3">
        <v>4.8</v>
      </c>
      <c r="J1496" s="3"/>
      <c r="K1496" s="3"/>
      <c r="L1496" s="3"/>
      <c r="M1496" s="3"/>
      <c r="N1496" s="3"/>
      <c r="O1496">
        <v>7</v>
      </c>
      <c r="P1496" t="s">
        <v>34</v>
      </c>
      <c r="Q1496" t="s">
        <v>35</v>
      </c>
      <c r="R1496" t="s">
        <v>31</v>
      </c>
      <c r="S1496" t="s">
        <v>87</v>
      </c>
      <c r="U1496">
        <f t="shared" si="142"/>
        <v>1</v>
      </c>
      <c r="V1496">
        <f t="shared" si="143"/>
        <v>1</v>
      </c>
      <c r="W1496">
        <f t="shared" si="144"/>
        <v>0</v>
      </c>
      <c r="X1496">
        <f t="shared" si="145"/>
        <v>1</v>
      </c>
      <c r="Y1496">
        <f t="shared" si="146"/>
        <v>1</v>
      </c>
      <c r="Z1496">
        <f t="shared" si="147"/>
        <v>4.8</v>
      </c>
    </row>
    <row r="1497" spans="1:26" x14ac:dyDescent="0.2">
      <c r="A1497" s="3">
        <v>20200805</v>
      </c>
      <c r="B1497" s="3">
        <v>2020</v>
      </c>
      <c r="C1497" s="3">
        <v>3</v>
      </c>
      <c r="D1497" s="3">
        <v>6</v>
      </c>
      <c r="E1497" s="3">
        <v>8</v>
      </c>
      <c r="F1497" s="3" t="s">
        <v>119</v>
      </c>
      <c r="G1497" s="3" t="s">
        <v>69</v>
      </c>
      <c r="H1497" s="3" t="s">
        <v>28</v>
      </c>
      <c r="I1497" s="3">
        <v>4.5999999999999996</v>
      </c>
      <c r="J1497" s="3"/>
      <c r="K1497" s="3"/>
      <c r="L1497" s="4"/>
      <c r="M1497" s="3"/>
      <c r="N1497" s="3"/>
      <c r="O1497">
        <v>3</v>
      </c>
      <c r="P1497" t="s">
        <v>34</v>
      </c>
      <c r="Q1497" t="s">
        <v>35</v>
      </c>
      <c r="R1497" t="s">
        <v>42</v>
      </c>
      <c r="S1497" t="s">
        <v>54</v>
      </c>
      <c r="U1497">
        <f t="shared" si="142"/>
        <v>1</v>
      </c>
      <c r="V1497">
        <f t="shared" si="143"/>
        <v>1</v>
      </c>
      <c r="W1497">
        <f t="shared" si="144"/>
        <v>0</v>
      </c>
      <c r="X1497">
        <f t="shared" si="145"/>
        <v>1</v>
      </c>
      <c r="Y1497">
        <f t="shared" si="146"/>
        <v>1</v>
      </c>
      <c r="Z1497">
        <f t="shared" si="147"/>
        <v>4.5999999999999996</v>
      </c>
    </row>
    <row r="1498" spans="1:26" x14ac:dyDescent="0.2">
      <c r="A1498" s="3">
        <v>20200902</v>
      </c>
      <c r="B1498" s="3">
        <v>2020</v>
      </c>
      <c r="C1498">
        <v>11</v>
      </c>
      <c r="D1498">
        <v>10</v>
      </c>
      <c r="E1498" s="3">
        <v>9</v>
      </c>
      <c r="F1498" s="3" t="s">
        <v>33</v>
      </c>
      <c r="G1498" s="3" t="s">
        <v>69</v>
      </c>
      <c r="H1498" s="3" t="s">
        <v>28</v>
      </c>
      <c r="I1498" s="3">
        <v>4.5999999999999996</v>
      </c>
      <c r="J1498" s="3"/>
      <c r="K1498" s="3"/>
      <c r="L1498" s="4"/>
      <c r="M1498" s="3"/>
      <c r="N1498" s="3"/>
      <c r="O1498">
        <v>3</v>
      </c>
      <c r="P1498" t="s">
        <v>34</v>
      </c>
      <c r="Q1498" t="s">
        <v>35</v>
      </c>
      <c r="R1498" t="s">
        <v>36</v>
      </c>
      <c r="S1498" t="s">
        <v>37</v>
      </c>
      <c r="U1498">
        <f t="shared" si="142"/>
        <v>1</v>
      </c>
      <c r="V1498">
        <f t="shared" si="143"/>
        <v>1</v>
      </c>
      <c r="W1498">
        <f t="shared" si="144"/>
        <v>0</v>
      </c>
      <c r="X1498">
        <f t="shared" si="145"/>
        <v>1</v>
      </c>
      <c r="Y1498">
        <f t="shared" si="146"/>
        <v>1</v>
      </c>
      <c r="Z1498">
        <f t="shared" si="147"/>
        <v>4.5999999999999996</v>
      </c>
    </row>
    <row r="1499" spans="1:26" x14ac:dyDescent="0.2">
      <c r="A1499" s="3">
        <v>20200805</v>
      </c>
      <c r="B1499" s="3">
        <v>2020</v>
      </c>
      <c r="C1499" s="3">
        <v>11</v>
      </c>
      <c r="D1499" s="3">
        <v>10</v>
      </c>
      <c r="E1499" s="3">
        <v>8</v>
      </c>
      <c r="F1499" s="3" t="s">
        <v>64</v>
      </c>
      <c r="G1499" s="3" t="s">
        <v>69</v>
      </c>
      <c r="H1499" s="3" t="s">
        <v>28</v>
      </c>
      <c r="I1499" s="3">
        <v>4.5</v>
      </c>
      <c r="J1499" s="3"/>
      <c r="K1499" s="3"/>
      <c r="L1499" s="4"/>
      <c r="M1499" s="3"/>
      <c r="N1499" s="3"/>
      <c r="O1499">
        <v>3</v>
      </c>
      <c r="P1499" t="s">
        <v>34</v>
      </c>
      <c r="Q1499" t="s">
        <v>35</v>
      </c>
      <c r="R1499" t="s">
        <v>36</v>
      </c>
      <c r="S1499" t="s">
        <v>37</v>
      </c>
      <c r="U1499">
        <f t="shared" si="142"/>
        <v>1</v>
      </c>
      <c r="V1499">
        <f t="shared" si="143"/>
        <v>1</v>
      </c>
      <c r="W1499">
        <f t="shared" si="144"/>
        <v>0</v>
      </c>
      <c r="X1499">
        <f t="shared" si="145"/>
        <v>1</v>
      </c>
      <c r="Y1499">
        <f t="shared" si="146"/>
        <v>1</v>
      </c>
      <c r="Z1499">
        <f t="shared" si="147"/>
        <v>4.5</v>
      </c>
    </row>
    <row r="1500" spans="1:26" x14ac:dyDescent="0.2">
      <c r="A1500" s="3">
        <v>20200805</v>
      </c>
      <c r="B1500" s="3">
        <v>2020</v>
      </c>
      <c r="C1500" s="3">
        <v>4</v>
      </c>
      <c r="D1500" s="3">
        <v>5</v>
      </c>
      <c r="E1500" s="3">
        <v>8</v>
      </c>
      <c r="F1500" s="3" t="s">
        <v>72</v>
      </c>
      <c r="G1500" s="3" t="s">
        <v>69</v>
      </c>
      <c r="H1500" s="3" t="s">
        <v>28</v>
      </c>
      <c r="I1500" s="3">
        <v>4.4000000000000004</v>
      </c>
      <c r="J1500" s="3"/>
      <c r="K1500" s="3"/>
      <c r="L1500" s="4"/>
      <c r="M1500" s="3"/>
      <c r="N1500" s="3"/>
      <c r="O1500">
        <v>3</v>
      </c>
      <c r="P1500" t="s">
        <v>34</v>
      </c>
      <c r="Q1500" t="s">
        <v>35</v>
      </c>
      <c r="R1500" t="s">
        <v>42</v>
      </c>
      <c r="S1500" t="s">
        <v>43</v>
      </c>
      <c r="U1500">
        <f t="shared" si="142"/>
        <v>1</v>
      </c>
      <c r="V1500">
        <f t="shared" si="143"/>
        <v>1</v>
      </c>
      <c r="W1500">
        <f t="shared" si="144"/>
        <v>0</v>
      </c>
      <c r="X1500">
        <f t="shared" si="145"/>
        <v>1</v>
      </c>
      <c r="Y1500">
        <f t="shared" si="146"/>
        <v>1</v>
      </c>
      <c r="Z1500">
        <f t="shared" si="147"/>
        <v>4.4000000000000004</v>
      </c>
    </row>
    <row r="1501" spans="1:26" x14ac:dyDescent="0.2">
      <c r="A1501" s="3">
        <v>20200819</v>
      </c>
      <c r="B1501" s="3">
        <v>2020</v>
      </c>
      <c r="C1501" s="3">
        <v>11</v>
      </c>
      <c r="D1501" s="3">
        <v>10</v>
      </c>
      <c r="E1501" s="3">
        <v>8</v>
      </c>
      <c r="F1501" s="3" t="s">
        <v>141</v>
      </c>
      <c r="G1501" s="3" t="s">
        <v>69</v>
      </c>
      <c r="H1501" s="3" t="s">
        <v>28</v>
      </c>
      <c r="I1501" s="3">
        <v>4.4000000000000004</v>
      </c>
      <c r="J1501" s="3"/>
      <c r="K1501" s="3"/>
      <c r="L1501" s="4"/>
      <c r="M1501" s="3"/>
      <c r="N1501" s="3"/>
      <c r="O1501">
        <v>3</v>
      </c>
      <c r="P1501" t="s">
        <v>34</v>
      </c>
      <c r="Q1501" t="s">
        <v>35</v>
      </c>
      <c r="R1501" t="s">
        <v>36</v>
      </c>
      <c r="S1501" t="s">
        <v>37</v>
      </c>
      <c r="U1501">
        <f t="shared" si="142"/>
        <v>1</v>
      </c>
      <c r="V1501">
        <f t="shared" si="143"/>
        <v>1</v>
      </c>
      <c r="W1501">
        <f t="shared" si="144"/>
        <v>0</v>
      </c>
      <c r="X1501">
        <f t="shared" si="145"/>
        <v>1</v>
      </c>
      <c r="Y1501">
        <f t="shared" si="146"/>
        <v>1</v>
      </c>
      <c r="Z1501">
        <f t="shared" si="147"/>
        <v>4.4000000000000004</v>
      </c>
    </row>
    <row r="1502" spans="1:26" x14ac:dyDescent="0.2">
      <c r="A1502" s="3">
        <v>20200805</v>
      </c>
      <c r="B1502" s="3">
        <v>2020</v>
      </c>
      <c r="C1502" s="9">
        <v>1</v>
      </c>
      <c r="D1502" s="3">
        <v>8</v>
      </c>
      <c r="E1502" s="3">
        <v>8</v>
      </c>
      <c r="F1502" s="3" t="s">
        <v>117</v>
      </c>
      <c r="G1502" s="3" t="s">
        <v>69</v>
      </c>
      <c r="H1502" s="3" t="s">
        <v>28</v>
      </c>
      <c r="I1502" s="3">
        <v>4.3</v>
      </c>
      <c r="J1502" s="3"/>
      <c r="K1502" s="3"/>
      <c r="L1502" s="4"/>
      <c r="M1502" s="3"/>
      <c r="N1502" s="3"/>
      <c r="O1502">
        <v>3</v>
      </c>
      <c r="P1502" t="s">
        <v>34</v>
      </c>
      <c r="Q1502" t="s">
        <v>35</v>
      </c>
      <c r="R1502" t="s">
        <v>36</v>
      </c>
      <c r="S1502" t="s">
        <v>90</v>
      </c>
      <c r="U1502">
        <f t="shared" si="142"/>
        <v>1</v>
      </c>
      <c r="V1502">
        <f t="shared" si="143"/>
        <v>1</v>
      </c>
      <c r="W1502">
        <f t="shared" si="144"/>
        <v>0</v>
      </c>
      <c r="X1502">
        <f t="shared" si="145"/>
        <v>1</v>
      </c>
      <c r="Y1502">
        <f t="shared" si="146"/>
        <v>1</v>
      </c>
      <c r="Z1502">
        <f t="shared" si="147"/>
        <v>4.3</v>
      </c>
    </row>
    <row r="1503" spans="1:26" x14ac:dyDescent="0.2">
      <c r="A1503" s="3">
        <v>20200916</v>
      </c>
      <c r="B1503" s="3">
        <v>2020</v>
      </c>
      <c r="C1503">
        <v>11</v>
      </c>
      <c r="D1503">
        <v>10</v>
      </c>
      <c r="E1503" s="3">
        <v>9</v>
      </c>
      <c r="F1503" s="3" t="s">
        <v>61</v>
      </c>
      <c r="G1503" s="3" t="s">
        <v>69</v>
      </c>
      <c r="H1503" s="3" t="s">
        <v>28</v>
      </c>
      <c r="I1503" s="3">
        <v>4.3</v>
      </c>
      <c r="J1503" s="3"/>
      <c r="K1503" s="3"/>
      <c r="L1503" s="3"/>
      <c r="M1503" s="3"/>
      <c r="N1503" s="3"/>
      <c r="O1503">
        <v>3</v>
      </c>
      <c r="P1503" t="s">
        <v>34</v>
      </c>
      <c r="Q1503" t="s">
        <v>35</v>
      </c>
      <c r="R1503" t="s">
        <v>36</v>
      </c>
      <c r="S1503" t="s">
        <v>37</v>
      </c>
      <c r="U1503">
        <f t="shared" si="142"/>
        <v>1</v>
      </c>
      <c r="V1503">
        <f t="shared" si="143"/>
        <v>1</v>
      </c>
      <c r="W1503">
        <f t="shared" si="144"/>
        <v>0</v>
      </c>
      <c r="X1503">
        <f t="shared" si="145"/>
        <v>1</v>
      </c>
      <c r="Y1503">
        <f t="shared" si="146"/>
        <v>1</v>
      </c>
      <c r="Z1503">
        <f t="shared" si="147"/>
        <v>4.3</v>
      </c>
    </row>
    <row r="1504" spans="1:26" x14ac:dyDescent="0.2">
      <c r="A1504" s="3">
        <v>20200819</v>
      </c>
      <c r="B1504" s="3">
        <v>2020</v>
      </c>
      <c r="C1504" s="3">
        <v>10</v>
      </c>
      <c r="D1504" s="3">
        <v>2</v>
      </c>
      <c r="E1504" s="3">
        <v>8</v>
      </c>
      <c r="F1504" s="3" t="s">
        <v>127</v>
      </c>
      <c r="G1504" s="3" t="s">
        <v>69</v>
      </c>
      <c r="H1504" s="3" t="s">
        <v>28</v>
      </c>
      <c r="I1504" s="3">
        <v>4.2</v>
      </c>
      <c r="J1504" s="3"/>
      <c r="K1504" s="3"/>
      <c r="L1504" s="4"/>
      <c r="M1504" s="3"/>
      <c r="N1504" s="3"/>
      <c r="O1504">
        <v>7</v>
      </c>
      <c r="P1504" t="s">
        <v>29</v>
      </c>
      <c r="Q1504" t="s">
        <v>30</v>
      </c>
      <c r="R1504" t="s">
        <v>31</v>
      </c>
      <c r="S1504" t="s">
        <v>46</v>
      </c>
      <c r="U1504">
        <f t="shared" si="142"/>
        <v>1</v>
      </c>
      <c r="V1504">
        <f t="shared" si="143"/>
        <v>1</v>
      </c>
      <c r="W1504">
        <f t="shared" si="144"/>
        <v>0</v>
      </c>
      <c r="X1504">
        <f t="shared" si="145"/>
        <v>1</v>
      </c>
      <c r="Y1504">
        <f t="shared" si="146"/>
        <v>1</v>
      </c>
      <c r="Z1504">
        <f t="shared" si="147"/>
        <v>4.2</v>
      </c>
    </row>
    <row r="1505" spans="1:26" x14ac:dyDescent="0.2">
      <c r="A1505" s="3">
        <v>20200902</v>
      </c>
      <c r="B1505" s="3">
        <v>2020</v>
      </c>
      <c r="C1505">
        <v>11</v>
      </c>
      <c r="D1505">
        <v>10</v>
      </c>
      <c r="E1505" s="3">
        <v>9</v>
      </c>
      <c r="F1505" s="3" t="s">
        <v>33</v>
      </c>
      <c r="G1505" s="3" t="s">
        <v>69</v>
      </c>
      <c r="H1505" s="3" t="s">
        <v>28</v>
      </c>
      <c r="I1505" s="3">
        <v>4.2</v>
      </c>
      <c r="J1505" s="3"/>
      <c r="K1505" s="3"/>
      <c r="L1505" s="4"/>
      <c r="M1505" s="3"/>
      <c r="N1505" s="3"/>
      <c r="O1505">
        <v>3</v>
      </c>
      <c r="P1505" t="s">
        <v>34</v>
      </c>
      <c r="Q1505" t="s">
        <v>35</v>
      </c>
      <c r="R1505" t="s">
        <v>36</v>
      </c>
      <c r="S1505" t="s">
        <v>37</v>
      </c>
      <c r="U1505">
        <f t="shared" si="142"/>
        <v>1</v>
      </c>
      <c r="V1505">
        <f t="shared" si="143"/>
        <v>1</v>
      </c>
      <c r="W1505">
        <f t="shared" si="144"/>
        <v>0</v>
      </c>
      <c r="X1505">
        <f t="shared" si="145"/>
        <v>1</v>
      </c>
      <c r="Y1505">
        <f t="shared" si="146"/>
        <v>1</v>
      </c>
      <c r="Z1505">
        <f t="shared" si="147"/>
        <v>4.2</v>
      </c>
    </row>
    <row r="1506" spans="1:26" x14ac:dyDescent="0.2">
      <c r="A1506" s="3">
        <v>20200902</v>
      </c>
      <c r="B1506" s="3">
        <v>2020</v>
      </c>
      <c r="C1506">
        <v>11</v>
      </c>
      <c r="D1506">
        <v>10</v>
      </c>
      <c r="E1506" s="3">
        <v>9</v>
      </c>
      <c r="F1506" s="3" t="s">
        <v>33</v>
      </c>
      <c r="G1506" s="3" t="s">
        <v>69</v>
      </c>
      <c r="H1506" s="3" t="s">
        <v>28</v>
      </c>
      <c r="I1506" s="3">
        <v>4.2</v>
      </c>
      <c r="J1506" s="3"/>
      <c r="K1506" s="3"/>
      <c r="L1506" s="4"/>
      <c r="M1506" s="3"/>
      <c r="N1506" s="3"/>
      <c r="O1506">
        <v>3</v>
      </c>
      <c r="P1506" t="s">
        <v>34</v>
      </c>
      <c r="Q1506" t="s">
        <v>35</v>
      </c>
      <c r="R1506" t="s">
        <v>36</v>
      </c>
      <c r="S1506" t="s">
        <v>37</v>
      </c>
      <c r="U1506">
        <f t="shared" si="142"/>
        <v>1</v>
      </c>
      <c r="V1506">
        <f t="shared" si="143"/>
        <v>1</v>
      </c>
      <c r="W1506">
        <f t="shared" si="144"/>
        <v>0</v>
      </c>
      <c r="X1506">
        <f t="shared" si="145"/>
        <v>1</v>
      </c>
      <c r="Y1506">
        <f t="shared" si="146"/>
        <v>1</v>
      </c>
      <c r="Z1506">
        <f t="shared" si="147"/>
        <v>4.2</v>
      </c>
    </row>
    <row r="1507" spans="1:26" x14ac:dyDescent="0.2">
      <c r="A1507" s="3">
        <v>20200902</v>
      </c>
      <c r="B1507" s="3">
        <v>2020</v>
      </c>
      <c r="C1507">
        <v>11</v>
      </c>
      <c r="D1507">
        <v>10</v>
      </c>
      <c r="E1507" s="3">
        <v>9</v>
      </c>
      <c r="F1507" s="3" t="s">
        <v>33</v>
      </c>
      <c r="G1507" s="3" t="s">
        <v>69</v>
      </c>
      <c r="H1507" s="3" t="s">
        <v>28</v>
      </c>
      <c r="I1507" s="3">
        <v>4.2</v>
      </c>
      <c r="J1507" s="3"/>
      <c r="K1507" s="3"/>
      <c r="L1507" s="4"/>
      <c r="M1507" s="3"/>
      <c r="N1507" s="3"/>
      <c r="O1507">
        <v>3</v>
      </c>
      <c r="P1507" t="s">
        <v>34</v>
      </c>
      <c r="Q1507" t="s">
        <v>35</v>
      </c>
      <c r="R1507" t="s">
        <v>36</v>
      </c>
      <c r="S1507" t="s">
        <v>37</v>
      </c>
      <c r="U1507">
        <f t="shared" si="142"/>
        <v>1</v>
      </c>
      <c r="V1507">
        <f t="shared" si="143"/>
        <v>1</v>
      </c>
      <c r="W1507">
        <f t="shared" si="144"/>
        <v>0</v>
      </c>
      <c r="X1507">
        <f t="shared" si="145"/>
        <v>1</v>
      </c>
      <c r="Y1507">
        <f t="shared" si="146"/>
        <v>1</v>
      </c>
      <c r="Z1507">
        <f t="shared" si="147"/>
        <v>4.2</v>
      </c>
    </row>
    <row r="1508" spans="1:26" x14ac:dyDescent="0.2">
      <c r="A1508" s="3">
        <v>20200819</v>
      </c>
      <c r="B1508" s="3">
        <v>2020</v>
      </c>
      <c r="C1508" s="9">
        <v>1</v>
      </c>
      <c r="D1508" s="3">
        <v>8</v>
      </c>
      <c r="E1508" s="3">
        <v>8</v>
      </c>
      <c r="F1508" s="3" t="s">
        <v>116</v>
      </c>
      <c r="G1508" s="3" t="s">
        <v>69</v>
      </c>
      <c r="H1508" s="3" t="s">
        <v>28</v>
      </c>
      <c r="I1508" s="3">
        <v>4.0999999999999996</v>
      </c>
      <c r="J1508" s="3"/>
      <c r="K1508" s="3"/>
      <c r="L1508" s="4"/>
      <c r="M1508" s="3"/>
      <c r="N1508" s="3"/>
      <c r="O1508">
        <v>3</v>
      </c>
      <c r="P1508" t="s">
        <v>34</v>
      </c>
      <c r="Q1508" t="s">
        <v>35</v>
      </c>
      <c r="R1508" t="s">
        <v>36</v>
      </c>
      <c r="S1508" t="s">
        <v>90</v>
      </c>
      <c r="U1508">
        <f t="shared" si="142"/>
        <v>1</v>
      </c>
      <c r="V1508">
        <f t="shared" si="143"/>
        <v>1</v>
      </c>
      <c r="W1508">
        <f t="shared" si="144"/>
        <v>0</v>
      </c>
      <c r="X1508">
        <f t="shared" si="145"/>
        <v>1</v>
      </c>
      <c r="Y1508">
        <f t="shared" si="146"/>
        <v>1</v>
      </c>
      <c r="Z1508">
        <f t="shared" si="147"/>
        <v>4.0999999999999996</v>
      </c>
    </row>
    <row r="1509" spans="1:26" x14ac:dyDescent="0.2">
      <c r="A1509" s="3">
        <v>20200916</v>
      </c>
      <c r="B1509" s="3">
        <v>2020</v>
      </c>
      <c r="C1509">
        <v>3</v>
      </c>
      <c r="D1509">
        <v>6</v>
      </c>
      <c r="E1509" s="3">
        <v>9</v>
      </c>
      <c r="F1509" s="3" t="s">
        <v>130</v>
      </c>
      <c r="G1509" s="3" t="s">
        <v>69</v>
      </c>
      <c r="H1509" s="3" t="s">
        <v>28</v>
      </c>
      <c r="I1509" s="3">
        <v>4.0999999999999996</v>
      </c>
      <c r="J1509" s="3"/>
      <c r="K1509" s="3"/>
      <c r="L1509" s="3"/>
      <c r="M1509" s="3"/>
      <c r="N1509" s="3"/>
      <c r="O1509">
        <v>3</v>
      </c>
      <c r="P1509" t="s">
        <v>34</v>
      </c>
      <c r="Q1509" t="s">
        <v>35</v>
      </c>
      <c r="R1509" t="s">
        <v>42</v>
      </c>
      <c r="S1509" t="s">
        <v>54</v>
      </c>
      <c r="U1509">
        <f t="shared" si="142"/>
        <v>1</v>
      </c>
      <c r="V1509">
        <f t="shared" si="143"/>
        <v>1</v>
      </c>
      <c r="W1509">
        <f t="shared" si="144"/>
        <v>0</v>
      </c>
      <c r="X1509">
        <f t="shared" si="145"/>
        <v>1</v>
      </c>
      <c r="Y1509">
        <f t="shared" si="146"/>
        <v>1</v>
      </c>
      <c r="Z1509">
        <f t="shared" si="147"/>
        <v>4.0999999999999996</v>
      </c>
    </row>
    <row r="1510" spans="1:26" x14ac:dyDescent="0.2">
      <c r="A1510" s="3">
        <v>20200902</v>
      </c>
      <c r="B1510" s="3">
        <v>2020</v>
      </c>
      <c r="C1510">
        <v>4</v>
      </c>
      <c r="D1510">
        <v>5</v>
      </c>
      <c r="E1510" s="3">
        <v>9</v>
      </c>
      <c r="F1510" s="3" t="s">
        <v>101</v>
      </c>
      <c r="G1510" s="3" t="s">
        <v>69</v>
      </c>
      <c r="H1510" s="3" t="s">
        <v>28</v>
      </c>
      <c r="I1510" s="3">
        <v>4</v>
      </c>
      <c r="J1510" s="3"/>
      <c r="K1510" s="3"/>
      <c r="L1510" s="4"/>
      <c r="M1510" s="3"/>
      <c r="N1510" s="3"/>
      <c r="O1510">
        <v>3</v>
      </c>
      <c r="P1510" t="s">
        <v>34</v>
      </c>
      <c r="Q1510" t="s">
        <v>35</v>
      </c>
      <c r="R1510" t="s">
        <v>42</v>
      </c>
      <c r="S1510" t="s">
        <v>43</v>
      </c>
      <c r="U1510">
        <f t="shared" si="142"/>
        <v>1</v>
      </c>
      <c r="V1510">
        <f t="shared" si="143"/>
        <v>1</v>
      </c>
      <c r="W1510">
        <f t="shared" si="144"/>
        <v>0</v>
      </c>
      <c r="X1510">
        <f t="shared" si="145"/>
        <v>1</v>
      </c>
      <c r="Y1510">
        <f t="shared" si="146"/>
        <v>1</v>
      </c>
      <c r="Z1510">
        <f t="shared" si="147"/>
        <v>4</v>
      </c>
    </row>
    <row r="1511" spans="1:26" x14ac:dyDescent="0.2">
      <c r="A1511" s="3">
        <v>20200819</v>
      </c>
      <c r="B1511" s="3">
        <v>2020</v>
      </c>
      <c r="C1511" s="3">
        <v>10</v>
      </c>
      <c r="D1511" s="3">
        <v>2</v>
      </c>
      <c r="E1511" s="3">
        <v>8</v>
      </c>
      <c r="F1511" s="3" t="s">
        <v>127</v>
      </c>
      <c r="G1511" s="3" t="s">
        <v>69</v>
      </c>
      <c r="H1511" s="3" t="s">
        <v>28</v>
      </c>
      <c r="I1511" s="3">
        <v>4</v>
      </c>
      <c r="J1511" s="3"/>
      <c r="K1511" s="3"/>
      <c r="L1511" s="4"/>
      <c r="M1511" s="3"/>
      <c r="N1511" s="3"/>
      <c r="O1511">
        <v>7</v>
      </c>
      <c r="P1511" t="s">
        <v>29</v>
      </c>
      <c r="Q1511" t="s">
        <v>30</v>
      </c>
      <c r="R1511" t="s">
        <v>31</v>
      </c>
      <c r="S1511" t="s">
        <v>46</v>
      </c>
      <c r="U1511">
        <f t="shared" si="142"/>
        <v>1</v>
      </c>
      <c r="V1511">
        <f t="shared" si="143"/>
        <v>1</v>
      </c>
      <c r="W1511">
        <f t="shared" si="144"/>
        <v>0</v>
      </c>
      <c r="X1511">
        <f t="shared" si="145"/>
        <v>1</v>
      </c>
      <c r="Y1511">
        <f t="shared" si="146"/>
        <v>1</v>
      </c>
      <c r="Z1511">
        <f t="shared" si="147"/>
        <v>4</v>
      </c>
    </row>
    <row r="1512" spans="1:26" x14ac:dyDescent="0.2">
      <c r="A1512" s="3">
        <v>20200902</v>
      </c>
      <c r="B1512" s="3">
        <v>2020</v>
      </c>
      <c r="C1512">
        <v>11</v>
      </c>
      <c r="D1512">
        <v>10</v>
      </c>
      <c r="E1512" s="3">
        <v>9</v>
      </c>
      <c r="F1512" s="3" t="s">
        <v>33</v>
      </c>
      <c r="G1512" s="3" t="s">
        <v>69</v>
      </c>
      <c r="H1512" s="3" t="s">
        <v>28</v>
      </c>
      <c r="I1512" s="3">
        <v>4</v>
      </c>
      <c r="J1512" s="3"/>
      <c r="K1512" s="3"/>
      <c r="L1512" s="4"/>
      <c r="M1512" s="3"/>
      <c r="N1512" s="3"/>
      <c r="O1512">
        <v>3</v>
      </c>
      <c r="P1512" t="s">
        <v>34</v>
      </c>
      <c r="Q1512" t="s">
        <v>35</v>
      </c>
      <c r="R1512" t="s">
        <v>36</v>
      </c>
      <c r="S1512" t="s">
        <v>37</v>
      </c>
      <c r="U1512">
        <f t="shared" si="142"/>
        <v>1</v>
      </c>
      <c r="V1512">
        <f t="shared" si="143"/>
        <v>1</v>
      </c>
      <c r="W1512">
        <f t="shared" si="144"/>
        <v>0</v>
      </c>
      <c r="X1512">
        <f t="shared" si="145"/>
        <v>1</v>
      </c>
      <c r="Y1512">
        <f t="shared" si="146"/>
        <v>1</v>
      </c>
      <c r="Z1512">
        <f t="shared" si="147"/>
        <v>4</v>
      </c>
    </row>
    <row r="1513" spans="1:26" x14ac:dyDescent="0.2">
      <c r="A1513" s="3">
        <v>20200916</v>
      </c>
      <c r="B1513" s="3">
        <v>2020</v>
      </c>
      <c r="C1513">
        <v>11</v>
      </c>
      <c r="D1513">
        <v>10</v>
      </c>
      <c r="E1513" s="3">
        <v>9</v>
      </c>
      <c r="F1513" s="3" t="s">
        <v>61</v>
      </c>
      <c r="G1513" s="3" t="s">
        <v>69</v>
      </c>
      <c r="H1513" s="3" t="s">
        <v>28</v>
      </c>
      <c r="I1513" s="3">
        <v>4</v>
      </c>
      <c r="J1513" s="3"/>
      <c r="K1513" s="3"/>
      <c r="L1513" s="3"/>
      <c r="M1513" s="3"/>
      <c r="N1513" s="3"/>
      <c r="O1513">
        <v>3</v>
      </c>
      <c r="P1513" t="s">
        <v>34</v>
      </c>
      <c r="Q1513" t="s">
        <v>35</v>
      </c>
      <c r="R1513" t="s">
        <v>36</v>
      </c>
      <c r="S1513" t="s">
        <v>37</v>
      </c>
      <c r="U1513">
        <f t="shared" si="142"/>
        <v>1</v>
      </c>
      <c r="V1513">
        <f t="shared" si="143"/>
        <v>1</v>
      </c>
      <c r="W1513">
        <f t="shared" si="144"/>
        <v>0</v>
      </c>
      <c r="X1513">
        <f t="shared" si="145"/>
        <v>1</v>
      </c>
      <c r="Y1513">
        <f t="shared" si="146"/>
        <v>1</v>
      </c>
      <c r="Z1513">
        <f t="shared" si="147"/>
        <v>4</v>
      </c>
    </row>
    <row r="1514" spans="1:26" x14ac:dyDescent="0.2">
      <c r="A1514" s="3">
        <v>20200916</v>
      </c>
      <c r="B1514" s="3">
        <v>2020</v>
      </c>
      <c r="C1514">
        <v>11</v>
      </c>
      <c r="D1514">
        <v>10</v>
      </c>
      <c r="E1514" s="3">
        <v>9</v>
      </c>
      <c r="F1514" s="3" t="s">
        <v>61</v>
      </c>
      <c r="G1514" s="3" t="s">
        <v>69</v>
      </c>
      <c r="H1514" s="3" t="s">
        <v>28</v>
      </c>
      <c r="I1514" s="3">
        <v>4</v>
      </c>
      <c r="J1514" s="3"/>
      <c r="K1514" s="3"/>
      <c r="L1514" s="3"/>
      <c r="M1514" s="3"/>
      <c r="N1514" s="3"/>
      <c r="O1514">
        <v>3</v>
      </c>
      <c r="P1514" t="s">
        <v>34</v>
      </c>
      <c r="Q1514" t="s">
        <v>35</v>
      </c>
      <c r="R1514" t="s">
        <v>36</v>
      </c>
      <c r="S1514" t="s">
        <v>37</v>
      </c>
      <c r="U1514">
        <f t="shared" si="142"/>
        <v>1</v>
      </c>
      <c r="V1514">
        <f t="shared" si="143"/>
        <v>1</v>
      </c>
      <c r="W1514">
        <f t="shared" si="144"/>
        <v>0</v>
      </c>
      <c r="X1514">
        <f t="shared" si="145"/>
        <v>1</v>
      </c>
      <c r="Y1514">
        <f t="shared" si="146"/>
        <v>1</v>
      </c>
      <c r="Z1514">
        <f t="shared" si="147"/>
        <v>4</v>
      </c>
    </row>
    <row r="1515" spans="1:26" x14ac:dyDescent="0.2">
      <c r="A1515" s="3">
        <v>20200916</v>
      </c>
      <c r="B1515" s="3">
        <v>2020</v>
      </c>
      <c r="C1515">
        <v>11</v>
      </c>
      <c r="D1515">
        <v>10</v>
      </c>
      <c r="E1515" s="3">
        <v>9</v>
      </c>
      <c r="F1515" s="3" t="s">
        <v>61</v>
      </c>
      <c r="G1515" s="3" t="s">
        <v>69</v>
      </c>
      <c r="H1515" s="3" t="s">
        <v>28</v>
      </c>
      <c r="I1515" s="3">
        <v>4</v>
      </c>
      <c r="J1515" s="3"/>
      <c r="K1515" s="3"/>
      <c r="L1515" s="3"/>
      <c r="M1515" s="3"/>
      <c r="N1515" s="3"/>
      <c r="O1515">
        <v>3</v>
      </c>
      <c r="P1515" t="s">
        <v>34</v>
      </c>
      <c r="Q1515" t="s">
        <v>35</v>
      </c>
      <c r="R1515" t="s">
        <v>36</v>
      </c>
      <c r="S1515" t="s">
        <v>37</v>
      </c>
      <c r="U1515">
        <f t="shared" si="142"/>
        <v>1</v>
      </c>
      <c r="V1515">
        <f t="shared" si="143"/>
        <v>1</v>
      </c>
      <c r="W1515">
        <f t="shared" si="144"/>
        <v>0</v>
      </c>
      <c r="X1515">
        <f t="shared" si="145"/>
        <v>1</v>
      </c>
      <c r="Y1515">
        <f t="shared" si="146"/>
        <v>1</v>
      </c>
      <c r="Z1515">
        <f t="shared" si="147"/>
        <v>4</v>
      </c>
    </row>
    <row r="1516" spans="1:26" x14ac:dyDescent="0.2">
      <c r="A1516" s="3">
        <v>20200819</v>
      </c>
      <c r="B1516" s="3">
        <v>2020</v>
      </c>
      <c r="C1516" s="3">
        <v>13</v>
      </c>
      <c r="D1516" s="3">
        <v>9</v>
      </c>
      <c r="E1516" s="3">
        <v>8</v>
      </c>
      <c r="F1516" s="3" t="s">
        <v>138</v>
      </c>
      <c r="G1516" s="3" t="s">
        <v>69</v>
      </c>
      <c r="H1516" s="3" t="s">
        <v>28</v>
      </c>
      <c r="I1516" s="3">
        <v>4</v>
      </c>
      <c r="J1516" s="3"/>
      <c r="K1516" s="3"/>
      <c r="L1516" s="4"/>
      <c r="M1516" s="3"/>
      <c r="N1516" s="3"/>
      <c r="O1516">
        <v>7</v>
      </c>
      <c r="P1516" t="s">
        <v>34</v>
      </c>
      <c r="Q1516" t="s">
        <v>35</v>
      </c>
      <c r="R1516" t="s">
        <v>31</v>
      </c>
      <c r="S1516" t="s">
        <v>87</v>
      </c>
      <c r="U1516">
        <f t="shared" si="142"/>
        <v>1</v>
      </c>
      <c r="V1516">
        <f t="shared" si="143"/>
        <v>1</v>
      </c>
      <c r="W1516">
        <f t="shared" si="144"/>
        <v>0</v>
      </c>
      <c r="X1516">
        <f t="shared" si="145"/>
        <v>1</v>
      </c>
      <c r="Y1516">
        <f t="shared" si="146"/>
        <v>1</v>
      </c>
      <c r="Z1516">
        <f t="shared" si="147"/>
        <v>4</v>
      </c>
    </row>
    <row r="1517" spans="1:26" x14ac:dyDescent="0.2">
      <c r="A1517" s="3">
        <v>20200805</v>
      </c>
      <c r="B1517" s="3">
        <v>2020</v>
      </c>
      <c r="C1517" s="9">
        <v>1</v>
      </c>
      <c r="D1517" s="3">
        <v>8</v>
      </c>
      <c r="E1517" s="3">
        <v>8</v>
      </c>
      <c r="F1517" s="3" t="s">
        <v>117</v>
      </c>
      <c r="G1517" s="3" t="s">
        <v>69</v>
      </c>
      <c r="H1517" s="3" t="s">
        <v>28</v>
      </c>
      <c r="I1517" s="3">
        <v>3.9</v>
      </c>
      <c r="J1517" s="3"/>
      <c r="K1517" s="3"/>
      <c r="L1517" s="4"/>
      <c r="M1517" s="3"/>
      <c r="N1517" s="3"/>
      <c r="O1517">
        <v>3</v>
      </c>
      <c r="P1517" t="s">
        <v>34</v>
      </c>
      <c r="Q1517" t="s">
        <v>35</v>
      </c>
      <c r="R1517" t="s">
        <v>36</v>
      </c>
      <c r="S1517" t="s">
        <v>90</v>
      </c>
      <c r="U1517">
        <f t="shared" si="142"/>
        <v>1</v>
      </c>
      <c r="V1517">
        <f t="shared" si="143"/>
        <v>1</v>
      </c>
      <c r="W1517">
        <f t="shared" si="144"/>
        <v>0</v>
      </c>
      <c r="X1517">
        <f t="shared" si="145"/>
        <v>1</v>
      </c>
      <c r="Y1517">
        <f t="shared" si="146"/>
        <v>1</v>
      </c>
      <c r="Z1517">
        <f t="shared" si="147"/>
        <v>3.9</v>
      </c>
    </row>
    <row r="1518" spans="1:26" x14ac:dyDescent="0.2">
      <c r="A1518" s="3">
        <v>20200805</v>
      </c>
      <c r="B1518" s="3">
        <v>2020</v>
      </c>
      <c r="C1518" s="3">
        <v>3</v>
      </c>
      <c r="D1518" s="3">
        <v>6</v>
      </c>
      <c r="E1518" s="3">
        <v>8</v>
      </c>
      <c r="F1518" s="3" t="s">
        <v>119</v>
      </c>
      <c r="G1518" s="3" t="s">
        <v>69</v>
      </c>
      <c r="H1518" s="3" t="s">
        <v>28</v>
      </c>
      <c r="I1518" s="3">
        <v>3.9</v>
      </c>
      <c r="J1518" s="3"/>
      <c r="K1518" s="3"/>
      <c r="L1518" s="4"/>
      <c r="M1518" s="3"/>
      <c r="N1518" s="3"/>
      <c r="O1518">
        <v>3</v>
      </c>
      <c r="P1518" t="s">
        <v>34</v>
      </c>
      <c r="Q1518" t="s">
        <v>35</v>
      </c>
      <c r="R1518" t="s">
        <v>42</v>
      </c>
      <c r="S1518" t="s">
        <v>54</v>
      </c>
      <c r="U1518">
        <f t="shared" si="142"/>
        <v>1</v>
      </c>
      <c r="V1518">
        <f t="shared" si="143"/>
        <v>1</v>
      </c>
      <c r="W1518">
        <f t="shared" si="144"/>
        <v>0</v>
      </c>
      <c r="X1518">
        <f t="shared" si="145"/>
        <v>1</v>
      </c>
      <c r="Y1518">
        <f t="shared" si="146"/>
        <v>1</v>
      </c>
      <c r="Z1518">
        <f t="shared" si="147"/>
        <v>3.9</v>
      </c>
    </row>
    <row r="1519" spans="1:26" x14ac:dyDescent="0.2">
      <c r="A1519" s="3">
        <v>20200805</v>
      </c>
      <c r="B1519" s="3">
        <v>2020</v>
      </c>
      <c r="C1519" s="3">
        <v>4</v>
      </c>
      <c r="D1519" s="3">
        <v>5</v>
      </c>
      <c r="E1519" s="3">
        <v>8</v>
      </c>
      <c r="F1519" s="3" t="s">
        <v>72</v>
      </c>
      <c r="G1519" s="3" t="s">
        <v>69</v>
      </c>
      <c r="H1519" s="3" t="s">
        <v>28</v>
      </c>
      <c r="I1519" s="3">
        <v>3.9</v>
      </c>
      <c r="J1519" s="3"/>
      <c r="K1519" s="3"/>
      <c r="L1519" s="4"/>
      <c r="M1519" s="3"/>
      <c r="N1519" s="3"/>
      <c r="O1519">
        <v>3</v>
      </c>
      <c r="P1519" t="s">
        <v>34</v>
      </c>
      <c r="Q1519" t="s">
        <v>35</v>
      </c>
      <c r="R1519" t="s">
        <v>42</v>
      </c>
      <c r="S1519" t="s">
        <v>43</v>
      </c>
      <c r="U1519">
        <f t="shared" si="142"/>
        <v>1</v>
      </c>
      <c r="V1519">
        <f t="shared" si="143"/>
        <v>1</v>
      </c>
      <c r="W1519">
        <f t="shared" si="144"/>
        <v>0</v>
      </c>
      <c r="X1519">
        <f t="shared" si="145"/>
        <v>1</v>
      </c>
      <c r="Y1519">
        <f t="shared" si="146"/>
        <v>1</v>
      </c>
      <c r="Z1519">
        <f t="shared" si="147"/>
        <v>3.9</v>
      </c>
    </row>
    <row r="1520" spans="1:26" x14ac:dyDescent="0.2">
      <c r="A1520" s="3">
        <v>20200805</v>
      </c>
      <c r="B1520" s="3">
        <v>2020</v>
      </c>
      <c r="C1520" s="3">
        <v>4</v>
      </c>
      <c r="D1520" s="3">
        <v>5</v>
      </c>
      <c r="E1520" s="3">
        <v>8</v>
      </c>
      <c r="F1520" s="3" t="s">
        <v>72</v>
      </c>
      <c r="G1520" s="3" t="s">
        <v>69</v>
      </c>
      <c r="H1520" s="3" t="s">
        <v>28</v>
      </c>
      <c r="I1520" s="3">
        <v>3.9</v>
      </c>
      <c r="J1520" s="3"/>
      <c r="K1520" s="3"/>
      <c r="L1520" s="4"/>
      <c r="M1520" s="3"/>
      <c r="N1520" s="3"/>
      <c r="O1520">
        <v>3</v>
      </c>
      <c r="P1520" t="s">
        <v>34</v>
      </c>
      <c r="Q1520" t="s">
        <v>35</v>
      </c>
      <c r="R1520" t="s">
        <v>42</v>
      </c>
      <c r="S1520" t="s">
        <v>43</v>
      </c>
      <c r="U1520">
        <f t="shared" si="142"/>
        <v>1</v>
      </c>
      <c r="V1520">
        <f t="shared" si="143"/>
        <v>1</v>
      </c>
      <c r="W1520">
        <f t="shared" si="144"/>
        <v>0</v>
      </c>
      <c r="X1520">
        <f t="shared" si="145"/>
        <v>1</v>
      </c>
      <c r="Y1520">
        <f t="shared" si="146"/>
        <v>1</v>
      </c>
      <c r="Z1520">
        <f t="shared" si="147"/>
        <v>3.9</v>
      </c>
    </row>
    <row r="1521" spans="1:26" x14ac:dyDescent="0.2">
      <c r="A1521" s="3">
        <v>20200902</v>
      </c>
      <c r="B1521" s="3">
        <v>2020</v>
      </c>
      <c r="C1521">
        <v>9</v>
      </c>
      <c r="D1521">
        <v>3</v>
      </c>
      <c r="E1521" s="3">
        <v>9</v>
      </c>
      <c r="F1521" s="3" t="s">
        <v>107</v>
      </c>
      <c r="G1521" s="3" t="s">
        <v>69</v>
      </c>
      <c r="H1521" s="3" t="s">
        <v>28</v>
      </c>
      <c r="I1521" s="3">
        <v>3.9</v>
      </c>
      <c r="J1521" s="3"/>
      <c r="K1521" s="3"/>
      <c r="L1521" s="4"/>
      <c r="M1521" s="3"/>
      <c r="N1521" s="3"/>
      <c r="O1521">
        <v>3</v>
      </c>
      <c r="P1521" t="s">
        <v>29</v>
      </c>
      <c r="Q1521" t="s">
        <v>30</v>
      </c>
      <c r="R1521" t="s">
        <v>36</v>
      </c>
      <c r="S1521" t="s">
        <v>96</v>
      </c>
      <c r="U1521">
        <f t="shared" si="142"/>
        <v>1</v>
      </c>
      <c r="V1521">
        <f t="shared" si="143"/>
        <v>1</v>
      </c>
      <c r="W1521">
        <f t="shared" si="144"/>
        <v>0</v>
      </c>
      <c r="X1521">
        <f t="shared" si="145"/>
        <v>1</v>
      </c>
      <c r="Y1521">
        <f t="shared" si="146"/>
        <v>1</v>
      </c>
      <c r="Z1521">
        <f t="shared" si="147"/>
        <v>3.9</v>
      </c>
    </row>
    <row r="1522" spans="1:26" x14ac:dyDescent="0.2">
      <c r="A1522" s="3">
        <v>20200819</v>
      </c>
      <c r="B1522" s="3">
        <v>2020</v>
      </c>
      <c r="C1522" s="3">
        <v>4</v>
      </c>
      <c r="D1522" s="3">
        <v>5</v>
      </c>
      <c r="E1522" s="3">
        <v>8</v>
      </c>
      <c r="F1522" s="3" t="s">
        <v>98</v>
      </c>
      <c r="G1522" s="3" t="s">
        <v>69</v>
      </c>
      <c r="H1522" s="3" t="s">
        <v>28</v>
      </c>
      <c r="I1522" s="3">
        <v>3.8</v>
      </c>
      <c r="J1522" s="3"/>
      <c r="K1522" s="3"/>
      <c r="L1522" s="4"/>
      <c r="M1522" s="3"/>
      <c r="N1522" s="3"/>
      <c r="O1522">
        <v>3</v>
      </c>
      <c r="P1522" t="s">
        <v>34</v>
      </c>
      <c r="Q1522" t="s">
        <v>35</v>
      </c>
      <c r="R1522" t="s">
        <v>42</v>
      </c>
      <c r="S1522" t="s">
        <v>43</v>
      </c>
      <c r="U1522">
        <f t="shared" si="142"/>
        <v>1</v>
      </c>
      <c r="V1522">
        <f t="shared" si="143"/>
        <v>1</v>
      </c>
      <c r="W1522">
        <f t="shared" si="144"/>
        <v>0</v>
      </c>
      <c r="X1522">
        <f t="shared" si="145"/>
        <v>1</v>
      </c>
      <c r="Y1522">
        <f t="shared" si="146"/>
        <v>1</v>
      </c>
      <c r="Z1522">
        <f t="shared" si="147"/>
        <v>3.8</v>
      </c>
    </row>
    <row r="1523" spans="1:26" x14ac:dyDescent="0.2">
      <c r="A1523" s="3">
        <v>20200805</v>
      </c>
      <c r="B1523" s="3">
        <v>2020</v>
      </c>
      <c r="C1523" s="9">
        <v>9</v>
      </c>
      <c r="D1523" s="3">
        <v>3</v>
      </c>
      <c r="E1523" s="3">
        <v>8</v>
      </c>
      <c r="F1523" s="3" t="s">
        <v>95</v>
      </c>
      <c r="G1523" s="3" t="s">
        <v>69</v>
      </c>
      <c r="H1523" s="3" t="s">
        <v>28</v>
      </c>
      <c r="I1523" s="3">
        <v>3.8</v>
      </c>
      <c r="J1523" s="3"/>
      <c r="K1523" s="3"/>
      <c r="L1523" s="4"/>
      <c r="M1523" s="3"/>
      <c r="N1523" s="3"/>
      <c r="O1523">
        <v>3</v>
      </c>
      <c r="P1523" t="s">
        <v>29</v>
      </c>
      <c r="Q1523" t="s">
        <v>30</v>
      </c>
      <c r="R1523" t="s">
        <v>36</v>
      </c>
      <c r="S1523" t="s">
        <v>96</v>
      </c>
      <c r="U1523">
        <f t="shared" si="142"/>
        <v>1</v>
      </c>
      <c r="V1523">
        <f t="shared" si="143"/>
        <v>1</v>
      </c>
      <c r="W1523">
        <f t="shared" si="144"/>
        <v>0</v>
      </c>
      <c r="X1523">
        <f t="shared" si="145"/>
        <v>1</v>
      </c>
      <c r="Y1523">
        <f t="shared" si="146"/>
        <v>1</v>
      </c>
      <c r="Z1523">
        <f t="shared" si="147"/>
        <v>3.8</v>
      </c>
    </row>
    <row r="1524" spans="1:26" x14ac:dyDescent="0.2">
      <c r="A1524">
        <v>20200722</v>
      </c>
      <c r="B1524">
        <v>2020</v>
      </c>
      <c r="C1524">
        <v>11</v>
      </c>
      <c r="D1524">
        <v>10</v>
      </c>
      <c r="E1524">
        <v>7</v>
      </c>
      <c r="F1524" t="s">
        <v>110</v>
      </c>
      <c r="G1524" s="3" t="s">
        <v>69</v>
      </c>
      <c r="H1524" s="3" t="s">
        <v>28</v>
      </c>
      <c r="I1524">
        <v>3.8</v>
      </c>
      <c r="L1524" s="8"/>
      <c r="O1524">
        <v>3</v>
      </c>
      <c r="P1524" t="s">
        <v>34</v>
      </c>
      <c r="Q1524" t="s">
        <v>35</v>
      </c>
      <c r="R1524" t="s">
        <v>36</v>
      </c>
      <c r="S1524" t="s">
        <v>37</v>
      </c>
      <c r="U1524">
        <f t="shared" si="142"/>
        <v>1</v>
      </c>
      <c r="V1524">
        <f t="shared" si="143"/>
        <v>1</v>
      </c>
      <c r="W1524">
        <f t="shared" si="144"/>
        <v>0</v>
      </c>
      <c r="X1524">
        <f t="shared" si="145"/>
        <v>1</v>
      </c>
      <c r="Y1524">
        <f t="shared" si="146"/>
        <v>1</v>
      </c>
      <c r="Z1524">
        <f t="shared" si="147"/>
        <v>3.8</v>
      </c>
    </row>
    <row r="1525" spans="1:26" x14ac:dyDescent="0.2">
      <c r="A1525" s="3">
        <v>20200902</v>
      </c>
      <c r="B1525" s="3">
        <v>2020</v>
      </c>
      <c r="C1525">
        <v>11</v>
      </c>
      <c r="D1525">
        <v>10</v>
      </c>
      <c r="E1525" s="3">
        <v>9</v>
      </c>
      <c r="F1525" s="3" t="s">
        <v>33</v>
      </c>
      <c r="G1525" s="3" t="s">
        <v>69</v>
      </c>
      <c r="H1525" s="3" t="s">
        <v>28</v>
      </c>
      <c r="I1525" s="3">
        <v>3.8</v>
      </c>
      <c r="J1525" s="3"/>
      <c r="K1525" s="3"/>
      <c r="L1525" s="4"/>
      <c r="M1525" s="3"/>
      <c r="N1525" s="3"/>
      <c r="O1525">
        <v>3</v>
      </c>
      <c r="P1525" t="s">
        <v>34</v>
      </c>
      <c r="Q1525" t="s">
        <v>35</v>
      </c>
      <c r="R1525" t="s">
        <v>36</v>
      </c>
      <c r="S1525" t="s">
        <v>37</v>
      </c>
      <c r="U1525">
        <f t="shared" si="142"/>
        <v>1</v>
      </c>
      <c r="V1525">
        <f t="shared" si="143"/>
        <v>1</v>
      </c>
      <c r="W1525">
        <f t="shared" si="144"/>
        <v>0</v>
      </c>
      <c r="X1525">
        <f t="shared" si="145"/>
        <v>1</v>
      </c>
      <c r="Y1525">
        <f t="shared" si="146"/>
        <v>1</v>
      </c>
      <c r="Z1525">
        <f t="shared" si="147"/>
        <v>3.8</v>
      </c>
    </row>
    <row r="1526" spans="1:26" x14ac:dyDescent="0.2">
      <c r="A1526" s="3">
        <v>20200916</v>
      </c>
      <c r="B1526" s="3">
        <v>2020</v>
      </c>
      <c r="C1526">
        <v>11</v>
      </c>
      <c r="D1526">
        <v>10</v>
      </c>
      <c r="E1526" s="3">
        <v>9</v>
      </c>
      <c r="F1526" s="3" t="s">
        <v>61</v>
      </c>
      <c r="G1526" s="3" t="s">
        <v>69</v>
      </c>
      <c r="H1526" s="3" t="s">
        <v>28</v>
      </c>
      <c r="I1526" s="3">
        <v>3.8</v>
      </c>
      <c r="J1526" s="3"/>
      <c r="K1526" s="3"/>
      <c r="L1526" s="3"/>
      <c r="M1526" s="3"/>
      <c r="N1526" s="3"/>
      <c r="O1526">
        <v>3</v>
      </c>
      <c r="P1526" t="s">
        <v>34</v>
      </c>
      <c r="Q1526" t="s">
        <v>35</v>
      </c>
      <c r="R1526" t="s">
        <v>36</v>
      </c>
      <c r="S1526" t="s">
        <v>37</v>
      </c>
      <c r="U1526">
        <f t="shared" si="142"/>
        <v>1</v>
      </c>
      <c r="V1526">
        <f t="shared" si="143"/>
        <v>1</v>
      </c>
      <c r="W1526">
        <f t="shared" si="144"/>
        <v>0</v>
      </c>
      <c r="X1526">
        <f t="shared" si="145"/>
        <v>1</v>
      </c>
      <c r="Y1526">
        <f t="shared" si="146"/>
        <v>1</v>
      </c>
      <c r="Z1526">
        <f t="shared" si="147"/>
        <v>3.8</v>
      </c>
    </row>
    <row r="1527" spans="1:26" x14ac:dyDescent="0.2">
      <c r="A1527" s="3">
        <v>20200805</v>
      </c>
      <c r="B1527" s="3">
        <v>2020</v>
      </c>
      <c r="C1527" s="3">
        <v>7</v>
      </c>
      <c r="D1527" s="3">
        <v>11</v>
      </c>
      <c r="E1527" s="3">
        <v>8</v>
      </c>
      <c r="F1527" s="3" t="s">
        <v>114</v>
      </c>
      <c r="G1527" s="3" t="s">
        <v>69</v>
      </c>
      <c r="H1527" s="3" t="s">
        <v>28</v>
      </c>
      <c r="I1527" s="12">
        <v>3.7</v>
      </c>
      <c r="J1527" s="12">
        <v>3.5</v>
      </c>
      <c r="K1527" s="3"/>
      <c r="L1527" s="4"/>
      <c r="M1527" s="3"/>
      <c r="N1527" s="3"/>
      <c r="O1527">
        <v>3</v>
      </c>
      <c r="P1527" t="s">
        <v>34</v>
      </c>
      <c r="Q1527" t="s">
        <v>35</v>
      </c>
      <c r="R1527" t="s">
        <v>36</v>
      </c>
      <c r="S1527" t="s">
        <v>51</v>
      </c>
      <c r="U1527">
        <f t="shared" si="142"/>
        <v>1</v>
      </c>
      <c r="V1527">
        <f t="shared" si="143"/>
        <v>1</v>
      </c>
      <c r="W1527">
        <f t="shared" si="144"/>
        <v>0</v>
      </c>
      <c r="X1527">
        <f t="shared" si="145"/>
        <v>1</v>
      </c>
      <c r="Y1527">
        <f t="shared" si="146"/>
        <v>1</v>
      </c>
      <c r="Z1527">
        <f t="shared" si="147"/>
        <v>3.7</v>
      </c>
    </row>
    <row r="1528" spans="1:26" x14ac:dyDescent="0.2">
      <c r="A1528">
        <v>20200722</v>
      </c>
      <c r="B1528">
        <v>2020</v>
      </c>
      <c r="C1528">
        <v>11</v>
      </c>
      <c r="D1528">
        <v>10</v>
      </c>
      <c r="E1528">
        <v>7</v>
      </c>
      <c r="F1528" t="s">
        <v>110</v>
      </c>
      <c r="G1528" s="3" t="s">
        <v>69</v>
      </c>
      <c r="H1528" s="3" t="s">
        <v>28</v>
      </c>
      <c r="I1528">
        <v>3.7</v>
      </c>
      <c r="L1528" s="8"/>
      <c r="O1528">
        <v>3</v>
      </c>
      <c r="P1528" t="s">
        <v>34</v>
      </c>
      <c r="Q1528" t="s">
        <v>35</v>
      </c>
      <c r="R1528" t="s">
        <v>36</v>
      </c>
      <c r="S1528" t="s">
        <v>37</v>
      </c>
      <c r="U1528">
        <f t="shared" si="142"/>
        <v>1</v>
      </c>
      <c r="V1528">
        <f t="shared" si="143"/>
        <v>1</v>
      </c>
      <c r="W1528">
        <f t="shared" si="144"/>
        <v>0</v>
      </c>
      <c r="X1528">
        <f t="shared" si="145"/>
        <v>1</v>
      </c>
      <c r="Y1528">
        <f t="shared" si="146"/>
        <v>1</v>
      </c>
      <c r="Z1528">
        <f t="shared" si="147"/>
        <v>3.7</v>
      </c>
    </row>
    <row r="1529" spans="1:26" x14ac:dyDescent="0.2">
      <c r="A1529" s="3">
        <v>20200902</v>
      </c>
      <c r="B1529" s="3">
        <v>2020</v>
      </c>
      <c r="C1529">
        <v>11</v>
      </c>
      <c r="D1529">
        <v>10</v>
      </c>
      <c r="E1529" s="3">
        <v>9</v>
      </c>
      <c r="F1529" s="3" t="s">
        <v>33</v>
      </c>
      <c r="G1529" s="3" t="s">
        <v>69</v>
      </c>
      <c r="H1529" s="3" t="s">
        <v>28</v>
      </c>
      <c r="I1529" s="3">
        <v>3.7</v>
      </c>
      <c r="J1529" s="3"/>
      <c r="K1529" s="3"/>
      <c r="L1529" s="4"/>
      <c r="M1529" s="3"/>
      <c r="N1529" s="3"/>
      <c r="O1529">
        <v>3</v>
      </c>
      <c r="P1529" t="s">
        <v>34</v>
      </c>
      <c r="Q1529" t="s">
        <v>35</v>
      </c>
      <c r="R1529" t="s">
        <v>36</v>
      </c>
      <c r="S1529" t="s">
        <v>37</v>
      </c>
      <c r="U1529">
        <f t="shared" si="142"/>
        <v>1</v>
      </c>
      <c r="V1529">
        <f t="shared" si="143"/>
        <v>1</v>
      </c>
      <c r="W1529">
        <f t="shared" si="144"/>
        <v>0</v>
      </c>
      <c r="X1529">
        <f t="shared" si="145"/>
        <v>1</v>
      </c>
      <c r="Y1529">
        <f t="shared" si="146"/>
        <v>1</v>
      </c>
      <c r="Z1529">
        <f t="shared" si="147"/>
        <v>3.7</v>
      </c>
    </row>
    <row r="1530" spans="1:26" x14ac:dyDescent="0.2">
      <c r="A1530" s="3">
        <v>20200902</v>
      </c>
      <c r="B1530" s="3">
        <v>2020</v>
      </c>
      <c r="C1530">
        <v>11</v>
      </c>
      <c r="D1530">
        <v>10</v>
      </c>
      <c r="E1530" s="3">
        <v>9</v>
      </c>
      <c r="F1530" s="3" t="s">
        <v>33</v>
      </c>
      <c r="G1530" s="3" t="s">
        <v>69</v>
      </c>
      <c r="H1530" s="3" t="s">
        <v>28</v>
      </c>
      <c r="I1530" s="3">
        <v>3.7</v>
      </c>
      <c r="J1530" s="3"/>
      <c r="K1530" s="3"/>
      <c r="L1530" s="4"/>
      <c r="M1530" s="3"/>
      <c r="N1530" s="3"/>
      <c r="O1530">
        <v>3</v>
      </c>
      <c r="P1530" t="s">
        <v>34</v>
      </c>
      <c r="Q1530" t="s">
        <v>35</v>
      </c>
      <c r="R1530" t="s">
        <v>36</v>
      </c>
      <c r="S1530" t="s">
        <v>37</v>
      </c>
      <c r="U1530">
        <f t="shared" si="142"/>
        <v>1</v>
      </c>
      <c r="V1530">
        <f t="shared" si="143"/>
        <v>1</v>
      </c>
      <c r="W1530">
        <f t="shared" si="144"/>
        <v>0</v>
      </c>
      <c r="X1530">
        <f t="shared" si="145"/>
        <v>1</v>
      </c>
      <c r="Y1530">
        <f t="shared" si="146"/>
        <v>1</v>
      </c>
      <c r="Z1530">
        <f t="shared" si="147"/>
        <v>3.7</v>
      </c>
    </row>
    <row r="1531" spans="1:26" x14ac:dyDescent="0.2">
      <c r="A1531" s="3">
        <v>20200916</v>
      </c>
      <c r="B1531" s="3">
        <v>2020</v>
      </c>
      <c r="C1531">
        <v>11</v>
      </c>
      <c r="D1531">
        <v>10</v>
      </c>
      <c r="E1531" s="3">
        <v>9</v>
      </c>
      <c r="F1531" s="3" t="s">
        <v>61</v>
      </c>
      <c r="G1531" s="3" t="s">
        <v>69</v>
      </c>
      <c r="H1531" s="3" t="s">
        <v>28</v>
      </c>
      <c r="I1531" s="3">
        <v>3.7</v>
      </c>
      <c r="J1531" s="3"/>
      <c r="K1531" s="3"/>
      <c r="L1531" s="3"/>
      <c r="M1531" s="3"/>
      <c r="N1531" s="3"/>
      <c r="O1531">
        <v>3</v>
      </c>
      <c r="P1531" t="s">
        <v>34</v>
      </c>
      <c r="Q1531" t="s">
        <v>35</v>
      </c>
      <c r="R1531" t="s">
        <v>36</v>
      </c>
      <c r="S1531" t="s">
        <v>37</v>
      </c>
      <c r="U1531">
        <f t="shared" si="142"/>
        <v>1</v>
      </c>
      <c r="V1531">
        <f t="shared" si="143"/>
        <v>1</v>
      </c>
      <c r="W1531">
        <f t="shared" si="144"/>
        <v>0</v>
      </c>
      <c r="X1531">
        <f t="shared" si="145"/>
        <v>1</v>
      </c>
      <c r="Y1531">
        <f t="shared" si="146"/>
        <v>1</v>
      </c>
      <c r="Z1531">
        <f t="shared" si="147"/>
        <v>3.7</v>
      </c>
    </row>
    <row r="1532" spans="1:26" x14ac:dyDescent="0.2">
      <c r="A1532" s="3">
        <v>20200916</v>
      </c>
      <c r="B1532" s="3">
        <v>2020</v>
      </c>
      <c r="C1532" s="9">
        <v>13</v>
      </c>
      <c r="D1532">
        <v>9</v>
      </c>
      <c r="E1532" s="3">
        <v>9</v>
      </c>
      <c r="F1532" s="3" t="s">
        <v>112</v>
      </c>
      <c r="G1532" s="3" t="s">
        <v>69</v>
      </c>
      <c r="H1532" s="3" t="s">
        <v>28</v>
      </c>
      <c r="I1532" s="3">
        <v>3.7</v>
      </c>
      <c r="J1532" s="3"/>
      <c r="K1532" s="3"/>
      <c r="L1532" s="3"/>
      <c r="M1532" s="3"/>
      <c r="N1532" s="3"/>
      <c r="O1532">
        <v>7</v>
      </c>
      <c r="P1532" t="s">
        <v>34</v>
      </c>
      <c r="Q1532" t="s">
        <v>35</v>
      </c>
      <c r="R1532" t="s">
        <v>31</v>
      </c>
      <c r="S1532" t="s">
        <v>87</v>
      </c>
      <c r="U1532">
        <f t="shared" si="142"/>
        <v>1</v>
      </c>
      <c r="V1532">
        <f t="shared" si="143"/>
        <v>1</v>
      </c>
      <c r="W1532">
        <f t="shared" si="144"/>
        <v>0</v>
      </c>
      <c r="X1532">
        <f t="shared" si="145"/>
        <v>1</v>
      </c>
      <c r="Y1532">
        <f t="shared" si="146"/>
        <v>1</v>
      </c>
      <c r="Z1532">
        <f t="shared" si="147"/>
        <v>3.7</v>
      </c>
    </row>
    <row r="1533" spans="1:26" x14ac:dyDescent="0.2">
      <c r="A1533" s="3">
        <v>20200805</v>
      </c>
      <c r="B1533" s="3">
        <v>2020</v>
      </c>
      <c r="C1533" s="9">
        <v>9</v>
      </c>
      <c r="D1533" s="3">
        <v>3</v>
      </c>
      <c r="E1533" s="3">
        <v>8</v>
      </c>
      <c r="F1533" s="3" t="s">
        <v>95</v>
      </c>
      <c r="G1533" s="3" t="s">
        <v>69</v>
      </c>
      <c r="H1533" s="3" t="s">
        <v>28</v>
      </c>
      <c r="I1533" s="3">
        <v>3.6</v>
      </c>
      <c r="J1533" s="3"/>
      <c r="K1533" s="3"/>
      <c r="L1533" s="4"/>
      <c r="M1533" s="3"/>
      <c r="N1533" s="3"/>
      <c r="O1533">
        <v>3</v>
      </c>
      <c r="P1533" t="s">
        <v>29</v>
      </c>
      <c r="Q1533" t="s">
        <v>30</v>
      </c>
      <c r="R1533" t="s">
        <v>36</v>
      </c>
      <c r="S1533" t="s">
        <v>96</v>
      </c>
      <c r="U1533">
        <f t="shared" si="142"/>
        <v>1</v>
      </c>
      <c r="V1533">
        <f t="shared" si="143"/>
        <v>1</v>
      </c>
      <c r="W1533">
        <f t="shared" si="144"/>
        <v>0</v>
      </c>
      <c r="X1533">
        <f t="shared" si="145"/>
        <v>1</v>
      </c>
      <c r="Y1533">
        <f t="shared" si="146"/>
        <v>1</v>
      </c>
      <c r="Z1533">
        <f t="shared" si="147"/>
        <v>3.6</v>
      </c>
    </row>
    <row r="1534" spans="1:26" x14ac:dyDescent="0.2">
      <c r="A1534">
        <v>20200722</v>
      </c>
      <c r="B1534">
        <v>2020</v>
      </c>
      <c r="C1534">
        <v>11</v>
      </c>
      <c r="D1534">
        <v>10</v>
      </c>
      <c r="E1534">
        <v>7</v>
      </c>
      <c r="F1534" t="s">
        <v>110</v>
      </c>
      <c r="G1534" s="3" t="s">
        <v>69</v>
      </c>
      <c r="H1534" s="3" t="s">
        <v>28</v>
      </c>
      <c r="I1534">
        <v>3.6</v>
      </c>
      <c r="L1534" s="8"/>
      <c r="O1534">
        <v>3</v>
      </c>
      <c r="P1534" t="s">
        <v>34</v>
      </c>
      <c r="Q1534" t="s">
        <v>35</v>
      </c>
      <c r="R1534" t="s">
        <v>36</v>
      </c>
      <c r="S1534" t="s">
        <v>37</v>
      </c>
      <c r="U1534">
        <f t="shared" si="142"/>
        <v>1</v>
      </c>
      <c r="V1534">
        <f t="shared" si="143"/>
        <v>1</v>
      </c>
      <c r="W1534">
        <f t="shared" si="144"/>
        <v>0</v>
      </c>
      <c r="X1534">
        <f t="shared" si="145"/>
        <v>1</v>
      </c>
      <c r="Y1534">
        <f t="shared" si="146"/>
        <v>1</v>
      </c>
      <c r="Z1534">
        <f t="shared" si="147"/>
        <v>3.6</v>
      </c>
    </row>
    <row r="1535" spans="1:26" x14ac:dyDescent="0.2">
      <c r="A1535">
        <v>20200722</v>
      </c>
      <c r="B1535">
        <v>2020</v>
      </c>
      <c r="C1535">
        <v>11</v>
      </c>
      <c r="D1535">
        <v>10</v>
      </c>
      <c r="E1535">
        <v>7</v>
      </c>
      <c r="F1535" t="s">
        <v>110</v>
      </c>
      <c r="G1535" s="3" t="s">
        <v>69</v>
      </c>
      <c r="H1535" s="3" t="s">
        <v>28</v>
      </c>
      <c r="I1535">
        <v>3.6</v>
      </c>
      <c r="L1535" s="8"/>
      <c r="O1535">
        <v>3</v>
      </c>
      <c r="P1535" t="s">
        <v>34</v>
      </c>
      <c r="Q1535" t="s">
        <v>35</v>
      </c>
      <c r="R1535" t="s">
        <v>36</v>
      </c>
      <c r="S1535" t="s">
        <v>37</v>
      </c>
      <c r="U1535">
        <f t="shared" si="142"/>
        <v>1</v>
      </c>
      <c r="V1535">
        <f t="shared" si="143"/>
        <v>1</v>
      </c>
      <c r="W1535">
        <f t="shared" si="144"/>
        <v>0</v>
      </c>
      <c r="X1535">
        <f t="shared" si="145"/>
        <v>1</v>
      </c>
      <c r="Y1535">
        <f t="shared" si="146"/>
        <v>1</v>
      </c>
      <c r="Z1535">
        <f t="shared" si="147"/>
        <v>3.6</v>
      </c>
    </row>
    <row r="1536" spans="1:26" x14ac:dyDescent="0.2">
      <c r="A1536" s="3">
        <v>20200902</v>
      </c>
      <c r="B1536" s="3">
        <v>2020</v>
      </c>
      <c r="C1536">
        <v>11</v>
      </c>
      <c r="D1536">
        <v>10</v>
      </c>
      <c r="E1536" s="3">
        <v>9</v>
      </c>
      <c r="F1536" s="3" t="s">
        <v>33</v>
      </c>
      <c r="G1536" s="3" t="s">
        <v>69</v>
      </c>
      <c r="H1536" s="3" t="s">
        <v>28</v>
      </c>
      <c r="I1536" s="3">
        <v>3.6</v>
      </c>
      <c r="J1536" s="3"/>
      <c r="K1536" s="3"/>
      <c r="L1536" s="4"/>
      <c r="M1536" s="3"/>
      <c r="N1536" s="3"/>
      <c r="O1536">
        <v>3</v>
      </c>
      <c r="P1536" t="s">
        <v>34</v>
      </c>
      <c r="Q1536" t="s">
        <v>35</v>
      </c>
      <c r="R1536" t="s">
        <v>36</v>
      </c>
      <c r="S1536" t="s">
        <v>37</v>
      </c>
      <c r="U1536">
        <f t="shared" si="142"/>
        <v>1</v>
      </c>
      <c r="V1536">
        <f t="shared" si="143"/>
        <v>1</v>
      </c>
      <c r="W1536">
        <f t="shared" si="144"/>
        <v>0</v>
      </c>
      <c r="X1536">
        <f t="shared" si="145"/>
        <v>1</v>
      </c>
      <c r="Y1536">
        <f t="shared" si="146"/>
        <v>1</v>
      </c>
      <c r="Z1536">
        <f t="shared" si="147"/>
        <v>3.6</v>
      </c>
    </row>
    <row r="1537" spans="1:26" x14ac:dyDescent="0.2">
      <c r="A1537" s="3">
        <v>20200916</v>
      </c>
      <c r="B1537" s="3">
        <v>2020</v>
      </c>
      <c r="C1537">
        <v>11</v>
      </c>
      <c r="D1537">
        <v>10</v>
      </c>
      <c r="E1537" s="3">
        <v>9</v>
      </c>
      <c r="F1537" s="3" t="s">
        <v>61</v>
      </c>
      <c r="G1537" s="3" t="s">
        <v>69</v>
      </c>
      <c r="H1537" s="3" t="s">
        <v>28</v>
      </c>
      <c r="I1537" s="3">
        <v>3.6</v>
      </c>
      <c r="J1537" s="3"/>
      <c r="K1537" s="3"/>
      <c r="L1537" s="3"/>
      <c r="M1537" s="3"/>
      <c r="N1537" s="3"/>
      <c r="O1537">
        <v>3</v>
      </c>
      <c r="P1537" t="s">
        <v>34</v>
      </c>
      <c r="Q1537" t="s">
        <v>35</v>
      </c>
      <c r="R1537" t="s">
        <v>36</v>
      </c>
      <c r="S1537" t="s">
        <v>37</v>
      </c>
      <c r="U1537">
        <f t="shared" si="142"/>
        <v>1</v>
      </c>
      <c r="V1537">
        <f t="shared" si="143"/>
        <v>1</v>
      </c>
      <c r="W1537">
        <f t="shared" si="144"/>
        <v>0</v>
      </c>
      <c r="X1537">
        <f t="shared" si="145"/>
        <v>1</v>
      </c>
      <c r="Y1537">
        <f t="shared" si="146"/>
        <v>1</v>
      </c>
      <c r="Z1537">
        <f t="shared" si="147"/>
        <v>3.6</v>
      </c>
    </row>
    <row r="1538" spans="1:26" x14ac:dyDescent="0.2">
      <c r="A1538" s="3">
        <v>20200916</v>
      </c>
      <c r="B1538" s="3">
        <v>2020</v>
      </c>
      <c r="C1538">
        <v>11</v>
      </c>
      <c r="D1538">
        <v>10</v>
      </c>
      <c r="E1538" s="3">
        <v>9</v>
      </c>
      <c r="F1538" s="3" t="s">
        <v>61</v>
      </c>
      <c r="G1538" s="3" t="s">
        <v>69</v>
      </c>
      <c r="H1538" s="3" t="s">
        <v>28</v>
      </c>
      <c r="I1538" s="3">
        <v>3.6</v>
      </c>
      <c r="J1538" s="3"/>
      <c r="K1538" s="3"/>
      <c r="L1538" s="3"/>
      <c r="M1538" s="3"/>
      <c r="N1538" s="3"/>
      <c r="O1538">
        <v>3</v>
      </c>
      <c r="P1538" t="s">
        <v>34</v>
      </c>
      <c r="Q1538" t="s">
        <v>35</v>
      </c>
      <c r="R1538" t="s">
        <v>36</v>
      </c>
      <c r="S1538" t="s">
        <v>37</v>
      </c>
      <c r="U1538">
        <f t="shared" ref="U1538:U1601" si="148">_xlfn.XLOOKUP(I1538,AB$2:AB$11,AC$2:AC$11,,1)</f>
        <v>1</v>
      </c>
      <c r="V1538">
        <f t="shared" ref="V1538:V1601" si="149">1*U1538</f>
        <v>1</v>
      </c>
      <c r="W1538">
        <f t="shared" ref="W1538:W1601" si="150">_xlfn.XLOOKUP(G1538,AE$2:AE$27,AF$2:AF$27)</f>
        <v>0</v>
      </c>
      <c r="X1538">
        <f t="shared" ref="X1538:X1601" si="151">V1538+W1538</f>
        <v>1</v>
      </c>
      <c r="Y1538">
        <f t="shared" ref="Y1538:Y1601" si="152">_xlfn.XLOOKUP(G1538,AE$2:AE$27,AG$2:AG$27)</f>
        <v>1</v>
      </c>
      <c r="Z1538">
        <f t="shared" ref="Z1538:Z1601" si="153">I1538*Y1538</f>
        <v>3.6</v>
      </c>
    </row>
    <row r="1539" spans="1:26" x14ac:dyDescent="0.2">
      <c r="A1539" s="3">
        <v>20200805</v>
      </c>
      <c r="B1539" s="3">
        <v>2020</v>
      </c>
      <c r="C1539" s="3">
        <v>12</v>
      </c>
      <c r="D1539" s="3">
        <v>1</v>
      </c>
      <c r="E1539" s="3">
        <v>8</v>
      </c>
      <c r="F1539" s="3" t="s">
        <v>136</v>
      </c>
      <c r="G1539" s="3" t="s">
        <v>69</v>
      </c>
      <c r="H1539" s="3" t="s">
        <v>28</v>
      </c>
      <c r="I1539" s="3">
        <v>3.6</v>
      </c>
      <c r="J1539" s="3"/>
      <c r="K1539" s="3"/>
      <c r="L1539" s="4"/>
      <c r="M1539" s="3"/>
      <c r="N1539" s="3"/>
      <c r="O1539">
        <v>3</v>
      </c>
      <c r="P1539" t="s">
        <v>29</v>
      </c>
      <c r="Q1539" t="s">
        <v>30</v>
      </c>
      <c r="R1539" t="s">
        <v>42</v>
      </c>
      <c r="S1539" t="s">
        <v>59</v>
      </c>
      <c r="U1539">
        <f t="shared" si="148"/>
        <v>1</v>
      </c>
      <c r="V1539">
        <f t="shared" si="149"/>
        <v>1</v>
      </c>
      <c r="W1539">
        <f t="shared" si="150"/>
        <v>0</v>
      </c>
      <c r="X1539">
        <f t="shared" si="151"/>
        <v>1</v>
      </c>
      <c r="Y1539">
        <f t="shared" si="152"/>
        <v>1</v>
      </c>
      <c r="Z1539">
        <f t="shared" si="153"/>
        <v>3.6</v>
      </c>
    </row>
    <row r="1540" spans="1:26" x14ac:dyDescent="0.2">
      <c r="A1540" s="3">
        <v>20200819</v>
      </c>
      <c r="B1540" s="3">
        <v>2020</v>
      </c>
      <c r="C1540" s="3">
        <v>13</v>
      </c>
      <c r="D1540" s="3">
        <v>9</v>
      </c>
      <c r="E1540" s="3">
        <v>8</v>
      </c>
      <c r="F1540" s="3" t="s">
        <v>138</v>
      </c>
      <c r="G1540" s="3" t="s">
        <v>69</v>
      </c>
      <c r="H1540" s="3" t="s">
        <v>28</v>
      </c>
      <c r="I1540" s="3">
        <v>3.6</v>
      </c>
      <c r="J1540" s="3"/>
      <c r="K1540" s="3"/>
      <c r="L1540" s="4"/>
      <c r="M1540" s="3"/>
      <c r="N1540" s="3"/>
      <c r="O1540">
        <v>7</v>
      </c>
      <c r="P1540" t="s">
        <v>34</v>
      </c>
      <c r="Q1540" t="s">
        <v>35</v>
      </c>
      <c r="R1540" t="s">
        <v>31</v>
      </c>
      <c r="S1540" t="s">
        <v>87</v>
      </c>
      <c r="U1540">
        <f t="shared" si="148"/>
        <v>1</v>
      </c>
      <c r="V1540">
        <f t="shared" si="149"/>
        <v>1</v>
      </c>
      <c r="W1540">
        <f t="shared" si="150"/>
        <v>0</v>
      </c>
      <c r="X1540">
        <f t="shared" si="151"/>
        <v>1</v>
      </c>
      <c r="Y1540">
        <f t="shared" si="152"/>
        <v>1</v>
      </c>
      <c r="Z1540">
        <f t="shared" si="153"/>
        <v>3.6</v>
      </c>
    </row>
    <row r="1541" spans="1:26" x14ac:dyDescent="0.2">
      <c r="A1541">
        <v>20200722</v>
      </c>
      <c r="B1541">
        <v>2020</v>
      </c>
      <c r="C1541">
        <v>4</v>
      </c>
      <c r="D1541">
        <v>5</v>
      </c>
      <c r="E1541">
        <v>7</v>
      </c>
      <c r="F1541" t="s">
        <v>135</v>
      </c>
      <c r="G1541" s="3" t="s">
        <v>69</v>
      </c>
      <c r="H1541" s="3" t="s">
        <v>28</v>
      </c>
      <c r="I1541">
        <v>3.5</v>
      </c>
      <c r="L1541" s="4"/>
      <c r="O1541">
        <v>3</v>
      </c>
      <c r="P1541" t="s">
        <v>34</v>
      </c>
      <c r="Q1541" t="s">
        <v>35</v>
      </c>
      <c r="R1541" t="s">
        <v>42</v>
      </c>
      <c r="S1541" t="s">
        <v>43</v>
      </c>
      <c r="U1541">
        <f t="shared" si="148"/>
        <v>1</v>
      </c>
      <c r="V1541">
        <f t="shared" si="149"/>
        <v>1</v>
      </c>
      <c r="W1541">
        <f t="shared" si="150"/>
        <v>0</v>
      </c>
      <c r="X1541">
        <f t="shared" si="151"/>
        <v>1</v>
      </c>
      <c r="Y1541">
        <f t="shared" si="152"/>
        <v>1</v>
      </c>
      <c r="Z1541">
        <f t="shared" si="153"/>
        <v>3.5</v>
      </c>
    </row>
    <row r="1542" spans="1:26" x14ac:dyDescent="0.2">
      <c r="A1542" s="3">
        <v>20200819</v>
      </c>
      <c r="B1542" s="3">
        <v>2020</v>
      </c>
      <c r="C1542" s="3">
        <v>10</v>
      </c>
      <c r="D1542" s="3">
        <v>2</v>
      </c>
      <c r="E1542" s="3">
        <v>8</v>
      </c>
      <c r="F1542" s="3" t="s">
        <v>127</v>
      </c>
      <c r="G1542" s="3" t="s">
        <v>69</v>
      </c>
      <c r="H1542" s="3" t="s">
        <v>28</v>
      </c>
      <c r="I1542" s="3">
        <v>3.5</v>
      </c>
      <c r="J1542" s="3"/>
      <c r="K1542" s="3"/>
      <c r="L1542" s="4"/>
      <c r="M1542" s="3"/>
      <c r="N1542" s="3"/>
      <c r="O1542">
        <v>7</v>
      </c>
      <c r="P1542" t="s">
        <v>29</v>
      </c>
      <c r="Q1542" t="s">
        <v>30</v>
      </c>
      <c r="R1542" t="s">
        <v>31</v>
      </c>
      <c r="S1542" t="s">
        <v>46</v>
      </c>
      <c r="U1542">
        <f t="shared" si="148"/>
        <v>1</v>
      </c>
      <c r="V1542">
        <f t="shared" si="149"/>
        <v>1</v>
      </c>
      <c r="W1542">
        <f t="shared" si="150"/>
        <v>0</v>
      </c>
      <c r="X1542">
        <f t="shared" si="151"/>
        <v>1</v>
      </c>
      <c r="Y1542">
        <f t="shared" si="152"/>
        <v>1</v>
      </c>
      <c r="Z1542">
        <f t="shared" si="153"/>
        <v>3.5</v>
      </c>
    </row>
    <row r="1543" spans="1:26" x14ac:dyDescent="0.2">
      <c r="A1543" s="3">
        <v>20200819</v>
      </c>
      <c r="B1543" s="3">
        <v>2020</v>
      </c>
      <c r="C1543" s="3">
        <v>11</v>
      </c>
      <c r="D1543" s="3">
        <v>10</v>
      </c>
      <c r="E1543" s="3">
        <v>8</v>
      </c>
      <c r="F1543" s="3" t="s">
        <v>141</v>
      </c>
      <c r="G1543" s="3" t="s">
        <v>69</v>
      </c>
      <c r="H1543" s="3" t="s">
        <v>28</v>
      </c>
      <c r="I1543" s="3">
        <v>3.5</v>
      </c>
      <c r="J1543" s="3"/>
      <c r="K1543" s="3"/>
      <c r="L1543" s="4"/>
      <c r="M1543" s="3"/>
      <c r="N1543" s="3"/>
      <c r="O1543">
        <v>3</v>
      </c>
      <c r="P1543" t="s">
        <v>34</v>
      </c>
      <c r="Q1543" t="s">
        <v>35</v>
      </c>
      <c r="R1543" t="s">
        <v>36</v>
      </c>
      <c r="S1543" t="s">
        <v>37</v>
      </c>
      <c r="U1543">
        <f t="shared" si="148"/>
        <v>1</v>
      </c>
      <c r="V1543">
        <f t="shared" si="149"/>
        <v>1</v>
      </c>
      <c r="W1543">
        <f t="shared" si="150"/>
        <v>0</v>
      </c>
      <c r="X1543">
        <f t="shared" si="151"/>
        <v>1</v>
      </c>
      <c r="Y1543">
        <f t="shared" si="152"/>
        <v>1</v>
      </c>
      <c r="Z1543">
        <f t="shared" si="153"/>
        <v>3.5</v>
      </c>
    </row>
    <row r="1544" spans="1:26" x14ac:dyDescent="0.2">
      <c r="A1544" s="3">
        <v>20200819</v>
      </c>
      <c r="B1544" s="3">
        <v>2020</v>
      </c>
      <c r="C1544" s="3">
        <v>11</v>
      </c>
      <c r="D1544" s="3">
        <v>10</v>
      </c>
      <c r="E1544" s="3">
        <v>8</v>
      </c>
      <c r="F1544" s="3" t="s">
        <v>141</v>
      </c>
      <c r="G1544" s="3" t="s">
        <v>69</v>
      </c>
      <c r="H1544" s="3" t="s">
        <v>28</v>
      </c>
      <c r="I1544" s="3">
        <v>3.5</v>
      </c>
      <c r="J1544" s="3"/>
      <c r="K1544" s="3"/>
      <c r="L1544" s="4"/>
      <c r="M1544" s="3"/>
      <c r="N1544" s="3"/>
      <c r="O1544">
        <v>3</v>
      </c>
      <c r="P1544" t="s">
        <v>34</v>
      </c>
      <c r="Q1544" t="s">
        <v>35</v>
      </c>
      <c r="R1544" t="s">
        <v>36</v>
      </c>
      <c r="S1544" t="s">
        <v>37</v>
      </c>
      <c r="U1544">
        <f t="shared" si="148"/>
        <v>1</v>
      </c>
      <c r="V1544">
        <f t="shared" si="149"/>
        <v>1</v>
      </c>
      <c r="W1544">
        <f t="shared" si="150"/>
        <v>0</v>
      </c>
      <c r="X1544">
        <f t="shared" si="151"/>
        <v>1</v>
      </c>
      <c r="Y1544">
        <f t="shared" si="152"/>
        <v>1</v>
      </c>
      <c r="Z1544">
        <f t="shared" si="153"/>
        <v>3.5</v>
      </c>
    </row>
    <row r="1545" spans="1:26" x14ac:dyDescent="0.2">
      <c r="A1545" s="3">
        <v>20200902</v>
      </c>
      <c r="B1545" s="3">
        <v>2020</v>
      </c>
      <c r="C1545">
        <v>11</v>
      </c>
      <c r="D1545">
        <v>10</v>
      </c>
      <c r="E1545" s="3">
        <v>9</v>
      </c>
      <c r="F1545" s="3" t="s">
        <v>33</v>
      </c>
      <c r="G1545" s="3" t="s">
        <v>69</v>
      </c>
      <c r="H1545" s="3" t="s">
        <v>28</v>
      </c>
      <c r="I1545" s="3">
        <v>3.5</v>
      </c>
      <c r="J1545" s="3"/>
      <c r="K1545" s="3"/>
      <c r="L1545" s="4"/>
      <c r="M1545" s="3"/>
      <c r="N1545" s="3"/>
      <c r="O1545">
        <v>3</v>
      </c>
      <c r="P1545" t="s">
        <v>34</v>
      </c>
      <c r="Q1545" t="s">
        <v>35</v>
      </c>
      <c r="R1545" t="s">
        <v>36</v>
      </c>
      <c r="S1545" t="s">
        <v>37</v>
      </c>
      <c r="U1545">
        <f t="shared" si="148"/>
        <v>1</v>
      </c>
      <c r="V1545">
        <f t="shared" si="149"/>
        <v>1</v>
      </c>
      <c r="W1545">
        <f t="shared" si="150"/>
        <v>0</v>
      </c>
      <c r="X1545">
        <f t="shared" si="151"/>
        <v>1</v>
      </c>
      <c r="Y1545">
        <f t="shared" si="152"/>
        <v>1</v>
      </c>
      <c r="Z1545">
        <f t="shared" si="153"/>
        <v>3.5</v>
      </c>
    </row>
    <row r="1546" spans="1:26" x14ac:dyDescent="0.2">
      <c r="A1546" s="3">
        <v>20200902</v>
      </c>
      <c r="B1546" s="3">
        <v>2020</v>
      </c>
      <c r="C1546">
        <v>11</v>
      </c>
      <c r="D1546">
        <v>10</v>
      </c>
      <c r="E1546" s="3">
        <v>9</v>
      </c>
      <c r="F1546" s="3" t="s">
        <v>33</v>
      </c>
      <c r="G1546" s="3" t="s">
        <v>69</v>
      </c>
      <c r="H1546" s="3" t="s">
        <v>28</v>
      </c>
      <c r="I1546" s="3">
        <v>3.5</v>
      </c>
      <c r="J1546" s="3"/>
      <c r="K1546" s="3"/>
      <c r="L1546" s="4"/>
      <c r="M1546" s="3"/>
      <c r="N1546" s="3"/>
      <c r="O1546">
        <v>3</v>
      </c>
      <c r="P1546" t="s">
        <v>34</v>
      </c>
      <c r="Q1546" t="s">
        <v>35</v>
      </c>
      <c r="R1546" t="s">
        <v>36</v>
      </c>
      <c r="S1546" t="s">
        <v>37</v>
      </c>
      <c r="U1546">
        <f t="shared" si="148"/>
        <v>1</v>
      </c>
      <c r="V1546">
        <f t="shared" si="149"/>
        <v>1</v>
      </c>
      <c r="W1546">
        <f t="shared" si="150"/>
        <v>0</v>
      </c>
      <c r="X1546">
        <f t="shared" si="151"/>
        <v>1</v>
      </c>
      <c r="Y1546">
        <f t="shared" si="152"/>
        <v>1</v>
      </c>
      <c r="Z1546">
        <f t="shared" si="153"/>
        <v>3.5</v>
      </c>
    </row>
    <row r="1547" spans="1:26" x14ac:dyDescent="0.2">
      <c r="A1547" s="3">
        <v>20200916</v>
      </c>
      <c r="B1547" s="3">
        <v>2020</v>
      </c>
      <c r="C1547">
        <v>11</v>
      </c>
      <c r="D1547">
        <v>10</v>
      </c>
      <c r="E1547" s="3">
        <v>9</v>
      </c>
      <c r="F1547" s="3" t="s">
        <v>61</v>
      </c>
      <c r="G1547" s="3" t="s">
        <v>69</v>
      </c>
      <c r="H1547" s="3" t="s">
        <v>28</v>
      </c>
      <c r="I1547" s="3">
        <v>3.5</v>
      </c>
      <c r="J1547" s="3"/>
      <c r="K1547" s="3"/>
      <c r="L1547" s="3"/>
      <c r="M1547" s="3"/>
      <c r="N1547" s="3"/>
      <c r="O1547">
        <v>3</v>
      </c>
      <c r="P1547" t="s">
        <v>34</v>
      </c>
      <c r="Q1547" t="s">
        <v>35</v>
      </c>
      <c r="R1547" t="s">
        <v>36</v>
      </c>
      <c r="S1547" t="s">
        <v>37</v>
      </c>
      <c r="U1547">
        <f t="shared" si="148"/>
        <v>1</v>
      </c>
      <c r="V1547">
        <f t="shared" si="149"/>
        <v>1</v>
      </c>
      <c r="W1547">
        <f t="shared" si="150"/>
        <v>0</v>
      </c>
      <c r="X1547">
        <f t="shared" si="151"/>
        <v>1</v>
      </c>
      <c r="Y1547">
        <f t="shared" si="152"/>
        <v>1</v>
      </c>
      <c r="Z1547">
        <f t="shared" si="153"/>
        <v>3.5</v>
      </c>
    </row>
    <row r="1548" spans="1:26" x14ac:dyDescent="0.2">
      <c r="A1548" s="3">
        <v>20200916</v>
      </c>
      <c r="B1548" s="3">
        <v>2020</v>
      </c>
      <c r="C1548">
        <v>11</v>
      </c>
      <c r="D1548">
        <v>10</v>
      </c>
      <c r="E1548" s="3">
        <v>9</v>
      </c>
      <c r="F1548" s="3" t="s">
        <v>61</v>
      </c>
      <c r="G1548" s="3" t="s">
        <v>69</v>
      </c>
      <c r="H1548" s="3" t="s">
        <v>28</v>
      </c>
      <c r="I1548" s="3">
        <v>3.5</v>
      </c>
      <c r="J1548" s="3"/>
      <c r="K1548" s="3"/>
      <c r="L1548" s="3"/>
      <c r="M1548" s="3"/>
      <c r="N1548" s="3"/>
      <c r="O1548">
        <v>3</v>
      </c>
      <c r="P1548" t="s">
        <v>34</v>
      </c>
      <c r="Q1548" t="s">
        <v>35</v>
      </c>
      <c r="R1548" t="s">
        <v>36</v>
      </c>
      <c r="S1548" t="s">
        <v>37</v>
      </c>
      <c r="U1548">
        <f t="shared" si="148"/>
        <v>1</v>
      </c>
      <c r="V1548">
        <f t="shared" si="149"/>
        <v>1</v>
      </c>
      <c r="W1548">
        <f t="shared" si="150"/>
        <v>0</v>
      </c>
      <c r="X1548">
        <f t="shared" si="151"/>
        <v>1</v>
      </c>
      <c r="Y1548">
        <f t="shared" si="152"/>
        <v>1</v>
      </c>
      <c r="Z1548">
        <f t="shared" si="153"/>
        <v>3.5</v>
      </c>
    </row>
    <row r="1549" spans="1:26" x14ac:dyDescent="0.2">
      <c r="A1549" s="3">
        <v>20200916</v>
      </c>
      <c r="B1549" s="3">
        <v>2020</v>
      </c>
      <c r="C1549">
        <v>11</v>
      </c>
      <c r="D1549">
        <v>10</v>
      </c>
      <c r="E1549" s="3">
        <v>9</v>
      </c>
      <c r="F1549" s="3" t="s">
        <v>61</v>
      </c>
      <c r="G1549" s="3" t="s">
        <v>69</v>
      </c>
      <c r="H1549" s="3" t="s">
        <v>28</v>
      </c>
      <c r="I1549" s="3">
        <v>3.5</v>
      </c>
      <c r="J1549" s="3"/>
      <c r="K1549" s="3"/>
      <c r="L1549" s="3"/>
      <c r="M1549" s="3"/>
      <c r="N1549" s="3"/>
      <c r="O1549">
        <v>3</v>
      </c>
      <c r="P1549" t="s">
        <v>34</v>
      </c>
      <c r="Q1549" t="s">
        <v>35</v>
      </c>
      <c r="R1549" t="s">
        <v>36</v>
      </c>
      <c r="S1549" t="s">
        <v>37</v>
      </c>
      <c r="U1549">
        <f t="shared" si="148"/>
        <v>1</v>
      </c>
      <c r="V1549">
        <f t="shared" si="149"/>
        <v>1</v>
      </c>
      <c r="W1549">
        <f t="shared" si="150"/>
        <v>0</v>
      </c>
      <c r="X1549">
        <f t="shared" si="151"/>
        <v>1</v>
      </c>
      <c r="Y1549">
        <f t="shared" si="152"/>
        <v>1</v>
      </c>
      <c r="Z1549">
        <f t="shared" si="153"/>
        <v>3.5</v>
      </c>
    </row>
    <row r="1550" spans="1:26" x14ac:dyDescent="0.2">
      <c r="A1550" s="3">
        <v>20200916</v>
      </c>
      <c r="B1550" s="3">
        <v>2020</v>
      </c>
      <c r="C1550">
        <v>2</v>
      </c>
      <c r="D1550">
        <v>7</v>
      </c>
      <c r="E1550" s="3">
        <v>9</v>
      </c>
      <c r="F1550" s="3" t="s">
        <v>102</v>
      </c>
      <c r="G1550" s="3" t="s">
        <v>69</v>
      </c>
      <c r="H1550" s="3" t="s">
        <v>28</v>
      </c>
      <c r="I1550" s="3">
        <v>3.4</v>
      </c>
      <c r="J1550" s="3"/>
      <c r="K1550" s="3"/>
      <c r="L1550" s="3"/>
      <c r="M1550" s="3"/>
      <c r="N1550" s="3"/>
      <c r="O1550">
        <v>3</v>
      </c>
      <c r="P1550" t="s">
        <v>34</v>
      </c>
      <c r="Q1550" t="s">
        <v>35</v>
      </c>
      <c r="R1550" t="s">
        <v>36</v>
      </c>
      <c r="S1550" t="s">
        <v>93</v>
      </c>
      <c r="U1550">
        <f t="shared" si="148"/>
        <v>1</v>
      </c>
      <c r="V1550">
        <f t="shared" si="149"/>
        <v>1</v>
      </c>
      <c r="W1550">
        <f t="shared" si="150"/>
        <v>0</v>
      </c>
      <c r="X1550">
        <f t="shared" si="151"/>
        <v>1</v>
      </c>
      <c r="Y1550">
        <f t="shared" si="152"/>
        <v>1</v>
      </c>
      <c r="Z1550">
        <f t="shared" si="153"/>
        <v>3.4</v>
      </c>
    </row>
    <row r="1551" spans="1:26" x14ac:dyDescent="0.2">
      <c r="A1551" s="3">
        <v>20200805</v>
      </c>
      <c r="B1551" s="3">
        <v>2020</v>
      </c>
      <c r="C1551" s="3">
        <v>3</v>
      </c>
      <c r="D1551" s="3">
        <v>6</v>
      </c>
      <c r="E1551" s="3">
        <v>8</v>
      </c>
      <c r="F1551" s="3" t="s">
        <v>119</v>
      </c>
      <c r="G1551" s="3" t="s">
        <v>69</v>
      </c>
      <c r="H1551" s="3" t="s">
        <v>28</v>
      </c>
      <c r="I1551" s="3">
        <v>3.4</v>
      </c>
      <c r="J1551" s="3"/>
      <c r="K1551" s="3"/>
      <c r="L1551" s="4"/>
      <c r="M1551" s="3"/>
      <c r="N1551" s="3"/>
      <c r="O1551">
        <v>3</v>
      </c>
      <c r="P1551" t="s">
        <v>34</v>
      </c>
      <c r="Q1551" t="s">
        <v>35</v>
      </c>
      <c r="R1551" t="s">
        <v>42</v>
      </c>
      <c r="S1551" t="s">
        <v>54</v>
      </c>
      <c r="U1551">
        <f t="shared" si="148"/>
        <v>1</v>
      </c>
      <c r="V1551">
        <f t="shared" si="149"/>
        <v>1</v>
      </c>
      <c r="W1551">
        <f t="shared" si="150"/>
        <v>0</v>
      </c>
      <c r="X1551">
        <f t="shared" si="151"/>
        <v>1</v>
      </c>
      <c r="Y1551">
        <f t="shared" si="152"/>
        <v>1</v>
      </c>
      <c r="Z1551">
        <f t="shared" si="153"/>
        <v>3.4</v>
      </c>
    </row>
    <row r="1552" spans="1:26" x14ac:dyDescent="0.2">
      <c r="A1552" s="3">
        <v>20200902</v>
      </c>
      <c r="B1552" s="3">
        <v>2020</v>
      </c>
      <c r="C1552">
        <v>9</v>
      </c>
      <c r="D1552">
        <v>3</v>
      </c>
      <c r="E1552" s="3">
        <v>9</v>
      </c>
      <c r="F1552" s="3" t="s">
        <v>107</v>
      </c>
      <c r="G1552" s="3" t="s">
        <v>69</v>
      </c>
      <c r="H1552" s="3" t="s">
        <v>28</v>
      </c>
      <c r="I1552" s="3">
        <v>3.4</v>
      </c>
      <c r="J1552" s="3"/>
      <c r="K1552" s="3"/>
      <c r="L1552" s="4"/>
      <c r="M1552" s="3"/>
      <c r="N1552" s="3"/>
      <c r="O1552">
        <v>3</v>
      </c>
      <c r="P1552" t="s">
        <v>29</v>
      </c>
      <c r="Q1552" t="s">
        <v>30</v>
      </c>
      <c r="R1552" t="s">
        <v>36</v>
      </c>
      <c r="S1552" t="s">
        <v>96</v>
      </c>
      <c r="U1552">
        <f t="shared" si="148"/>
        <v>1</v>
      </c>
      <c r="V1552">
        <f t="shared" si="149"/>
        <v>1</v>
      </c>
      <c r="W1552">
        <f t="shared" si="150"/>
        <v>0</v>
      </c>
      <c r="X1552">
        <f t="shared" si="151"/>
        <v>1</v>
      </c>
      <c r="Y1552">
        <f t="shared" si="152"/>
        <v>1</v>
      </c>
      <c r="Z1552">
        <f t="shared" si="153"/>
        <v>3.4</v>
      </c>
    </row>
    <row r="1553" spans="1:26" x14ac:dyDescent="0.2">
      <c r="A1553">
        <v>20200722</v>
      </c>
      <c r="B1553">
        <v>2020</v>
      </c>
      <c r="C1553">
        <v>11</v>
      </c>
      <c r="D1553">
        <v>10</v>
      </c>
      <c r="E1553">
        <v>7</v>
      </c>
      <c r="F1553" t="s">
        <v>110</v>
      </c>
      <c r="G1553" s="3" t="s">
        <v>69</v>
      </c>
      <c r="H1553" s="3" t="s">
        <v>28</v>
      </c>
      <c r="I1553">
        <v>3.4</v>
      </c>
      <c r="L1553" s="8"/>
      <c r="O1553">
        <v>3</v>
      </c>
      <c r="P1553" t="s">
        <v>34</v>
      </c>
      <c r="Q1553" t="s">
        <v>35</v>
      </c>
      <c r="R1553" t="s">
        <v>36</v>
      </c>
      <c r="S1553" t="s">
        <v>37</v>
      </c>
      <c r="U1553">
        <f t="shared" si="148"/>
        <v>1</v>
      </c>
      <c r="V1553">
        <f t="shared" si="149"/>
        <v>1</v>
      </c>
      <c r="W1553">
        <f t="shared" si="150"/>
        <v>0</v>
      </c>
      <c r="X1553">
        <f t="shared" si="151"/>
        <v>1</v>
      </c>
      <c r="Y1553">
        <f t="shared" si="152"/>
        <v>1</v>
      </c>
      <c r="Z1553">
        <f t="shared" si="153"/>
        <v>3.4</v>
      </c>
    </row>
    <row r="1554" spans="1:26" x14ac:dyDescent="0.2">
      <c r="A1554">
        <v>20200722</v>
      </c>
      <c r="B1554">
        <v>2020</v>
      </c>
      <c r="C1554">
        <v>11</v>
      </c>
      <c r="D1554">
        <v>10</v>
      </c>
      <c r="E1554">
        <v>7</v>
      </c>
      <c r="F1554" t="s">
        <v>110</v>
      </c>
      <c r="G1554" s="3" t="s">
        <v>69</v>
      </c>
      <c r="H1554" s="3" t="s">
        <v>28</v>
      </c>
      <c r="I1554">
        <v>3.4</v>
      </c>
      <c r="L1554" s="8"/>
      <c r="O1554">
        <v>3</v>
      </c>
      <c r="P1554" t="s">
        <v>34</v>
      </c>
      <c r="Q1554" t="s">
        <v>35</v>
      </c>
      <c r="R1554" t="s">
        <v>36</v>
      </c>
      <c r="S1554" t="s">
        <v>37</v>
      </c>
      <c r="U1554">
        <f t="shared" si="148"/>
        <v>1</v>
      </c>
      <c r="V1554">
        <f t="shared" si="149"/>
        <v>1</v>
      </c>
      <c r="W1554">
        <f t="shared" si="150"/>
        <v>0</v>
      </c>
      <c r="X1554">
        <f t="shared" si="151"/>
        <v>1</v>
      </c>
      <c r="Y1554">
        <f t="shared" si="152"/>
        <v>1</v>
      </c>
      <c r="Z1554">
        <f t="shared" si="153"/>
        <v>3.4</v>
      </c>
    </row>
    <row r="1555" spans="1:26" x14ac:dyDescent="0.2">
      <c r="A1555">
        <v>20200722</v>
      </c>
      <c r="B1555">
        <v>2020</v>
      </c>
      <c r="C1555">
        <v>11</v>
      </c>
      <c r="D1555">
        <v>10</v>
      </c>
      <c r="E1555">
        <v>7</v>
      </c>
      <c r="F1555" t="s">
        <v>110</v>
      </c>
      <c r="G1555" s="3" t="s">
        <v>69</v>
      </c>
      <c r="H1555" s="3" t="s">
        <v>28</v>
      </c>
      <c r="I1555">
        <v>3.4</v>
      </c>
      <c r="L1555" s="8"/>
      <c r="O1555">
        <v>3</v>
      </c>
      <c r="P1555" t="s">
        <v>34</v>
      </c>
      <c r="Q1555" t="s">
        <v>35</v>
      </c>
      <c r="R1555" t="s">
        <v>36</v>
      </c>
      <c r="S1555" t="s">
        <v>37</v>
      </c>
      <c r="U1555">
        <f t="shared" si="148"/>
        <v>1</v>
      </c>
      <c r="V1555">
        <f t="shared" si="149"/>
        <v>1</v>
      </c>
      <c r="W1555">
        <f t="shared" si="150"/>
        <v>0</v>
      </c>
      <c r="X1555">
        <f t="shared" si="151"/>
        <v>1</v>
      </c>
      <c r="Y1555">
        <f t="shared" si="152"/>
        <v>1</v>
      </c>
      <c r="Z1555">
        <f t="shared" si="153"/>
        <v>3.4</v>
      </c>
    </row>
    <row r="1556" spans="1:26" x14ac:dyDescent="0.2">
      <c r="A1556" s="3">
        <v>20200819</v>
      </c>
      <c r="B1556" s="3">
        <v>2020</v>
      </c>
      <c r="C1556" s="3">
        <v>11</v>
      </c>
      <c r="D1556" s="3">
        <v>10</v>
      </c>
      <c r="E1556" s="3">
        <v>8</v>
      </c>
      <c r="F1556" s="3" t="s">
        <v>141</v>
      </c>
      <c r="G1556" s="3" t="s">
        <v>69</v>
      </c>
      <c r="H1556" s="3" t="s">
        <v>28</v>
      </c>
      <c r="I1556" s="3">
        <v>3.4</v>
      </c>
      <c r="J1556" s="3"/>
      <c r="K1556" s="3"/>
      <c r="L1556" s="4"/>
      <c r="M1556" s="3"/>
      <c r="N1556" s="3"/>
      <c r="O1556">
        <v>3</v>
      </c>
      <c r="P1556" t="s">
        <v>34</v>
      </c>
      <c r="Q1556" t="s">
        <v>35</v>
      </c>
      <c r="R1556" t="s">
        <v>36</v>
      </c>
      <c r="S1556" t="s">
        <v>37</v>
      </c>
      <c r="U1556">
        <f t="shared" si="148"/>
        <v>1</v>
      </c>
      <c r="V1556">
        <f t="shared" si="149"/>
        <v>1</v>
      </c>
      <c r="W1556">
        <f t="shared" si="150"/>
        <v>0</v>
      </c>
      <c r="X1556">
        <f t="shared" si="151"/>
        <v>1</v>
      </c>
      <c r="Y1556">
        <f t="shared" si="152"/>
        <v>1</v>
      </c>
      <c r="Z1556">
        <f t="shared" si="153"/>
        <v>3.4</v>
      </c>
    </row>
    <row r="1557" spans="1:26" x14ac:dyDescent="0.2">
      <c r="A1557" s="3">
        <v>20200916</v>
      </c>
      <c r="B1557" s="3">
        <v>2020</v>
      </c>
      <c r="C1557">
        <v>11</v>
      </c>
      <c r="D1557">
        <v>10</v>
      </c>
      <c r="E1557" s="3">
        <v>9</v>
      </c>
      <c r="F1557" s="3" t="s">
        <v>61</v>
      </c>
      <c r="G1557" s="3" t="s">
        <v>69</v>
      </c>
      <c r="H1557" s="3" t="s">
        <v>28</v>
      </c>
      <c r="I1557" s="3">
        <v>3.4</v>
      </c>
      <c r="J1557" s="3"/>
      <c r="K1557" s="3"/>
      <c r="L1557" s="3"/>
      <c r="M1557" s="3"/>
      <c r="N1557" s="3"/>
      <c r="O1557">
        <v>3</v>
      </c>
      <c r="P1557" t="s">
        <v>34</v>
      </c>
      <c r="Q1557" t="s">
        <v>35</v>
      </c>
      <c r="R1557" t="s">
        <v>36</v>
      </c>
      <c r="S1557" t="s">
        <v>37</v>
      </c>
      <c r="U1557">
        <f t="shared" si="148"/>
        <v>1</v>
      </c>
      <c r="V1557">
        <f t="shared" si="149"/>
        <v>1</v>
      </c>
      <c r="W1557">
        <f t="shared" si="150"/>
        <v>0</v>
      </c>
      <c r="X1557">
        <f t="shared" si="151"/>
        <v>1</v>
      </c>
      <c r="Y1557">
        <f t="shared" si="152"/>
        <v>1</v>
      </c>
      <c r="Z1557">
        <f t="shared" si="153"/>
        <v>3.4</v>
      </c>
    </row>
    <row r="1558" spans="1:26" x14ac:dyDescent="0.2">
      <c r="A1558" s="3">
        <v>20200805</v>
      </c>
      <c r="B1558" s="3">
        <v>2020</v>
      </c>
      <c r="C1558" s="9">
        <v>1</v>
      </c>
      <c r="D1558" s="3">
        <v>8</v>
      </c>
      <c r="E1558" s="3">
        <v>8</v>
      </c>
      <c r="F1558" s="3" t="s">
        <v>117</v>
      </c>
      <c r="G1558" s="3" t="s">
        <v>69</v>
      </c>
      <c r="H1558" s="3" t="s">
        <v>28</v>
      </c>
      <c r="I1558" s="3">
        <v>3.3</v>
      </c>
      <c r="J1558" s="3"/>
      <c r="K1558" s="3"/>
      <c r="L1558" s="4"/>
      <c r="M1558" s="3"/>
      <c r="N1558" s="3"/>
      <c r="O1558">
        <v>3</v>
      </c>
      <c r="P1558" t="s">
        <v>34</v>
      </c>
      <c r="Q1558" t="s">
        <v>35</v>
      </c>
      <c r="R1558" t="s">
        <v>36</v>
      </c>
      <c r="S1558" t="s">
        <v>90</v>
      </c>
      <c r="U1558">
        <f t="shared" si="148"/>
        <v>1</v>
      </c>
      <c r="V1558">
        <f t="shared" si="149"/>
        <v>1</v>
      </c>
      <c r="W1558">
        <f t="shared" si="150"/>
        <v>0</v>
      </c>
      <c r="X1558">
        <f t="shared" si="151"/>
        <v>1</v>
      </c>
      <c r="Y1558">
        <f t="shared" si="152"/>
        <v>1</v>
      </c>
      <c r="Z1558">
        <f t="shared" si="153"/>
        <v>3.3</v>
      </c>
    </row>
    <row r="1559" spans="1:26" x14ac:dyDescent="0.2">
      <c r="A1559" s="3">
        <v>20200902</v>
      </c>
      <c r="B1559" s="3">
        <v>2020</v>
      </c>
      <c r="C1559">
        <v>3</v>
      </c>
      <c r="D1559">
        <v>6</v>
      </c>
      <c r="E1559" s="3">
        <v>9</v>
      </c>
      <c r="F1559" s="3" t="s">
        <v>66</v>
      </c>
      <c r="G1559" s="3" t="s">
        <v>69</v>
      </c>
      <c r="H1559" s="3" t="s">
        <v>28</v>
      </c>
      <c r="I1559" s="3">
        <v>3.3</v>
      </c>
      <c r="J1559" s="3"/>
      <c r="K1559" s="3"/>
      <c r="L1559" s="4"/>
      <c r="M1559" s="3"/>
      <c r="N1559" s="3"/>
      <c r="O1559">
        <v>3</v>
      </c>
      <c r="P1559" t="s">
        <v>34</v>
      </c>
      <c r="Q1559" t="s">
        <v>35</v>
      </c>
      <c r="R1559" t="s">
        <v>42</v>
      </c>
      <c r="S1559" t="s">
        <v>54</v>
      </c>
      <c r="U1559">
        <f t="shared" si="148"/>
        <v>1</v>
      </c>
      <c r="V1559">
        <f t="shared" si="149"/>
        <v>1</v>
      </c>
      <c r="W1559">
        <f t="shared" si="150"/>
        <v>0</v>
      </c>
      <c r="X1559">
        <f t="shared" si="151"/>
        <v>1</v>
      </c>
      <c r="Y1559">
        <f t="shared" si="152"/>
        <v>1</v>
      </c>
      <c r="Z1559">
        <f t="shared" si="153"/>
        <v>3.3</v>
      </c>
    </row>
    <row r="1560" spans="1:26" x14ac:dyDescent="0.2">
      <c r="A1560">
        <v>20200722</v>
      </c>
      <c r="B1560">
        <v>2020</v>
      </c>
      <c r="C1560">
        <v>11</v>
      </c>
      <c r="D1560">
        <v>10</v>
      </c>
      <c r="E1560">
        <v>7</v>
      </c>
      <c r="F1560" t="s">
        <v>110</v>
      </c>
      <c r="G1560" s="3" t="s">
        <v>69</v>
      </c>
      <c r="H1560" s="3" t="s">
        <v>28</v>
      </c>
      <c r="I1560">
        <v>3.3</v>
      </c>
      <c r="L1560" s="8"/>
      <c r="O1560">
        <v>3</v>
      </c>
      <c r="P1560" t="s">
        <v>34</v>
      </c>
      <c r="Q1560" t="s">
        <v>35</v>
      </c>
      <c r="R1560" t="s">
        <v>36</v>
      </c>
      <c r="S1560" t="s">
        <v>37</v>
      </c>
      <c r="U1560">
        <f t="shared" si="148"/>
        <v>1</v>
      </c>
      <c r="V1560">
        <f t="shared" si="149"/>
        <v>1</v>
      </c>
      <c r="W1560">
        <f t="shared" si="150"/>
        <v>0</v>
      </c>
      <c r="X1560">
        <f t="shared" si="151"/>
        <v>1</v>
      </c>
      <c r="Y1560">
        <f t="shared" si="152"/>
        <v>1</v>
      </c>
      <c r="Z1560">
        <f t="shared" si="153"/>
        <v>3.3</v>
      </c>
    </row>
    <row r="1561" spans="1:26" x14ac:dyDescent="0.2">
      <c r="A1561" s="3">
        <v>20200805</v>
      </c>
      <c r="B1561" s="3">
        <v>2020</v>
      </c>
      <c r="C1561" s="3">
        <v>3</v>
      </c>
      <c r="D1561" s="3">
        <v>6</v>
      </c>
      <c r="E1561" s="3">
        <v>8</v>
      </c>
      <c r="F1561" s="3" t="s">
        <v>119</v>
      </c>
      <c r="G1561" s="3" t="s">
        <v>69</v>
      </c>
      <c r="H1561" s="3" t="s">
        <v>28</v>
      </c>
      <c r="I1561" s="3">
        <v>3.2</v>
      </c>
      <c r="J1561" s="3"/>
      <c r="K1561" s="3"/>
      <c r="L1561" s="4"/>
      <c r="M1561" s="3"/>
      <c r="N1561" s="3"/>
      <c r="O1561">
        <v>3</v>
      </c>
      <c r="P1561" t="s">
        <v>34</v>
      </c>
      <c r="Q1561" t="s">
        <v>35</v>
      </c>
      <c r="R1561" t="s">
        <v>42</v>
      </c>
      <c r="S1561" t="s">
        <v>54</v>
      </c>
      <c r="U1561">
        <f t="shared" si="148"/>
        <v>1</v>
      </c>
      <c r="V1561">
        <f t="shared" si="149"/>
        <v>1</v>
      </c>
      <c r="W1561">
        <f t="shared" si="150"/>
        <v>0</v>
      </c>
      <c r="X1561">
        <f t="shared" si="151"/>
        <v>1</v>
      </c>
      <c r="Y1561">
        <f t="shared" si="152"/>
        <v>1</v>
      </c>
      <c r="Z1561">
        <f t="shared" si="153"/>
        <v>3.2</v>
      </c>
    </row>
    <row r="1562" spans="1:26" x14ac:dyDescent="0.2">
      <c r="A1562" s="3">
        <v>20200805</v>
      </c>
      <c r="B1562" s="3">
        <v>2020</v>
      </c>
      <c r="C1562" s="3">
        <v>4</v>
      </c>
      <c r="D1562" s="3">
        <v>5</v>
      </c>
      <c r="E1562" s="3">
        <v>8</v>
      </c>
      <c r="F1562" s="3" t="s">
        <v>72</v>
      </c>
      <c r="G1562" s="3" t="s">
        <v>69</v>
      </c>
      <c r="H1562" s="3" t="s">
        <v>28</v>
      </c>
      <c r="I1562" s="3">
        <v>3.2</v>
      </c>
      <c r="J1562" s="3"/>
      <c r="K1562" s="3"/>
      <c r="L1562" s="4"/>
      <c r="M1562" s="3"/>
      <c r="N1562" s="3"/>
      <c r="O1562">
        <v>3</v>
      </c>
      <c r="P1562" t="s">
        <v>34</v>
      </c>
      <c r="Q1562" t="s">
        <v>35</v>
      </c>
      <c r="R1562" t="s">
        <v>42</v>
      </c>
      <c r="S1562" t="s">
        <v>43</v>
      </c>
      <c r="U1562">
        <f t="shared" si="148"/>
        <v>1</v>
      </c>
      <c r="V1562">
        <f t="shared" si="149"/>
        <v>1</v>
      </c>
      <c r="W1562">
        <f t="shared" si="150"/>
        <v>0</v>
      </c>
      <c r="X1562">
        <f t="shared" si="151"/>
        <v>1</v>
      </c>
      <c r="Y1562">
        <f t="shared" si="152"/>
        <v>1</v>
      </c>
      <c r="Z1562">
        <f t="shared" si="153"/>
        <v>3.2</v>
      </c>
    </row>
    <row r="1563" spans="1:26" x14ac:dyDescent="0.2">
      <c r="A1563" s="3">
        <v>20200805</v>
      </c>
      <c r="B1563" s="3">
        <v>2020</v>
      </c>
      <c r="C1563" s="9">
        <v>9</v>
      </c>
      <c r="D1563" s="3">
        <v>3</v>
      </c>
      <c r="E1563" s="3">
        <v>8</v>
      </c>
      <c r="F1563" s="3" t="s">
        <v>95</v>
      </c>
      <c r="G1563" s="3" t="s">
        <v>69</v>
      </c>
      <c r="H1563" s="3" t="s">
        <v>28</v>
      </c>
      <c r="I1563" s="3">
        <v>3.2</v>
      </c>
      <c r="J1563" s="3"/>
      <c r="K1563" s="3"/>
      <c r="L1563" s="4"/>
      <c r="M1563" s="3"/>
      <c r="N1563" s="3"/>
      <c r="O1563">
        <v>3</v>
      </c>
      <c r="P1563" t="s">
        <v>29</v>
      </c>
      <c r="Q1563" t="s">
        <v>30</v>
      </c>
      <c r="R1563" t="s">
        <v>36</v>
      </c>
      <c r="S1563" t="s">
        <v>96</v>
      </c>
      <c r="U1563">
        <f t="shared" si="148"/>
        <v>1</v>
      </c>
      <c r="V1563">
        <f t="shared" si="149"/>
        <v>1</v>
      </c>
      <c r="W1563">
        <f t="shared" si="150"/>
        <v>0</v>
      </c>
      <c r="X1563">
        <f t="shared" si="151"/>
        <v>1</v>
      </c>
      <c r="Y1563">
        <f t="shared" si="152"/>
        <v>1</v>
      </c>
      <c r="Z1563">
        <f t="shared" si="153"/>
        <v>3.2</v>
      </c>
    </row>
    <row r="1564" spans="1:26" x14ac:dyDescent="0.2">
      <c r="A1564" s="3">
        <v>20200805</v>
      </c>
      <c r="B1564" s="3">
        <v>2020</v>
      </c>
      <c r="C1564" s="9">
        <v>9</v>
      </c>
      <c r="D1564" s="3">
        <v>3</v>
      </c>
      <c r="E1564" s="3">
        <v>8</v>
      </c>
      <c r="F1564" s="3" t="s">
        <v>95</v>
      </c>
      <c r="G1564" s="3" t="s">
        <v>69</v>
      </c>
      <c r="H1564" s="3" t="s">
        <v>28</v>
      </c>
      <c r="I1564" s="3">
        <v>3.2</v>
      </c>
      <c r="J1564" s="3"/>
      <c r="K1564" s="3"/>
      <c r="L1564" s="4"/>
      <c r="M1564" s="3"/>
      <c r="N1564" s="3"/>
      <c r="O1564">
        <v>3</v>
      </c>
      <c r="P1564" t="s">
        <v>29</v>
      </c>
      <c r="Q1564" t="s">
        <v>30</v>
      </c>
      <c r="R1564" t="s">
        <v>36</v>
      </c>
      <c r="S1564" t="s">
        <v>96</v>
      </c>
      <c r="U1564">
        <f t="shared" si="148"/>
        <v>1</v>
      </c>
      <c r="V1564">
        <f t="shared" si="149"/>
        <v>1</v>
      </c>
      <c r="W1564">
        <f t="shared" si="150"/>
        <v>0</v>
      </c>
      <c r="X1564">
        <f t="shared" si="151"/>
        <v>1</v>
      </c>
      <c r="Y1564">
        <f t="shared" si="152"/>
        <v>1</v>
      </c>
      <c r="Z1564">
        <f t="shared" si="153"/>
        <v>3.2</v>
      </c>
    </row>
    <row r="1565" spans="1:26" x14ac:dyDescent="0.2">
      <c r="A1565" s="3">
        <v>20200819</v>
      </c>
      <c r="B1565" s="3">
        <v>2020</v>
      </c>
      <c r="C1565" s="3">
        <v>10</v>
      </c>
      <c r="D1565" s="3">
        <v>2</v>
      </c>
      <c r="E1565" s="3">
        <v>8</v>
      </c>
      <c r="F1565" s="3" t="s">
        <v>127</v>
      </c>
      <c r="G1565" s="3" t="s">
        <v>69</v>
      </c>
      <c r="H1565" s="3" t="s">
        <v>28</v>
      </c>
      <c r="I1565" s="3">
        <v>3.2</v>
      </c>
      <c r="J1565" s="3"/>
      <c r="K1565" s="3"/>
      <c r="L1565" s="4"/>
      <c r="M1565" s="3"/>
      <c r="N1565" s="3"/>
      <c r="O1565">
        <v>7</v>
      </c>
      <c r="P1565" t="s">
        <v>29</v>
      </c>
      <c r="Q1565" t="s">
        <v>30</v>
      </c>
      <c r="R1565" t="s">
        <v>31</v>
      </c>
      <c r="S1565" t="s">
        <v>46</v>
      </c>
      <c r="U1565">
        <f t="shared" si="148"/>
        <v>1</v>
      </c>
      <c r="V1565">
        <f t="shared" si="149"/>
        <v>1</v>
      </c>
      <c r="W1565">
        <f t="shared" si="150"/>
        <v>0</v>
      </c>
      <c r="X1565">
        <f t="shared" si="151"/>
        <v>1</v>
      </c>
      <c r="Y1565">
        <f t="shared" si="152"/>
        <v>1</v>
      </c>
      <c r="Z1565">
        <f t="shared" si="153"/>
        <v>3.2</v>
      </c>
    </row>
    <row r="1566" spans="1:26" x14ac:dyDescent="0.2">
      <c r="A1566">
        <v>20200722</v>
      </c>
      <c r="B1566">
        <v>2020</v>
      </c>
      <c r="C1566">
        <v>11</v>
      </c>
      <c r="D1566">
        <v>10</v>
      </c>
      <c r="E1566">
        <v>7</v>
      </c>
      <c r="F1566" t="s">
        <v>110</v>
      </c>
      <c r="G1566" s="3" t="s">
        <v>69</v>
      </c>
      <c r="H1566" s="3" t="s">
        <v>28</v>
      </c>
      <c r="I1566">
        <v>3.2</v>
      </c>
      <c r="L1566" s="8"/>
      <c r="O1566">
        <v>3</v>
      </c>
      <c r="P1566" t="s">
        <v>34</v>
      </c>
      <c r="Q1566" t="s">
        <v>35</v>
      </c>
      <c r="R1566" t="s">
        <v>36</v>
      </c>
      <c r="S1566" t="s">
        <v>37</v>
      </c>
      <c r="U1566">
        <f t="shared" si="148"/>
        <v>1</v>
      </c>
      <c r="V1566">
        <f t="shared" si="149"/>
        <v>1</v>
      </c>
      <c r="W1566">
        <f t="shared" si="150"/>
        <v>0</v>
      </c>
      <c r="X1566">
        <f t="shared" si="151"/>
        <v>1</v>
      </c>
      <c r="Y1566">
        <f t="shared" si="152"/>
        <v>1</v>
      </c>
      <c r="Z1566">
        <f t="shared" si="153"/>
        <v>3.2</v>
      </c>
    </row>
    <row r="1567" spans="1:26" x14ac:dyDescent="0.2">
      <c r="A1567">
        <v>20200722</v>
      </c>
      <c r="B1567">
        <v>2020</v>
      </c>
      <c r="C1567">
        <v>11</v>
      </c>
      <c r="D1567">
        <v>10</v>
      </c>
      <c r="E1567">
        <v>7</v>
      </c>
      <c r="F1567" t="s">
        <v>110</v>
      </c>
      <c r="G1567" s="3" t="s">
        <v>69</v>
      </c>
      <c r="H1567" s="3" t="s">
        <v>28</v>
      </c>
      <c r="I1567">
        <v>3.2</v>
      </c>
      <c r="L1567" s="8"/>
      <c r="O1567">
        <v>3</v>
      </c>
      <c r="P1567" t="s">
        <v>34</v>
      </c>
      <c r="Q1567" t="s">
        <v>35</v>
      </c>
      <c r="R1567" t="s">
        <v>36</v>
      </c>
      <c r="S1567" t="s">
        <v>37</v>
      </c>
      <c r="U1567">
        <f t="shared" si="148"/>
        <v>1</v>
      </c>
      <c r="V1567">
        <f t="shared" si="149"/>
        <v>1</v>
      </c>
      <c r="W1567">
        <f t="shared" si="150"/>
        <v>0</v>
      </c>
      <c r="X1567">
        <f t="shared" si="151"/>
        <v>1</v>
      </c>
      <c r="Y1567">
        <f t="shared" si="152"/>
        <v>1</v>
      </c>
      <c r="Z1567">
        <f t="shared" si="153"/>
        <v>3.2</v>
      </c>
    </row>
    <row r="1568" spans="1:26" x14ac:dyDescent="0.2">
      <c r="A1568">
        <v>20200722</v>
      </c>
      <c r="B1568">
        <v>2020</v>
      </c>
      <c r="C1568">
        <v>11</v>
      </c>
      <c r="D1568">
        <v>10</v>
      </c>
      <c r="E1568">
        <v>7</v>
      </c>
      <c r="F1568" t="s">
        <v>110</v>
      </c>
      <c r="G1568" s="3" t="s">
        <v>69</v>
      </c>
      <c r="H1568" s="3" t="s">
        <v>28</v>
      </c>
      <c r="I1568">
        <v>3.2</v>
      </c>
      <c r="L1568" s="8"/>
      <c r="O1568">
        <v>3</v>
      </c>
      <c r="P1568" t="s">
        <v>34</v>
      </c>
      <c r="Q1568" t="s">
        <v>35</v>
      </c>
      <c r="R1568" t="s">
        <v>36</v>
      </c>
      <c r="S1568" t="s">
        <v>37</v>
      </c>
      <c r="U1568">
        <f t="shared" si="148"/>
        <v>1</v>
      </c>
      <c r="V1568">
        <f t="shared" si="149"/>
        <v>1</v>
      </c>
      <c r="W1568">
        <f t="shared" si="150"/>
        <v>0</v>
      </c>
      <c r="X1568">
        <f t="shared" si="151"/>
        <v>1</v>
      </c>
      <c r="Y1568">
        <f t="shared" si="152"/>
        <v>1</v>
      </c>
      <c r="Z1568">
        <f t="shared" si="153"/>
        <v>3.2</v>
      </c>
    </row>
    <row r="1569" spans="1:26" x14ac:dyDescent="0.2">
      <c r="A1569" s="3">
        <v>20200805</v>
      </c>
      <c r="B1569" s="3">
        <v>2020</v>
      </c>
      <c r="C1569" s="3">
        <v>11</v>
      </c>
      <c r="D1569" s="3">
        <v>10</v>
      </c>
      <c r="E1569" s="3">
        <v>8</v>
      </c>
      <c r="F1569" s="3" t="s">
        <v>64</v>
      </c>
      <c r="G1569" s="3" t="s">
        <v>69</v>
      </c>
      <c r="H1569" s="3" t="s">
        <v>28</v>
      </c>
      <c r="I1569" s="3">
        <v>3.2</v>
      </c>
      <c r="J1569" s="3"/>
      <c r="K1569" s="3"/>
      <c r="L1569" s="4"/>
      <c r="M1569" s="3"/>
      <c r="N1569" s="3"/>
      <c r="O1569">
        <v>3</v>
      </c>
      <c r="P1569" t="s">
        <v>34</v>
      </c>
      <c r="Q1569" t="s">
        <v>35</v>
      </c>
      <c r="R1569" t="s">
        <v>36</v>
      </c>
      <c r="S1569" t="s">
        <v>37</v>
      </c>
      <c r="U1569">
        <f t="shared" si="148"/>
        <v>1</v>
      </c>
      <c r="V1569">
        <f t="shared" si="149"/>
        <v>1</v>
      </c>
      <c r="W1569">
        <f t="shared" si="150"/>
        <v>0</v>
      </c>
      <c r="X1569">
        <f t="shared" si="151"/>
        <v>1</v>
      </c>
      <c r="Y1569">
        <f t="shared" si="152"/>
        <v>1</v>
      </c>
      <c r="Z1569">
        <f t="shared" si="153"/>
        <v>3.2</v>
      </c>
    </row>
    <row r="1570" spans="1:26" x14ac:dyDescent="0.2">
      <c r="A1570" s="3">
        <v>20200902</v>
      </c>
      <c r="B1570" s="3">
        <v>2020</v>
      </c>
      <c r="C1570">
        <v>4</v>
      </c>
      <c r="D1570">
        <v>5</v>
      </c>
      <c r="E1570" s="3">
        <v>9</v>
      </c>
      <c r="F1570" s="3" t="s">
        <v>101</v>
      </c>
      <c r="G1570" s="3" t="s">
        <v>69</v>
      </c>
      <c r="H1570" s="3" t="s">
        <v>28</v>
      </c>
      <c r="I1570" s="3">
        <v>3.1</v>
      </c>
      <c r="J1570" s="3"/>
      <c r="K1570" s="3"/>
      <c r="L1570" s="4"/>
      <c r="M1570" s="3"/>
      <c r="N1570" s="3"/>
      <c r="O1570">
        <v>3</v>
      </c>
      <c r="P1570" t="s">
        <v>34</v>
      </c>
      <c r="Q1570" t="s">
        <v>35</v>
      </c>
      <c r="R1570" t="s">
        <v>42</v>
      </c>
      <c r="S1570" t="s">
        <v>43</v>
      </c>
      <c r="U1570">
        <f t="shared" si="148"/>
        <v>1</v>
      </c>
      <c r="V1570">
        <f t="shared" si="149"/>
        <v>1</v>
      </c>
      <c r="W1570">
        <f t="shared" si="150"/>
        <v>0</v>
      </c>
      <c r="X1570">
        <f t="shared" si="151"/>
        <v>1</v>
      </c>
      <c r="Y1570">
        <f t="shared" si="152"/>
        <v>1</v>
      </c>
      <c r="Z1570">
        <f t="shared" si="153"/>
        <v>3.1</v>
      </c>
    </row>
    <row r="1571" spans="1:26" x14ac:dyDescent="0.2">
      <c r="A1571" s="3">
        <v>20200805</v>
      </c>
      <c r="B1571" s="3">
        <v>2020</v>
      </c>
      <c r="C1571" s="9">
        <v>9</v>
      </c>
      <c r="D1571" s="3">
        <v>3</v>
      </c>
      <c r="E1571" s="3">
        <v>8</v>
      </c>
      <c r="F1571" s="3" t="s">
        <v>95</v>
      </c>
      <c r="G1571" s="3" t="s">
        <v>69</v>
      </c>
      <c r="H1571" s="3" t="s">
        <v>28</v>
      </c>
      <c r="I1571" s="3">
        <v>3.1</v>
      </c>
      <c r="J1571" s="3"/>
      <c r="K1571" s="3"/>
      <c r="L1571" s="4"/>
      <c r="M1571" s="3"/>
      <c r="N1571" s="3"/>
      <c r="O1571">
        <v>3</v>
      </c>
      <c r="P1571" t="s">
        <v>29</v>
      </c>
      <c r="Q1571" t="s">
        <v>30</v>
      </c>
      <c r="R1571" t="s">
        <v>36</v>
      </c>
      <c r="S1571" t="s">
        <v>96</v>
      </c>
      <c r="U1571">
        <f t="shared" si="148"/>
        <v>1</v>
      </c>
      <c r="V1571">
        <f t="shared" si="149"/>
        <v>1</v>
      </c>
      <c r="W1571">
        <f t="shared" si="150"/>
        <v>0</v>
      </c>
      <c r="X1571">
        <f t="shared" si="151"/>
        <v>1</v>
      </c>
      <c r="Y1571">
        <f t="shared" si="152"/>
        <v>1</v>
      </c>
      <c r="Z1571">
        <f t="shared" si="153"/>
        <v>3.1</v>
      </c>
    </row>
    <row r="1572" spans="1:26" x14ac:dyDescent="0.2">
      <c r="A1572">
        <v>20200722</v>
      </c>
      <c r="B1572">
        <v>2020</v>
      </c>
      <c r="C1572">
        <v>11</v>
      </c>
      <c r="D1572">
        <v>10</v>
      </c>
      <c r="E1572">
        <v>7</v>
      </c>
      <c r="F1572" t="s">
        <v>110</v>
      </c>
      <c r="G1572" s="3" t="s">
        <v>69</v>
      </c>
      <c r="H1572" s="3" t="s">
        <v>28</v>
      </c>
      <c r="I1572">
        <v>3.1</v>
      </c>
      <c r="L1572" s="8"/>
      <c r="O1572">
        <v>3</v>
      </c>
      <c r="P1572" t="s">
        <v>34</v>
      </c>
      <c r="Q1572" t="s">
        <v>35</v>
      </c>
      <c r="R1572" t="s">
        <v>36</v>
      </c>
      <c r="S1572" t="s">
        <v>37</v>
      </c>
      <c r="U1572">
        <f t="shared" si="148"/>
        <v>1</v>
      </c>
      <c r="V1572">
        <f t="shared" si="149"/>
        <v>1</v>
      </c>
      <c r="W1572">
        <f t="shared" si="150"/>
        <v>0</v>
      </c>
      <c r="X1572">
        <f t="shared" si="151"/>
        <v>1</v>
      </c>
      <c r="Y1572">
        <f t="shared" si="152"/>
        <v>1</v>
      </c>
      <c r="Z1572">
        <f t="shared" si="153"/>
        <v>3.1</v>
      </c>
    </row>
    <row r="1573" spans="1:26" x14ac:dyDescent="0.2">
      <c r="A1573" s="3">
        <v>20200902</v>
      </c>
      <c r="B1573" s="3">
        <v>2020</v>
      </c>
      <c r="C1573">
        <v>11</v>
      </c>
      <c r="D1573">
        <v>10</v>
      </c>
      <c r="E1573" s="3">
        <v>9</v>
      </c>
      <c r="F1573" s="3" t="s">
        <v>33</v>
      </c>
      <c r="G1573" s="3" t="s">
        <v>69</v>
      </c>
      <c r="H1573" s="3" t="s">
        <v>28</v>
      </c>
      <c r="I1573" s="3">
        <v>3.1</v>
      </c>
      <c r="J1573" s="3"/>
      <c r="K1573" s="3"/>
      <c r="L1573" s="4"/>
      <c r="M1573" s="3"/>
      <c r="N1573" s="3"/>
      <c r="O1573">
        <v>3</v>
      </c>
      <c r="P1573" t="s">
        <v>34</v>
      </c>
      <c r="Q1573" t="s">
        <v>35</v>
      </c>
      <c r="R1573" t="s">
        <v>36</v>
      </c>
      <c r="S1573" t="s">
        <v>37</v>
      </c>
      <c r="U1573">
        <f t="shared" si="148"/>
        <v>1</v>
      </c>
      <c r="V1573">
        <f t="shared" si="149"/>
        <v>1</v>
      </c>
      <c r="W1573">
        <f t="shared" si="150"/>
        <v>0</v>
      </c>
      <c r="X1573">
        <f t="shared" si="151"/>
        <v>1</v>
      </c>
      <c r="Y1573">
        <f t="shared" si="152"/>
        <v>1</v>
      </c>
      <c r="Z1573">
        <f t="shared" si="153"/>
        <v>3.1</v>
      </c>
    </row>
    <row r="1574" spans="1:26" x14ac:dyDescent="0.2">
      <c r="A1574" s="3">
        <v>20200916</v>
      </c>
      <c r="B1574" s="3">
        <v>2020</v>
      </c>
      <c r="C1574">
        <v>11</v>
      </c>
      <c r="D1574">
        <v>10</v>
      </c>
      <c r="E1574" s="3">
        <v>9</v>
      </c>
      <c r="F1574" s="3" t="s">
        <v>61</v>
      </c>
      <c r="G1574" s="3" t="s">
        <v>69</v>
      </c>
      <c r="H1574" s="3" t="s">
        <v>28</v>
      </c>
      <c r="I1574" s="3">
        <v>3.1</v>
      </c>
      <c r="J1574" s="3"/>
      <c r="K1574" s="3"/>
      <c r="L1574" s="3"/>
      <c r="M1574" s="3"/>
      <c r="N1574" s="3"/>
      <c r="O1574">
        <v>3</v>
      </c>
      <c r="P1574" t="s">
        <v>34</v>
      </c>
      <c r="Q1574" t="s">
        <v>35</v>
      </c>
      <c r="R1574" t="s">
        <v>36</v>
      </c>
      <c r="S1574" t="s">
        <v>37</v>
      </c>
      <c r="U1574">
        <f t="shared" si="148"/>
        <v>1</v>
      </c>
      <c r="V1574">
        <f t="shared" si="149"/>
        <v>1</v>
      </c>
      <c r="W1574">
        <f t="shared" si="150"/>
        <v>0</v>
      </c>
      <c r="X1574">
        <f t="shared" si="151"/>
        <v>1</v>
      </c>
      <c r="Y1574">
        <f t="shared" si="152"/>
        <v>1</v>
      </c>
      <c r="Z1574">
        <f t="shared" si="153"/>
        <v>3.1</v>
      </c>
    </row>
    <row r="1575" spans="1:26" x14ac:dyDescent="0.2">
      <c r="A1575" s="3">
        <v>20200916</v>
      </c>
      <c r="B1575" s="3">
        <v>2020</v>
      </c>
      <c r="C1575" s="9">
        <v>13</v>
      </c>
      <c r="D1575">
        <v>9</v>
      </c>
      <c r="E1575" s="3">
        <v>9</v>
      </c>
      <c r="F1575" s="3" t="s">
        <v>112</v>
      </c>
      <c r="G1575" s="3" t="s">
        <v>69</v>
      </c>
      <c r="H1575" s="3" t="s">
        <v>28</v>
      </c>
      <c r="I1575" s="3">
        <v>3.1</v>
      </c>
      <c r="J1575" s="3"/>
      <c r="K1575" s="3"/>
      <c r="L1575" s="3"/>
      <c r="M1575" s="3"/>
      <c r="N1575" s="3"/>
      <c r="O1575">
        <v>7</v>
      </c>
      <c r="P1575" t="s">
        <v>34</v>
      </c>
      <c r="Q1575" t="s">
        <v>35</v>
      </c>
      <c r="R1575" t="s">
        <v>31</v>
      </c>
      <c r="S1575" t="s">
        <v>87</v>
      </c>
      <c r="U1575">
        <f t="shared" si="148"/>
        <v>1</v>
      </c>
      <c r="V1575">
        <f t="shared" si="149"/>
        <v>1</v>
      </c>
      <c r="W1575">
        <f t="shared" si="150"/>
        <v>0</v>
      </c>
      <c r="X1575">
        <f t="shared" si="151"/>
        <v>1</v>
      </c>
      <c r="Y1575">
        <f t="shared" si="152"/>
        <v>1</v>
      </c>
      <c r="Z1575">
        <f t="shared" si="153"/>
        <v>3.1</v>
      </c>
    </row>
    <row r="1576" spans="1:26" x14ac:dyDescent="0.2">
      <c r="A1576">
        <v>20200722</v>
      </c>
      <c r="B1576">
        <v>2020</v>
      </c>
      <c r="C1576">
        <v>1</v>
      </c>
      <c r="D1576">
        <v>8</v>
      </c>
      <c r="E1576">
        <v>7</v>
      </c>
      <c r="F1576" t="s">
        <v>115</v>
      </c>
      <c r="G1576" s="3" t="s">
        <v>69</v>
      </c>
      <c r="H1576" s="3" t="s">
        <v>28</v>
      </c>
      <c r="I1576">
        <v>3</v>
      </c>
      <c r="L1576" s="4"/>
      <c r="M1576" s="3"/>
      <c r="O1576">
        <v>3</v>
      </c>
      <c r="P1576" t="s">
        <v>34</v>
      </c>
      <c r="Q1576" t="s">
        <v>35</v>
      </c>
      <c r="R1576" t="s">
        <v>36</v>
      </c>
      <c r="S1576" t="s">
        <v>90</v>
      </c>
      <c r="U1576">
        <f t="shared" si="148"/>
        <v>1</v>
      </c>
      <c r="V1576">
        <f t="shared" si="149"/>
        <v>1</v>
      </c>
      <c r="W1576">
        <f t="shared" si="150"/>
        <v>0</v>
      </c>
      <c r="X1576">
        <f t="shared" si="151"/>
        <v>1</v>
      </c>
      <c r="Y1576">
        <f t="shared" si="152"/>
        <v>1</v>
      </c>
      <c r="Z1576">
        <f t="shared" si="153"/>
        <v>3</v>
      </c>
    </row>
    <row r="1577" spans="1:26" x14ac:dyDescent="0.2">
      <c r="A1577" s="3">
        <v>20200902</v>
      </c>
      <c r="B1577" s="3">
        <v>2020</v>
      </c>
      <c r="C1577">
        <v>4</v>
      </c>
      <c r="D1577">
        <v>5</v>
      </c>
      <c r="E1577" s="3">
        <v>9</v>
      </c>
      <c r="F1577" s="3" t="s">
        <v>101</v>
      </c>
      <c r="G1577" s="3" t="s">
        <v>69</v>
      </c>
      <c r="H1577" s="3" t="s">
        <v>28</v>
      </c>
      <c r="I1577" s="3">
        <v>3</v>
      </c>
      <c r="J1577" s="3"/>
      <c r="K1577" s="3"/>
      <c r="L1577" s="4"/>
      <c r="M1577" s="3"/>
      <c r="N1577" s="3"/>
      <c r="O1577">
        <v>3</v>
      </c>
      <c r="P1577" t="s">
        <v>34</v>
      </c>
      <c r="Q1577" t="s">
        <v>35</v>
      </c>
      <c r="R1577" t="s">
        <v>42</v>
      </c>
      <c r="S1577" t="s">
        <v>43</v>
      </c>
      <c r="U1577">
        <f t="shared" si="148"/>
        <v>1</v>
      </c>
      <c r="V1577">
        <f t="shared" si="149"/>
        <v>1</v>
      </c>
      <c r="W1577">
        <f t="shared" si="150"/>
        <v>0</v>
      </c>
      <c r="X1577">
        <f t="shared" si="151"/>
        <v>1</v>
      </c>
      <c r="Y1577">
        <f t="shared" si="152"/>
        <v>1</v>
      </c>
      <c r="Z1577">
        <f t="shared" si="153"/>
        <v>3</v>
      </c>
    </row>
    <row r="1578" spans="1:26" x14ac:dyDescent="0.2">
      <c r="A1578">
        <v>20200722</v>
      </c>
      <c r="B1578">
        <v>2020</v>
      </c>
      <c r="C1578">
        <v>10</v>
      </c>
      <c r="D1578">
        <v>2</v>
      </c>
      <c r="E1578">
        <v>7</v>
      </c>
      <c r="F1578" t="s">
        <v>97</v>
      </c>
      <c r="G1578" s="3" t="s">
        <v>69</v>
      </c>
      <c r="H1578" s="3" t="s">
        <v>28</v>
      </c>
      <c r="I1578">
        <v>3</v>
      </c>
      <c r="L1578" s="4"/>
      <c r="M1578" s="3"/>
      <c r="O1578">
        <v>7</v>
      </c>
      <c r="P1578" t="s">
        <v>29</v>
      </c>
      <c r="Q1578" t="s">
        <v>30</v>
      </c>
      <c r="R1578" t="s">
        <v>31</v>
      </c>
      <c r="S1578" t="s">
        <v>46</v>
      </c>
      <c r="U1578">
        <f t="shared" si="148"/>
        <v>1</v>
      </c>
      <c r="V1578">
        <f t="shared" si="149"/>
        <v>1</v>
      </c>
      <c r="W1578">
        <f t="shared" si="150"/>
        <v>0</v>
      </c>
      <c r="X1578">
        <f t="shared" si="151"/>
        <v>1</v>
      </c>
      <c r="Y1578">
        <f t="shared" si="152"/>
        <v>1</v>
      </c>
      <c r="Z1578">
        <f t="shared" si="153"/>
        <v>3</v>
      </c>
    </row>
    <row r="1579" spans="1:26" x14ac:dyDescent="0.2">
      <c r="A1579" s="3">
        <v>20200805</v>
      </c>
      <c r="B1579" s="3">
        <v>2020</v>
      </c>
      <c r="C1579" s="9">
        <v>1</v>
      </c>
      <c r="D1579" s="3">
        <v>8</v>
      </c>
      <c r="E1579" s="3">
        <v>8</v>
      </c>
      <c r="F1579" s="3" t="s">
        <v>117</v>
      </c>
      <c r="G1579" s="3" t="s">
        <v>69</v>
      </c>
      <c r="H1579" s="3" t="s">
        <v>28</v>
      </c>
      <c r="I1579" s="3">
        <v>2.9</v>
      </c>
      <c r="J1579" s="3"/>
      <c r="K1579" s="3"/>
      <c r="L1579" s="4"/>
      <c r="M1579" s="3"/>
      <c r="N1579" s="3"/>
      <c r="O1579">
        <v>3</v>
      </c>
      <c r="P1579" t="s">
        <v>34</v>
      </c>
      <c r="Q1579" t="s">
        <v>35</v>
      </c>
      <c r="R1579" t="s">
        <v>36</v>
      </c>
      <c r="S1579" t="s">
        <v>90</v>
      </c>
      <c r="U1579">
        <f t="shared" si="148"/>
        <v>1</v>
      </c>
      <c r="V1579">
        <f t="shared" si="149"/>
        <v>1</v>
      </c>
      <c r="W1579">
        <f t="shared" si="150"/>
        <v>0</v>
      </c>
      <c r="X1579">
        <f t="shared" si="151"/>
        <v>1</v>
      </c>
      <c r="Y1579">
        <f t="shared" si="152"/>
        <v>1</v>
      </c>
      <c r="Z1579">
        <f t="shared" si="153"/>
        <v>2.9</v>
      </c>
    </row>
    <row r="1580" spans="1:26" x14ac:dyDescent="0.2">
      <c r="A1580" s="3">
        <v>20200805</v>
      </c>
      <c r="B1580" s="3">
        <v>2020</v>
      </c>
      <c r="C1580" s="3">
        <v>3</v>
      </c>
      <c r="D1580" s="3">
        <v>6</v>
      </c>
      <c r="E1580" s="3">
        <v>8</v>
      </c>
      <c r="F1580" s="3" t="s">
        <v>119</v>
      </c>
      <c r="G1580" s="3" t="s">
        <v>69</v>
      </c>
      <c r="H1580" s="3" t="s">
        <v>28</v>
      </c>
      <c r="I1580" s="3">
        <v>2.9</v>
      </c>
      <c r="J1580" s="3"/>
      <c r="K1580" s="3"/>
      <c r="L1580" s="4"/>
      <c r="M1580" s="3"/>
      <c r="N1580" s="3"/>
      <c r="O1580">
        <v>3</v>
      </c>
      <c r="P1580" t="s">
        <v>34</v>
      </c>
      <c r="Q1580" t="s">
        <v>35</v>
      </c>
      <c r="R1580" t="s">
        <v>42</v>
      </c>
      <c r="S1580" t="s">
        <v>54</v>
      </c>
      <c r="U1580">
        <f t="shared" si="148"/>
        <v>1</v>
      </c>
      <c r="V1580">
        <f t="shared" si="149"/>
        <v>1</v>
      </c>
      <c r="W1580">
        <f t="shared" si="150"/>
        <v>0</v>
      </c>
      <c r="X1580">
        <f t="shared" si="151"/>
        <v>1</v>
      </c>
      <c r="Y1580">
        <f t="shared" si="152"/>
        <v>1</v>
      </c>
      <c r="Z1580">
        <f t="shared" si="153"/>
        <v>2.9</v>
      </c>
    </row>
    <row r="1581" spans="1:26" x14ac:dyDescent="0.2">
      <c r="A1581" s="3">
        <v>20200819</v>
      </c>
      <c r="B1581" s="3">
        <v>2020</v>
      </c>
      <c r="C1581" s="3">
        <v>10</v>
      </c>
      <c r="D1581" s="3">
        <v>2</v>
      </c>
      <c r="E1581" s="3">
        <v>8</v>
      </c>
      <c r="F1581" s="3" t="s">
        <v>127</v>
      </c>
      <c r="G1581" s="3" t="s">
        <v>69</v>
      </c>
      <c r="H1581" s="3" t="s">
        <v>28</v>
      </c>
      <c r="I1581" s="3">
        <v>2.9</v>
      </c>
      <c r="J1581" s="3"/>
      <c r="K1581" s="3"/>
      <c r="L1581" s="4"/>
      <c r="M1581" s="3"/>
      <c r="N1581" s="3"/>
      <c r="O1581">
        <v>7</v>
      </c>
      <c r="P1581" t="s">
        <v>29</v>
      </c>
      <c r="Q1581" t="s">
        <v>30</v>
      </c>
      <c r="R1581" t="s">
        <v>31</v>
      </c>
      <c r="S1581" t="s">
        <v>46</v>
      </c>
      <c r="U1581">
        <f t="shared" si="148"/>
        <v>1</v>
      </c>
      <c r="V1581">
        <f t="shared" si="149"/>
        <v>1</v>
      </c>
      <c r="W1581">
        <f t="shared" si="150"/>
        <v>0</v>
      </c>
      <c r="X1581">
        <f t="shared" si="151"/>
        <v>1</v>
      </c>
      <c r="Y1581">
        <f t="shared" si="152"/>
        <v>1</v>
      </c>
      <c r="Z1581">
        <f t="shared" si="153"/>
        <v>2.9</v>
      </c>
    </row>
    <row r="1582" spans="1:26" x14ac:dyDescent="0.2">
      <c r="A1582" s="3">
        <v>20200902</v>
      </c>
      <c r="B1582" s="3">
        <v>2020</v>
      </c>
      <c r="C1582">
        <v>11</v>
      </c>
      <c r="D1582">
        <v>10</v>
      </c>
      <c r="E1582" s="3">
        <v>9</v>
      </c>
      <c r="F1582" s="3" t="s">
        <v>33</v>
      </c>
      <c r="G1582" s="3" t="s">
        <v>69</v>
      </c>
      <c r="H1582" s="3" t="s">
        <v>28</v>
      </c>
      <c r="I1582" s="3">
        <v>2.8</v>
      </c>
      <c r="J1582" s="3"/>
      <c r="K1582" s="3"/>
      <c r="L1582" s="4"/>
      <c r="M1582" s="3"/>
      <c r="N1582" s="3"/>
      <c r="O1582">
        <v>3</v>
      </c>
      <c r="P1582" t="s">
        <v>34</v>
      </c>
      <c r="Q1582" t="s">
        <v>35</v>
      </c>
      <c r="R1582" t="s">
        <v>36</v>
      </c>
      <c r="S1582" t="s">
        <v>37</v>
      </c>
      <c r="U1582">
        <f t="shared" si="148"/>
        <v>1</v>
      </c>
      <c r="V1582">
        <f t="shared" si="149"/>
        <v>1</v>
      </c>
      <c r="W1582">
        <f t="shared" si="150"/>
        <v>0</v>
      </c>
      <c r="X1582">
        <f t="shared" si="151"/>
        <v>1</v>
      </c>
      <c r="Y1582">
        <f t="shared" si="152"/>
        <v>1</v>
      </c>
      <c r="Z1582">
        <f t="shared" si="153"/>
        <v>2.8</v>
      </c>
    </row>
    <row r="1583" spans="1:26" x14ac:dyDescent="0.2">
      <c r="A1583" s="3">
        <v>20200805</v>
      </c>
      <c r="B1583" s="3">
        <v>2020</v>
      </c>
      <c r="C1583" s="9">
        <v>9</v>
      </c>
      <c r="D1583" s="3">
        <v>3</v>
      </c>
      <c r="E1583" s="3">
        <v>8</v>
      </c>
      <c r="F1583" s="3" t="s">
        <v>95</v>
      </c>
      <c r="G1583" s="3" t="s">
        <v>69</v>
      </c>
      <c r="H1583" s="3" t="s">
        <v>28</v>
      </c>
      <c r="I1583" s="3">
        <v>2.7</v>
      </c>
      <c r="J1583" s="3"/>
      <c r="K1583" s="3"/>
      <c r="L1583" s="4"/>
      <c r="M1583" s="3"/>
      <c r="N1583" s="3"/>
      <c r="O1583">
        <v>3</v>
      </c>
      <c r="P1583" t="s">
        <v>29</v>
      </c>
      <c r="Q1583" t="s">
        <v>30</v>
      </c>
      <c r="R1583" t="s">
        <v>36</v>
      </c>
      <c r="S1583" t="s">
        <v>96</v>
      </c>
      <c r="U1583">
        <f t="shared" si="148"/>
        <v>1</v>
      </c>
      <c r="V1583">
        <f t="shared" si="149"/>
        <v>1</v>
      </c>
      <c r="W1583">
        <f t="shared" si="150"/>
        <v>0</v>
      </c>
      <c r="X1583">
        <f t="shared" si="151"/>
        <v>1</v>
      </c>
      <c r="Y1583">
        <f t="shared" si="152"/>
        <v>1</v>
      </c>
      <c r="Z1583">
        <f t="shared" si="153"/>
        <v>2.7</v>
      </c>
    </row>
    <row r="1584" spans="1:26" x14ac:dyDescent="0.2">
      <c r="A1584" s="3">
        <v>20200902</v>
      </c>
      <c r="B1584" s="3">
        <v>2020</v>
      </c>
      <c r="C1584">
        <v>9</v>
      </c>
      <c r="D1584">
        <v>3</v>
      </c>
      <c r="E1584" s="3">
        <v>9</v>
      </c>
      <c r="F1584" s="3" t="s">
        <v>107</v>
      </c>
      <c r="G1584" s="3" t="s">
        <v>69</v>
      </c>
      <c r="H1584" s="3" t="s">
        <v>28</v>
      </c>
      <c r="I1584" s="3">
        <v>2.7</v>
      </c>
      <c r="J1584" s="3"/>
      <c r="K1584" s="3"/>
      <c r="L1584" s="4"/>
      <c r="M1584" s="3"/>
      <c r="N1584" s="3"/>
      <c r="O1584">
        <v>3</v>
      </c>
      <c r="P1584" t="s">
        <v>29</v>
      </c>
      <c r="Q1584" t="s">
        <v>30</v>
      </c>
      <c r="R1584" t="s">
        <v>36</v>
      </c>
      <c r="S1584" t="s">
        <v>96</v>
      </c>
      <c r="U1584">
        <f t="shared" si="148"/>
        <v>1</v>
      </c>
      <c r="V1584">
        <f t="shared" si="149"/>
        <v>1</v>
      </c>
      <c r="W1584">
        <f t="shared" si="150"/>
        <v>0</v>
      </c>
      <c r="X1584">
        <f t="shared" si="151"/>
        <v>1</v>
      </c>
      <c r="Y1584">
        <f t="shared" si="152"/>
        <v>1</v>
      </c>
      <c r="Z1584">
        <f t="shared" si="153"/>
        <v>2.7</v>
      </c>
    </row>
    <row r="1585" spans="1:26" x14ac:dyDescent="0.2">
      <c r="A1585" s="3">
        <v>20200916</v>
      </c>
      <c r="B1585" s="3">
        <v>2020</v>
      </c>
      <c r="C1585">
        <v>11</v>
      </c>
      <c r="D1585">
        <v>10</v>
      </c>
      <c r="E1585" s="3">
        <v>9</v>
      </c>
      <c r="F1585" s="3" t="s">
        <v>61</v>
      </c>
      <c r="G1585" s="3" t="s">
        <v>69</v>
      </c>
      <c r="H1585" s="3" t="s">
        <v>28</v>
      </c>
      <c r="I1585" s="3">
        <v>2.7</v>
      </c>
      <c r="J1585" s="3"/>
      <c r="K1585" s="3"/>
      <c r="L1585" s="3"/>
      <c r="M1585" s="3"/>
      <c r="N1585" s="3"/>
      <c r="O1585">
        <v>3</v>
      </c>
      <c r="P1585" t="s">
        <v>34</v>
      </c>
      <c r="Q1585" t="s">
        <v>35</v>
      </c>
      <c r="R1585" t="s">
        <v>36</v>
      </c>
      <c r="S1585" t="s">
        <v>37</v>
      </c>
      <c r="U1585">
        <f t="shared" si="148"/>
        <v>1</v>
      </c>
      <c r="V1585">
        <f t="shared" si="149"/>
        <v>1</v>
      </c>
      <c r="W1585">
        <f t="shared" si="150"/>
        <v>0</v>
      </c>
      <c r="X1585">
        <f t="shared" si="151"/>
        <v>1</v>
      </c>
      <c r="Y1585">
        <f t="shared" si="152"/>
        <v>1</v>
      </c>
      <c r="Z1585">
        <f t="shared" si="153"/>
        <v>2.7</v>
      </c>
    </row>
    <row r="1586" spans="1:26" x14ac:dyDescent="0.2">
      <c r="A1586" s="3">
        <v>20200805</v>
      </c>
      <c r="B1586" s="3">
        <v>2020</v>
      </c>
      <c r="C1586" s="3">
        <v>3</v>
      </c>
      <c r="D1586" s="3">
        <v>6</v>
      </c>
      <c r="E1586" s="3">
        <v>8</v>
      </c>
      <c r="F1586" s="3" t="s">
        <v>119</v>
      </c>
      <c r="G1586" s="3" t="s">
        <v>69</v>
      </c>
      <c r="H1586" s="3" t="s">
        <v>28</v>
      </c>
      <c r="I1586" s="3">
        <v>2.6</v>
      </c>
      <c r="J1586" s="3"/>
      <c r="K1586" s="3"/>
      <c r="L1586" s="4"/>
      <c r="M1586" s="3"/>
      <c r="N1586" s="3"/>
      <c r="O1586">
        <v>3</v>
      </c>
      <c r="P1586" t="s">
        <v>34</v>
      </c>
      <c r="Q1586" t="s">
        <v>35</v>
      </c>
      <c r="R1586" t="s">
        <v>42</v>
      </c>
      <c r="S1586" t="s">
        <v>54</v>
      </c>
      <c r="U1586">
        <f t="shared" si="148"/>
        <v>1</v>
      </c>
      <c r="V1586">
        <f t="shared" si="149"/>
        <v>1</v>
      </c>
      <c r="W1586">
        <f t="shared" si="150"/>
        <v>0</v>
      </c>
      <c r="X1586">
        <f t="shared" si="151"/>
        <v>1</v>
      </c>
      <c r="Y1586">
        <f t="shared" si="152"/>
        <v>1</v>
      </c>
      <c r="Z1586">
        <f t="shared" si="153"/>
        <v>2.6</v>
      </c>
    </row>
    <row r="1587" spans="1:26" x14ac:dyDescent="0.2">
      <c r="A1587" s="3">
        <v>20200805</v>
      </c>
      <c r="B1587" s="3">
        <v>2020</v>
      </c>
      <c r="C1587" s="3">
        <v>11</v>
      </c>
      <c r="D1587" s="3">
        <v>10</v>
      </c>
      <c r="E1587" s="3">
        <v>8</v>
      </c>
      <c r="F1587" s="3" t="s">
        <v>64</v>
      </c>
      <c r="G1587" s="3" t="s">
        <v>69</v>
      </c>
      <c r="H1587" s="3" t="s">
        <v>28</v>
      </c>
      <c r="I1587" s="3">
        <v>2.5</v>
      </c>
      <c r="J1587" s="3"/>
      <c r="K1587" s="3"/>
      <c r="L1587" s="4"/>
      <c r="M1587" s="3"/>
      <c r="N1587" s="3"/>
      <c r="O1587">
        <v>3</v>
      </c>
      <c r="P1587" t="s">
        <v>34</v>
      </c>
      <c r="Q1587" t="s">
        <v>35</v>
      </c>
      <c r="R1587" t="s">
        <v>36</v>
      </c>
      <c r="S1587" t="s">
        <v>37</v>
      </c>
      <c r="U1587">
        <f t="shared" si="148"/>
        <v>1</v>
      </c>
      <c r="V1587">
        <f t="shared" si="149"/>
        <v>1</v>
      </c>
      <c r="W1587">
        <f t="shared" si="150"/>
        <v>0</v>
      </c>
      <c r="X1587">
        <f t="shared" si="151"/>
        <v>1</v>
      </c>
      <c r="Y1587">
        <f t="shared" si="152"/>
        <v>1</v>
      </c>
      <c r="Z1587">
        <f t="shared" si="153"/>
        <v>2.5</v>
      </c>
    </row>
    <row r="1588" spans="1:26" x14ac:dyDescent="0.2">
      <c r="A1588" s="3">
        <v>20200805</v>
      </c>
      <c r="B1588" s="3">
        <v>2020</v>
      </c>
      <c r="C1588" s="3">
        <v>13</v>
      </c>
      <c r="D1588" s="3">
        <v>9</v>
      </c>
      <c r="E1588" s="3">
        <v>8</v>
      </c>
      <c r="F1588" s="3" t="s">
        <v>88</v>
      </c>
      <c r="G1588" s="3" t="s">
        <v>69</v>
      </c>
      <c r="H1588" s="3" t="s">
        <v>28</v>
      </c>
      <c r="I1588" s="3">
        <v>2.5</v>
      </c>
      <c r="J1588" s="3"/>
      <c r="K1588" s="3"/>
      <c r="L1588" s="4"/>
      <c r="M1588" s="3"/>
      <c r="N1588" s="3"/>
      <c r="O1588">
        <v>7</v>
      </c>
      <c r="P1588" t="s">
        <v>34</v>
      </c>
      <c r="Q1588" t="s">
        <v>35</v>
      </c>
      <c r="R1588" t="s">
        <v>31</v>
      </c>
      <c r="S1588" t="s">
        <v>87</v>
      </c>
      <c r="U1588">
        <f t="shared" si="148"/>
        <v>1</v>
      </c>
      <c r="V1588">
        <f t="shared" si="149"/>
        <v>1</v>
      </c>
      <c r="W1588">
        <f t="shared" si="150"/>
        <v>0</v>
      </c>
      <c r="X1588">
        <f t="shared" si="151"/>
        <v>1</v>
      </c>
      <c r="Y1588">
        <f t="shared" si="152"/>
        <v>1</v>
      </c>
      <c r="Z1588">
        <f t="shared" si="153"/>
        <v>2.5</v>
      </c>
    </row>
    <row r="1589" spans="1:26" x14ac:dyDescent="0.2">
      <c r="A1589" s="3">
        <v>20200819</v>
      </c>
      <c r="B1589" s="3">
        <v>2020</v>
      </c>
      <c r="C1589" s="3">
        <v>10</v>
      </c>
      <c r="D1589" s="3">
        <v>2</v>
      </c>
      <c r="E1589" s="3">
        <v>8</v>
      </c>
      <c r="F1589" s="3" t="s">
        <v>127</v>
      </c>
      <c r="G1589" s="3" t="s">
        <v>69</v>
      </c>
      <c r="H1589" s="3" t="s">
        <v>28</v>
      </c>
      <c r="I1589" s="3">
        <v>2.4</v>
      </c>
      <c r="J1589" s="3"/>
      <c r="K1589" s="3"/>
      <c r="L1589" s="4"/>
      <c r="M1589" s="3"/>
      <c r="N1589" s="3"/>
      <c r="O1589">
        <v>7</v>
      </c>
      <c r="P1589" t="s">
        <v>29</v>
      </c>
      <c r="Q1589" t="s">
        <v>30</v>
      </c>
      <c r="R1589" t="s">
        <v>31</v>
      </c>
      <c r="S1589" t="s">
        <v>46</v>
      </c>
      <c r="U1589">
        <f t="shared" si="148"/>
        <v>1</v>
      </c>
      <c r="V1589">
        <f t="shared" si="149"/>
        <v>1</v>
      </c>
      <c r="W1589">
        <f t="shared" si="150"/>
        <v>0</v>
      </c>
      <c r="X1589">
        <f t="shared" si="151"/>
        <v>1</v>
      </c>
      <c r="Y1589">
        <f t="shared" si="152"/>
        <v>1</v>
      </c>
      <c r="Z1589">
        <f t="shared" si="153"/>
        <v>2.4</v>
      </c>
    </row>
    <row r="1590" spans="1:26" x14ac:dyDescent="0.2">
      <c r="A1590">
        <v>20200722</v>
      </c>
      <c r="B1590">
        <v>2020</v>
      </c>
      <c r="C1590">
        <v>11</v>
      </c>
      <c r="D1590">
        <v>10</v>
      </c>
      <c r="E1590">
        <v>7</v>
      </c>
      <c r="F1590" t="s">
        <v>110</v>
      </c>
      <c r="G1590" s="3" t="s">
        <v>69</v>
      </c>
      <c r="H1590" s="3" t="s">
        <v>28</v>
      </c>
      <c r="I1590">
        <v>2.4</v>
      </c>
      <c r="L1590" s="8"/>
      <c r="O1590">
        <v>3</v>
      </c>
      <c r="P1590" t="s">
        <v>34</v>
      </c>
      <c r="Q1590" t="s">
        <v>35</v>
      </c>
      <c r="R1590" t="s">
        <v>36</v>
      </c>
      <c r="S1590" t="s">
        <v>37</v>
      </c>
      <c r="U1590">
        <f t="shared" si="148"/>
        <v>1</v>
      </c>
      <c r="V1590">
        <f t="shared" si="149"/>
        <v>1</v>
      </c>
      <c r="W1590">
        <f t="shared" si="150"/>
        <v>0</v>
      </c>
      <c r="X1590">
        <f t="shared" si="151"/>
        <v>1</v>
      </c>
      <c r="Y1590">
        <f t="shared" si="152"/>
        <v>1</v>
      </c>
      <c r="Z1590">
        <f t="shared" si="153"/>
        <v>2.4</v>
      </c>
    </row>
    <row r="1591" spans="1:26" x14ac:dyDescent="0.2">
      <c r="A1591" s="3">
        <v>20200805</v>
      </c>
      <c r="B1591" s="3">
        <v>2020</v>
      </c>
      <c r="C1591" s="3">
        <v>3</v>
      </c>
      <c r="D1591" s="3">
        <v>6</v>
      </c>
      <c r="E1591" s="3">
        <v>8</v>
      </c>
      <c r="F1591" s="3" t="s">
        <v>119</v>
      </c>
      <c r="G1591" s="3" t="s">
        <v>69</v>
      </c>
      <c r="H1591" s="3" t="s">
        <v>28</v>
      </c>
      <c r="I1591" s="3">
        <v>2.2999999999999998</v>
      </c>
      <c r="J1591" s="3"/>
      <c r="K1591" s="3"/>
      <c r="L1591" s="4"/>
      <c r="M1591" s="3"/>
      <c r="N1591" s="3"/>
      <c r="O1591">
        <v>3</v>
      </c>
      <c r="P1591" t="s">
        <v>34</v>
      </c>
      <c r="Q1591" t="s">
        <v>35</v>
      </c>
      <c r="R1591" t="s">
        <v>42</v>
      </c>
      <c r="S1591" t="s">
        <v>54</v>
      </c>
      <c r="U1591">
        <f t="shared" si="148"/>
        <v>1</v>
      </c>
      <c r="V1591">
        <f t="shared" si="149"/>
        <v>1</v>
      </c>
      <c r="W1591">
        <f t="shared" si="150"/>
        <v>0</v>
      </c>
      <c r="X1591">
        <f t="shared" si="151"/>
        <v>1</v>
      </c>
      <c r="Y1591">
        <f t="shared" si="152"/>
        <v>1</v>
      </c>
      <c r="Z1591">
        <f t="shared" si="153"/>
        <v>2.2999999999999998</v>
      </c>
    </row>
    <row r="1592" spans="1:26" x14ac:dyDescent="0.2">
      <c r="A1592" s="3">
        <v>20200805</v>
      </c>
      <c r="B1592" s="3">
        <v>2020</v>
      </c>
      <c r="C1592" s="3">
        <v>3</v>
      </c>
      <c r="D1592" s="3">
        <v>6</v>
      </c>
      <c r="E1592" s="3">
        <v>8</v>
      </c>
      <c r="F1592" s="3" t="s">
        <v>119</v>
      </c>
      <c r="G1592" s="3" t="s">
        <v>69</v>
      </c>
      <c r="H1592" s="3" t="s">
        <v>28</v>
      </c>
      <c r="I1592" s="3">
        <v>2.2999999999999998</v>
      </c>
      <c r="J1592" s="3"/>
      <c r="K1592" s="3"/>
      <c r="L1592" s="4"/>
      <c r="M1592" s="3"/>
      <c r="N1592" s="3"/>
      <c r="O1592">
        <v>3</v>
      </c>
      <c r="P1592" t="s">
        <v>34</v>
      </c>
      <c r="Q1592" t="s">
        <v>35</v>
      </c>
      <c r="R1592" t="s">
        <v>42</v>
      </c>
      <c r="S1592" t="s">
        <v>54</v>
      </c>
      <c r="U1592">
        <f t="shared" si="148"/>
        <v>1</v>
      </c>
      <c r="V1592">
        <f t="shared" si="149"/>
        <v>1</v>
      </c>
      <c r="W1592">
        <f t="shared" si="150"/>
        <v>0</v>
      </c>
      <c r="X1592">
        <f t="shared" si="151"/>
        <v>1</v>
      </c>
      <c r="Y1592">
        <f t="shared" si="152"/>
        <v>1</v>
      </c>
      <c r="Z1592">
        <f t="shared" si="153"/>
        <v>2.2999999999999998</v>
      </c>
    </row>
    <row r="1593" spans="1:26" x14ac:dyDescent="0.2">
      <c r="A1593">
        <v>20200722</v>
      </c>
      <c r="B1593">
        <v>2020</v>
      </c>
      <c r="C1593" s="9">
        <v>13</v>
      </c>
      <c r="D1593">
        <v>9</v>
      </c>
      <c r="E1593">
        <v>7</v>
      </c>
      <c r="F1593" t="s">
        <v>86</v>
      </c>
      <c r="G1593" s="3" t="s">
        <v>69</v>
      </c>
      <c r="H1593" s="3" t="s">
        <v>28</v>
      </c>
      <c r="I1593">
        <v>2.2999999999999998</v>
      </c>
      <c r="K1593" s="3"/>
      <c r="L1593" s="8"/>
      <c r="O1593">
        <v>7</v>
      </c>
      <c r="P1593" t="s">
        <v>34</v>
      </c>
      <c r="Q1593" t="s">
        <v>35</v>
      </c>
      <c r="R1593" t="s">
        <v>31</v>
      </c>
      <c r="S1593" t="s">
        <v>87</v>
      </c>
      <c r="U1593">
        <f t="shared" si="148"/>
        <v>1</v>
      </c>
      <c r="V1593">
        <f t="shared" si="149"/>
        <v>1</v>
      </c>
      <c r="W1593">
        <f t="shared" si="150"/>
        <v>0</v>
      </c>
      <c r="X1593">
        <f t="shared" si="151"/>
        <v>1</v>
      </c>
      <c r="Y1593">
        <f t="shared" si="152"/>
        <v>1</v>
      </c>
      <c r="Z1593">
        <f t="shared" si="153"/>
        <v>2.2999999999999998</v>
      </c>
    </row>
    <row r="1594" spans="1:26" x14ac:dyDescent="0.2">
      <c r="A1594">
        <v>20200707</v>
      </c>
      <c r="B1594">
        <v>2020</v>
      </c>
      <c r="C1594">
        <v>1</v>
      </c>
      <c r="D1594">
        <v>8</v>
      </c>
      <c r="E1594">
        <v>7</v>
      </c>
      <c r="F1594" t="s">
        <v>89</v>
      </c>
      <c r="G1594" s="5" t="s">
        <v>69</v>
      </c>
      <c r="H1594" s="5" t="s">
        <v>28</v>
      </c>
      <c r="I1594">
        <v>2.2000000000000002</v>
      </c>
      <c r="L1594" s="8"/>
      <c r="O1594">
        <v>3</v>
      </c>
      <c r="P1594" t="s">
        <v>34</v>
      </c>
      <c r="Q1594" t="s">
        <v>35</v>
      </c>
      <c r="R1594" t="s">
        <v>36</v>
      </c>
      <c r="S1594" t="s">
        <v>90</v>
      </c>
      <c r="U1594">
        <f t="shared" si="148"/>
        <v>1</v>
      </c>
      <c r="V1594">
        <f t="shared" si="149"/>
        <v>1</v>
      </c>
      <c r="W1594">
        <f t="shared" si="150"/>
        <v>0</v>
      </c>
      <c r="X1594">
        <f t="shared" si="151"/>
        <v>1</v>
      </c>
      <c r="Y1594">
        <f t="shared" si="152"/>
        <v>1</v>
      </c>
      <c r="Z1594">
        <f t="shared" si="153"/>
        <v>2.2000000000000002</v>
      </c>
    </row>
    <row r="1595" spans="1:26" x14ac:dyDescent="0.2">
      <c r="A1595" s="3">
        <v>20200902</v>
      </c>
      <c r="B1595" s="3">
        <v>2020</v>
      </c>
      <c r="C1595">
        <v>4</v>
      </c>
      <c r="D1595">
        <v>5</v>
      </c>
      <c r="E1595" s="3">
        <v>9</v>
      </c>
      <c r="F1595" s="3" t="s">
        <v>101</v>
      </c>
      <c r="G1595" s="3" t="s">
        <v>69</v>
      </c>
      <c r="H1595" s="3" t="s">
        <v>28</v>
      </c>
      <c r="I1595" s="3">
        <v>2.2000000000000002</v>
      </c>
      <c r="J1595" s="3"/>
      <c r="K1595" s="3"/>
      <c r="L1595" s="4"/>
      <c r="M1595" s="3"/>
      <c r="N1595" s="3"/>
      <c r="O1595">
        <v>3</v>
      </c>
      <c r="P1595" t="s">
        <v>34</v>
      </c>
      <c r="Q1595" t="s">
        <v>35</v>
      </c>
      <c r="R1595" t="s">
        <v>42</v>
      </c>
      <c r="S1595" t="s">
        <v>43</v>
      </c>
      <c r="U1595">
        <f t="shared" si="148"/>
        <v>1</v>
      </c>
      <c r="V1595">
        <f t="shared" si="149"/>
        <v>1</v>
      </c>
      <c r="W1595">
        <f t="shared" si="150"/>
        <v>0</v>
      </c>
      <c r="X1595">
        <f t="shared" si="151"/>
        <v>1</v>
      </c>
      <c r="Y1595">
        <f t="shared" si="152"/>
        <v>1</v>
      </c>
      <c r="Z1595">
        <f t="shared" si="153"/>
        <v>2.2000000000000002</v>
      </c>
    </row>
    <row r="1596" spans="1:26" x14ac:dyDescent="0.2">
      <c r="A1596" s="3">
        <v>20200819</v>
      </c>
      <c r="B1596" s="3">
        <v>2020</v>
      </c>
      <c r="C1596" s="3">
        <v>10</v>
      </c>
      <c r="D1596" s="3">
        <v>2</v>
      </c>
      <c r="E1596" s="3">
        <v>8</v>
      </c>
      <c r="F1596" s="3" t="s">
        <v>127</v>
      </c>
      <c r="G1596" s="3" t="s">
        <v>69</v>
      </c>
      <c r="H1596" s="3" t="s">
        <v>28</v>
      </c>
      <c r="I1596" s="3">
        <v>2.2000000000000002</v>
      </c>
      <c r="J1596" s="3"/>
      <c r="K1596" s="3"/>
      <c r="L1596" s="4"/>
      <c r="M1596" s="3"/>
      <c r="N1596" s="3"/>
      <c r="O1596">
        <v>7</v>
      </c>
      <c r="P1596" t="s">
        <v>29</v>
      </c>
      <c r="Q1596" t="s">
        <v>30</v>
      </c>
      <c r="R1596" t="s">
        <v>31</v>
      </c>
      <c r="S1596" t="s">
        <v>46</v>
      </c>
      <c r="U1596">
        <f t="shared" si="148"/>
        <v>1</v>
      </c>
      <c r="V1596">
        <f t="shared" si="149"/>
        <v>1</v>
      </c>
      <c r="W1596">
        <f t="shared" si="150"/>
        <v>0</v>
      </c>
      <c r="X1596">
        <f t="shared" si="151"/>
        <v>1</v>
      </c>
      <c r="Y1596">
        <f t="shared" si="152"/>
        <v>1</v>
      </c>
      <c r="Z1596">
        <f t="shared" si="153"/>
        <v>2.2000000000000002</v>
      </c>
    </row>
    <row r="1597" spans="1:26" x14ac:dyDescent="0.2">
      <c r="A1597" s="3">
        <v>20200819</v>
      </c>
      <c r="B1597" s="3">
        <v>2020</v>
      </c>
      <c r="C1597" s="3">
        <v>10</v>
      </c>
      <c r="D1597" s="3">
        <v>2</v>
      </c>
      <c r="E1597" s="3">
        <v>8</v>
      </c>
      <c r="F1597" s="3" t="s">
        <v>127</v>
      </c>
      <c r="G1597" s="3" t="s">
        <v>69</v>
      </c>
      <c r="H1597" s="3" t="s">
        <v>28</v>
      </c>
      <c r="I1597" s="3">
        <v>2.2000000000000002</v>
      </c>
      <c r="J1597" s="3"/>
      <c r="K1597" s="3"/>
      <c r="L1597" s="4"/>
      <c r="M1597" s="3"/>
      <c r="N1597" s="3"/>
      <c r="O1597">
        <v>7</v>
      </c>
      <c r="P1597" t="s">
        <v>29</v>
      </c>
      <c r="Q1597" t="s">
        <v>30</v>
      </c>
      <c r="R1597" t="s">
        <v>31</v>
      </c>
      <c r="S1597" t="s">
        <v>46</v>
      </c>
      <c r="U1597">
        <f t="shared" si="148"/>
        <v>1</v>
      </c>
      <c r="V1597">
        <f t="shared" si="149"/>
        <v>1</v>
      </c>
      <c r="W1597">
        <f t="shared" si="150"/>
        <v>0</v>
      </c>
      <c r="X1597">
        <f t="shared" si="151"/>
        <v>1</v>
      </c>
      <c r="Y1597">
        <f t="shared" si="152"/>
        <v>1</v>
      </c>
      <c r="Z1597">
        <f t="shared" si="153"/>
        <v>2.2000000000000002</v>
      </c>
    </row>
    <row r="1598" spans="1:26" x14ac:dyDescent="0.2">
      <c r="A1598">
        <v>20200707</v>
      </c>
      <c r="B1598">
        <v>2020</v>
      </c>
      <c r="C1598">
        <v>10</v>
      </c>
      <c r="D1598">
        <v>2</v>
      </c>
      <c r="E1598">
        <v>7</v>
      </c>
      <c r="F1598" t="s">
        <v>45</v>
      </c>
      <c r="G1598" s="5" t="s">
        <v>69</v>
      </c>
      <c r="H1598" s="5" t="s">
        <v>28</v>
      </c>
      <c r="I1598">
        <v>2.1</v>
      </c>
      <c r="L1598" s="8"/>
      <c r="O1598">
        <v>7</v>
      </c>
      <c r="P1598" t="s">
        <v>29</v>
      </c>
      <c r="Q1598" t="s">
        <v>30</v>
      </c>
      <c r="R1598" t="s">
        <v>31</v>
      </c>
      <c r="S1598" t="s">
        <v>46</v>
      </c>
      <c r="U1598">
        <f t="shared" si="148"/>
        <v>1</v>
      </c>
      <c r="V1598">
        <f t="shared" si="149"/>
        <v>1</v>
      </c>
      <c r="W1598">
        <f t="shared" si="150"/>
        <v>0</v>
      </c>
      <c r="X1598">
        <f t="shared" si="151"/>
        <v>1</v>
      </c>
      <c r="Y1598">
        <f t="shared" si="152"/>
        <v>1</v>
      </c>
      <c r="Z1598">
        <f t="shared" si="153"/>
        <v>2.1</v>
      </c>
    </row>
    <row r="1599" spans="1:26" ht="16" x14ac:dyDescent="0.2">
      <c r="A1599">
        <v>20200707</v>
      </c>
      <c r="B1599">
        <v>2020</v>
      </c>
      <c r="C1599">
        <v>11</v>
      </c>
      <c r="D1599">
        <v>10</v>
      </c>
      <c r="E1599">
        <v>7</v>
      </c>
      <c r="F1599" t="s">
        <v>39</v>
      </c>
      <c r="G1599" s="5" t="s">
        <v>69</v>
      </c>
      <c r="H1599" s="5" t="s">
        <v>28</v>
      </c>
      <c r="I1599">
        <v>1.9</v>
      </c>
      <c r="L1599" s="8"/>
      <c r="M1599" s="6"/>
      <c r="O1599">
        <v>3</v>
      </c>
      <c r="P1599" t="s">
        <v>34</v>
      </c>
      <c r="Q1599" t="s">
        <v>35</v>
      </c>
      <c r="R1599" t="s">
        <v>36</v>
      </c>
      <c r="S1599" t="s">
        <v>37</v>
      </c>
      <c r="U1599">
        <f t="shared" si="148"/>
        <v>1</v>
      </c>
      <c r="V1599">
        <f t="shared" si="149"/>
        <v>1</v>
      </c>
      <c r="W1599">
        <f t="shared" si="150"/>
        <v>0</v>
      </c>
      <c r="X1599">
        <f t="shared" si="151"/>
        <v>1</v>
      </c>
      <c r="Y1599">
        <f t="shared" si="152"/>
        <v>1</v>
      </c>
      <c r="Z1599">
        <f t="shared" si="153"/>
        <v>1.9</v>
      </c>
    </row>
    <row r="1600" spans="1:26" ht="16" x14ac:dyDescent="0.2">
      <c r="A1600">
        <v>20200707</v>
      </c>
      <c r="B1600">
        <v>2020</v>
      </c>
      <c r="C1600">
        <v>7</v>
      </c>
      <c r="D1600">
        <v>11</v>
      </c>
      <c r="E1600">
        <v>7</v>
      </c>
      <c r="F1600" t="s">
        <v>74</v>
      </c>
      <c r="G1600" s="5" t="s">
        <v>69</v>
      </c>
      <c r="H1600" s="5" t="s">
        <v>28</v>
      </c>
      <c r="I1600">
        <v>1.8</v>
      </c>
      <c r="L1600" s="7"/>
      <c r="M1600" s="6"/>
      <c r="O1600">
        <v>3</v>
      </c>
      <c r="P1600" t="s">
        <v>34</v>
      </c>
      <c r="Q1600" t="s">
        <v>35</v>
      </c>
      <c r="R1600" t="s">
        <v>36</v>
      </c>
      <c r="S1600" t="s">
        <v>51</v>
      </c>
      <c r="U1600">
        <f t="shared" si="148"/>
        <v>1</v>
      </c>
      <c r="V1600">
        <f t="shared" si="149"/>
        <v>1</v>
      </c>
      <c r="W1600">
        <f t="shared" si="150"/>
        <v>0</v>
      </c>
      <c r="X1600">
        <f t="shared" si="151"/>
        <v>1</v>
      </c>
      <c r="Y1600">
        <f t="shared" si="152"/>
        <v>1</v>
      </c>
      <c r="Z1600">
        <f t="shared" si="153"/>
        <v>1.8</v>
      </c>
    </row>
    <row r="1601" spans="1:26" ht="16" x14ac:dyDescent="0.2">
      <c r="A1601">
        <v>20200707</v>
      </c>
      <c r="B1601">
        <v>2020</v>
      </c>
      <c r="C1601">
        <v>11</v>
      </c>
      <c r="D1601">
        <v>10</v>
      </c>
      <c r="E1601">
        <v>7</v>
      </c>
      <c r="F1601" t="s">
        <v>39</v>
      </c>
      <c r="G1601" s="5" t="s">
        <v>69</v>
      </c>
      <c r="H1601" s="5" t="s">
        <v>28</v>
      </c>
      <c r="I1601">
        <v>1.8</v>
      </c>
      <c r="K1601" s="6"/>
      <c r="L1601" s="7"/>
      <c r="M1601" s="6"/>
      <c r="O1601">
        <v>3</v>
      </c>
      <c r="P1601" t="s">
        <v>34</v>
      </c>
      <c r="Q1601" t="s">
        <v>35</v>
      </c>
      <c r="R1601" t="s">
        <v>36</v>
      </c>
      <c r="S1601" t="s">
        <v>37</v>
      </c>
      <c r="U1601">
        <f t="shared" si="148"/>
        <v>1</v>
      </c>
      <c r="V1601">
        <f t="shared" si="149"/>
        <v>1</v>
      </c>
      <c r="W1601">
        <f t="shared" si="150"/>
        <v>0</v>
      </c>
      <c r="X1601">
        <f t="shared" si="151"/>
        <v>1</v>
      </c>
      <c r="Y1601">
        <f t="shared" si="152"/>
        <v>1</v>
      </c>
      <c r="Z1601">
        <f t="shared" si="153"/>
        <v>1.8</v>
      </c>
    </row>
    <row r="1602" spans="1:26" x14ac:dyDescent="0.2">
      <c r="A1602">
        <v>20200707</v>
      </c>
      <c r="B1602">
        <v>2020</v>
      </c>
      <c r="C1602">
        <v>1</v>
      </c>
      <c r="D1602">
        <v>8</v>
      </c>
      <c r="E1602">
        <v>7</v>
      </c>
      <c r="F1602" t="s">
        <v>89</v>
      </c>
      <c r="G1602" s="5" t="s">
        <v>69</v>
      </c>
      <c r="H1602" s="5" t="s">
        <v>28</v>
      </c>
      <c r="I1602">
        <v>1.7</v>
      </c>
      <c r="L1602" s="11"/>
      <c r="O1602">
        <v>3</v>
      </c>
      <c r="P1602" t="s">
        <v>34</v>
      </c>
      <c r="Q1602" t="s">
        <v>35</v>
      </c>
      <c r="R1602" t="s">
        <v>36</v>
      </c>
      <c r="S1602" t="s">
        <v>90</v>
      </c>
      <c r="U1602">
        <f t="shared" ref="U1602:U1665" si="154">_xlfn.XLOOKUP(I1602,AB$2:AB$11,AC$2:AC$11,,1)</f>
        <v>1</v>
      </c>
      <c r="V1602">
        <f t="shared" ref="V1602:V1665" si="155">1*U1602</f>
        <v>1</v>
      </c>
      <c r="W1602">
        <f t="shared" ref="W1602:W1665" si="156">_xlfn.XLOOKUP(G1602,AE$2:AE$27,AF$2:AF$27)</f>
        <v>0</v>
      </c>
      <c r="X1602">
        <f t="shared" ref="X1602:X1665" si="157">V1602+W1602</f>
        <v>1</v>
      </c>
      <c r="Y1602">
        <f t="shared" ref="Y1602:Y1665" si="158">_xlfn.XLOOKUP(G1602,AE$2:AE$27,AG$2:AG$27)</f>
        <v>1</v>
      </c>
      <c r="Z1602">
        <f t="shared" ref="Z1602:Z1665" si="159">I1602*Y1602</f>
        <v>1.7</v>
      </c>
    </row>
    <row r="1603" spans="1:26" x14ac:dyDescent="0.2">
      <c r="A1603">
        <v>20200707</v>
      </c>
      <c r="B1603">
        <v>2020</v>
      </c>
      <c r="C1603">
        <v>1</v>
      </c>
      <c r="D1603">
        <v>8</v>
      </c>
      <c r="E1603">
        <v>7</v>
      </c>
      <c r="F1603" t="s">
        <v>89</v>
      </c>
      <c r="G1603" s="5" t="s">
        <v>69</v>
      </c>
      <c r="H1603" s="5" t="s">
        <v>28</v>
      </c>
      <c r="I1603">
        <v>1.7</v>
      </c>
      <c r="L1603" s="11"/>
      <c r="M1603" s="5" t="s">
        <v>132</v>
      </c>
      <c r="O1603">
        <v>3</v>
      </c>
      <c r="P1603" t="s">
        <v>34</v>
      </c>
      <c r="Q1603" t="s">
        <v>35</v>
      </c>
      <c r="R1603" t="s">
        <v>36</v>
      </c>
      <c r="S1603" t="s">
        <v>90</v>
      </c>
      <c r="U1603">
        <f t="shared" si="154"/>
        <v>1</v>
      </c>
      <c r="V1603">
        <f t="shared" si="155"/>
        <v>1</v>
      </c>
      <c r="W1603">
        <f t="shared" si="156"/>
        <v>0</v>
      </c>
      <c r="X1603">
        <f t="shared" si="157"/>
        <v>1</v>
      </c>
      <c r="Y1603">
        <f t="shared" si="158"/>
        <v>1</v>
      </c>
      <c r="Z1603">
        <f t="shared" si="159"/>
        <v>1.7</v>
      </c>
    </row>
    <row r="1604" spans="1:26" x14ac:dyDescent="0.2">
      <c r="A1604">
        <v>20200722</v>
      </c>
      <c r="B1604">
        <v>2020</v>
      </c>
      <c r="C1604">
        <v>1</v>
      </c>
      <c r="D1604">
        <v>8</v>
      </c>
      <c r="E1604">
        <v>7</v>
      </c>
      <c r="F1604" t="s">
        <v>115</v>
      </c>
      <c r="G1604" s="3" t="s">
        <v>69</v>
      </c>
      <c r="H1604" s="3" t="s">
        <v>28</v>
      </c>
      <c r="I1604" s="3">
        <v>1.6</v>
      </c>
      <c r="L1604" s="8"/>
      <c r="O1604">
        <v>3</v>
      </c>
      <c r="P1604" t="s">
        <v>34</v>
      </c>
      <c r="Q1604" t="s">
        <v>35</v>
      </c>
      <c r="R1604" t="s">
        <v>36</v>
      </c>
      <c r="S1604" t="s">
        <v>90</v>
      </c>
      <c r="U1604">
        <f t="shared" si="154"/>
        <v>1</v>
      </c>
      <c r="V1604">
        <f t="shared" si="155"/>
        <v>1</v>
      </c>
      <c r="W1604">
        <f t="shared" si="156"/>
        <v>0</v>
      </c>
      <c r="X1604">
        <f t="shared" si="157"/>
        <v>1</v>
      </c>
      <c r="Y1604">
        <f t="shared" si="158"/>
        <v>1</v>
      </c>
      <c r="Z1604">
        <f t="shared" si="159"/>
        <v>1.6</v>
      </c>
    </row>
    <row r="1605" spans="1:26" x14ac:dyDescent="0.2">
      <c r="A1605">
        <v>20200707</v>
      </c>
      <c r="B1605">
        <v>2020</v>
      </c>
      <c r="C1605">
        <v>1</v>
      </c>
      <c r="D1605">
        <v>8</v>
      </c>
      <c r="E1605">
        <v>7</v>
      </c>
      <c r="F1605" t="s">
        <v>89</v>
      </c>
      <c r="G1605" s="5" t="s">
        <v>69</v>
      </c>
      <c r="H1605" s="5" t="s">
        <v>28</v>
      </c>
      <c r="I1605">
        <v>1.5</v>
      </c>
      <c r="L1605" s="8"/>
      <c r="O1605">
        <v>3</v>
      </c>
      <c r="P1605" t="s">
        <v>34</v>
      </c>
      <c r="Q1605" t="s">
        <v>35</v>
      </c>
      <c r="R1605" t="s">
        <v>36</v>
      </c>
      <c r="S1605" t="s">
        <v>90</v>
      </c>
      <c r="U1605">
        <f t="shared" si="154"/>
        <v>1</v>
      </c>
      <c r="V1605">
        <f t="shared" si="155"/>
        <v>1</v>
      </c>
      <c r="W1605">
        <f t="shared" si="156"/>
        <v>0</v>
      </c>
      <c r="X1605">
        <f t="shared" si="157"/>
        <v>1</v>
      </c>
      <c r="Y1605">
        <f t="shared" si="158"/>
        <v>1</v>
      </c>
      <c r="Z1605">
        <f t="shared" si="159"/>
        <v>1.5</v>
      </c>
    </row>
    <row r="1606" spans="1:26" x14ac:dyDescent="0.2">
      <c r="A1606">
        <v>20200722</v>
      </c>
      <c r="B1606">
        <v>2020</v>
      </c>
      <c r="C1606">
        <v>1</v>
      </c>
      <c r="D1606">
        <v>8</v>
      </c>
      <c r="E1606">
        <v>7</v>
      </c>
      <c r="F1606" t="s">
        <v>115</v>
      </c>
      <c r="G1606" s="3" t="s">
        <v>69</v>
      </c>
      <c r="H1606" s="3" t="s">
        <v>28</v>
      </c>
      <c r="I1606">
        <v>1.5</v>
      </c>
      <c r="L1606" s="4"/>
      <c r="O1606">
        <v>3</v>
      </c>
      <c r="P1606" t="s">
        <v>34</v>
      </c>
      <c r="Q1606" t="s">
        <v>35</v>
      </c>
      <c r="R1606" t="s">
        <v>36</v>
      </c>
      <c r="S1606" t="s">
        <v>90</v>
      </c>
      <c r="U1606">
        <f t="shared" si="154"/>
        <v>1</v>
      </c>
      <c r="V1606">
        <f t="shared" si="155"/>
        <v>1</v>
      </c>
      <c r="W1606">
        <f t="shared" si="156"/>
        <v>0</v>
      </c>
      <c r="X1606">
        <f t="shared" si="157"/>
        <v>1</v>
      </c>
      <c r="Y1606">
        <f t="shared" si="158"/>
        <v>1</v>
      </c>
      <c r="Z1606">
        <f t="shared" si="159"/>
        <v>1.5</v>
      </c>
    </row>
    <row r="1607" spans="1:26" x14ac:dyDescent="0.2">
      <c r="A1607">
        <v>20200707</v>
      </c>
      <c r="B1607">
        <v>2020</v>
      </c>
      <c r="C1607">
        <v>1</v>
      </c>
      <c r="D1607">
        <v>8</v>
      </c>
      <c r="E1607">
        <v>7</v>
      </c>
      <c r="F1607" t="s">
        <v>89</v>
      </c>
      <c r="G1607" s="5" t="s">
        <v>69</v>
      </c>
      <c r="H1607" s="5" t="s">
        <v>28</v>
      </c>
      <c r="I1607">
        <v>1.4</v>
      </c>
      <c r="L1607" s="8"/>
      <c r="O1607">
        <v>3</v>
      </c>
      <c r="P1607" t="s">
        <v>34</v>
      </c>
      <c r="Q1607" t="s">
        <v>35</v>
      </c>
      <c r="R1607" t="s">
        <v>36</v>
      </c>
      <c r="S1607" t="s">
        <v>90</v>
      </c>
      <c r="U1607">
        <f t="shared" si="154"/>
        <v>1</v>
      </c>
      <c r="V1607">
        <f t="shared" si="155"/>
        <v>1</v>
      </c>
      <c r="W1607">
        <f t="shared" si="156"/>
        <v>0</v>
      </c>
      <c r="X1607">
        <f t="shared" si="157"/>
        <v>1</v>
      </c>
      <c r="Y1607">
        <f t="shared" si="158"/>
        <v>1</v>
      </c>
      <c r="Z1607">
        <f t="shared" si="159"/>
        <v>1.4</v>
      </c>
    </row>
    <row r="1608" spans="1:26" x14ac:dyDescent="0.2">
      <c r="A1608" s="3">
        <v>20200916</v>
      </c>
      <c r="B1608" s="3">
        <v>2020</v>
      </c>
      <c r="C1608">
        <v>11</v>
      </c>
      <c r="D1608">
        <v>10</v>
      </c>
      <c r="E1608" s="3">
        <v>9</v>
      </c>
      <c r="F1608" s="3" t="s">
        <v>61</v>
      </c>
      <c r="G1608" s="3" t="s">
        <v>67</v>
      </c>
      <c r="H1608" s="3" t="s">
        <v>28</v>
      </c>
      <c r="I1608" s="3">
        <v>12</v>
      </c>
      <c r="J1608" s="3"/>
      <c r="K1608" s="3"/>
      <c r="L1608" s="3"/>
      <c r="M1608" s="3"/>
      <c r="N1608" s="3"/>
      <c r="O1608">
        <v>3</v>
      </c>
      <c r="P1608" t="s">
        <v>34</v>
      </c>
      <c r="Q1608" t="s">
        <v>35</v>
      </c>
      <c r="R1608" t="s">
        <v>36</v>
      </c>
      <c r="S1608" t="s">
        <v>37</v>
      </c>
      <c r="U1608">
        <f t="shared" si="154"/>
        <v>1.5</v>
      </c>
      <c r="V1608">
        <f t="shared" si="155"/>
        <v>1.5</v>
      </c>
      <c r="W1608">
        <f t="shared" si="156"/>
        <v>-1</v>
      </c>
      <c r="X1608">
        <f t="shared" si="157"/>
        <v>0.5</v>
      </c>
      <c r="Y1608">
        <f t="shared" si="158"/>
        <v>0.5</v>
      </c>
      <c r="Z1608">
        <f t="shared" si="159"/>
        <v>6</v>
      </c>
    </row>
    <row r="1609" spans="1:26" x14ac:dyDescent="0.2">
      <c r="A1609">
        <v>20200722</v>
      </c>
      <c r="B1609">
        <v>2020</v>
      </c>
      <c r="C1609">
        <v>11</v>
      </c>
      <c r="D1609">
        <v>10</v>
      </c>
      <c r="E1609">
        <v>7</v>
      </c>
      <c r="F1609" t="s">
        <v>110</v>
      </c>
      <c r="G1609" s="3" t="s">
        <v>67</v>
      </c>
      <c r="H1609" s="3" t="s">
        <v>28</v>
      </c>
      <c r="I1609">
        <v>11.5</v>
      </c>
      <c r="L1609" s="4" t="s">
        <v>108</v>
      </c>
      <c r="O1609">
        <v>3</v>
      </c>
      <c r="P1609" t="s">
        <v>34</v>
      </c>
      <c r="Q1609" t="s">
        <v>35</v>
      </c>
      <c r="R1609" t="s">
        <v>36</v>
      </c>
      <c r="S1609" t="s">
        <v>37</v>
      </c>
      <c r="U1609">
        <f t="shared" si="154"/>
        <v>1.5</v>
      </c>
      <c r="V1609">
        <f t="shared" si="155"/>
        <v>1.5</v>
      </c>
      <c r="W1609">
        <f t="shared" si="156"/>
        <v>-1</v>
      </c>
      <c r="X1609">
        <f t="shared" si="157"/>
        <v>0.5</v>
      </c>
      <c r="Y1609">
        <f t="shared" si="158"/>
        <v>0.5</v>
      </c>
      <c r="Z1609">
        <f t="shared" si="159"/>
        <v>5.75</v>
      </c>
    </row>
    <row r="1610" spans="1:26" x14ac:dyDescent="0.2">
      <c r="A1610" s="3">
        <v>20200916</v>
      </c>
      <c r="B1610" s="3">
        <v>2020</v>
      </c>
      <c r="C1610">
        <v>11</v>
      </c>
      <c r="D1610">
        <v>10</v>
      </c>
      <c r="E1610" s="3">
        <v>9</v>
      </c>
      <c r="F1610" s="3" t="s">
        <v>61</v>
      </c>
      <c r="G1610" s="3" t="s">
        <v>67</v>
      </c>
      <c r="H1610" s="3" t="s">
        <v>28</v>
      </c>
      <c r="I1610" s="3">
        <v>10</v>
      </c>
      <c r="J1610" s="3"/>
      <c r="K1610" s="3"/>
      <c r="L1610" s="3"/>
      <c r="M1610" s="3"/>
      <c r="N1610" s="3"/>
      <c r="O1610">
        <v>3</v>
      </c>
      <c r="P1610" t="s">
        <v>34</v>
      </c>
      <c r="Q1610" t="s">
        <v>35</v>
      </c>
      <c r="R1610" t="s">
        <v>36</v>
      </c>
      <c r="S1610" t="s">
        <v>37</v>
      </c>
      <c r="U1610">
        <f t="shared" si="154"/>
        <v>1.5</v>
      </c>
      <c r="V1610">
        <f t="shared" si="155"/>
        <v>1.5</v>
      </c>
      <c r="W1610">
        <f t="shared" si="156"/>
        <v>-1</v>
      </c>
      <c r="X1610">
        <f t="shared" si="157"/>
        <v>0.5</v>
      </c>
      <c r="Y1610">
        <f t="shared" si="158"/>
        <v>0.5</v>
      </c>
      <c r="Z1610">
        <f t="shared" si="159"/>
        <v>5</v>
      </c>
    </row>
    <row r="1611" spans="1:26" x14ac:dyDescent="0.2">
      <c r="A1611">
        <v>20200722</v>
      </c>
      <c r="B1611">
        <v>2020</v>
      </c>
      <c r="C1611">
        <v>11</v>
      </c>
      <c r="D1611">
        <v>10</v>
      </c>
      <c r="E1611">
        <v>7</v>
      </c>
      <c r="F1611" t="s">
        <v>110</v>
      </c>
      <c r="G1611" s="3" t="s">
        <v>67</v>
      </c>
      <c r="H1611" s="3" t="s">
        <v>28</v>
      </c>
      <c r="I1611">
        <v>9.6</v>
      </c>
      <c r="L1611" s="4" t="s">
        <v>108</v>
      </c>
      <c r="O1611">
        <v>3</v>
      </c>
      <c r="P1611" t="s">
        <v>34</v>
      </c>
      <c r="Q1611" t="s">
        <v>35</v>
      </c>
      <c r="R1611" t="s">
        <v>36</v>
      </c>
      <c r="S1611" t="s">
        <v>37</v>
      </c>
      <c r="U1611">
        <f t="shared" si="154"/>
        <v>1.5</v>
      </c>
      <c r="V1611">
        <f t="shared" si="155"/>
        <v>1.5</v>
      </c>
      <c r="W1611">
        <f t="shared" si="156"/>
        <v>-1</v>
      </c>
      <c r="X1611">
        <f t="shared" si="157"/>
        <v>0.5</v>
      </c>
      <c r="Y1611">
        <f t="shared" si="158"/>
        <v>0.5</v>
      </c>
      <c r="Z1611">
        <f t="shared" si="159"/>
        <v>4.8</v>
      </c>
    </row>
    <row r="1612" spans="1:26" x14ac:dyDescent="0.2">
      <c r="A1612" s="3">
        <v>20200916</v>
      </c>
      <c r="B1612" s="3">
        <v>2020</v>
      </c>
      <c r="C1612">
        <v>4</v>
      </c>
      <c r="D1612">
        <v>5</v>
      </c>
      <c r="E1612" s="3">
        <v>9</v>
      </c>
      <c r="F1612" s="3" t="s">
        <v>111</v>
      </c>
      <c r="G1612" s="3" t="s">
        <v>67</v>
      </c>
      <c r="H1612" s="3" t="s">
        <v>28</v>
      </c>
      <c r="I1612" s="3">
        <v>9.5</v>
      </c>
      <c r="J1612" s="3"/>
      <c r="K1612" s="3"/>
      <c r="L1612" s="3"/>
      <c r="M1612" s="3"/>
      <c r="N1612" s="3"/>
      <c r="O1612">
        <v>3</v>
      </c>
      <c r="P1612" t="s">
        <v>34</v>
      </c>
      <c r="Q1612" t="s">
        <v>35</v>
      </c>
      <c r="R1612" t="s">
        <v>42</v>
      </c>
      <c r="S1612" t="s">
        <v>43</v>
      </c>
      <c r="U1612">
        <f t="shared" si="154"/>
        <v>1.5</v>
      </c>
      <c r="V1612">
        <f t="shared" si="155"/>
        <v>1.5</v>
      </c>
      <c r="W1612">
        <f t="shared" si="156"/>
        <v>-1</v>
      </c>
      <c r="X1612">
        <f t="shared" si="157"/>
        <v>0.5</v>
      </c>
      <c r="Y1612">
        <f t="shared" si="158"/>
        <v>0.5</v>
      </c>
      <c r="Z1612">
        <f t="shared" si="159"/>
        <v>4.75</v>
      </c>
    </row>
    <row r="1613" spans="1:26" x14ac:dyDescent="0.2">
      <c r="A1613" s="3">
        <v>20200902</v>
      </c>
      <c r="B1613" s="3">
        <v>2020</v>
      </c>
      <c r="C1613" s="9">
        <v>8</v>
      </c>
      <c r="D1613">
        <v>4</v>
      </c>
      <c r="E1613" s="3">
        <v>9</v>
      </c>
      <c r="F1613" s="3" t="s">
        <v>137</v>
      </c>
      <c r="G1613" s="3" t="s">
        <v>67</v>
      </c>
      <c r="H1613" s="3" t="s">
        <v>28</v>
      </c>
      <c r="I1613" s="3">
        <v>6.5</v>
      </c>
      <c r="J1613" s="3"/>
      <c r="K1613" s="3"/>
      <c r="L1613" s="4"/>
      <c r="M1613" s="3"/>
      <c r="N1613" s="3"/>
      <c r="O1613">
        <v>3</v>
      </c>
      <c r="P1613" t="s">
        <v>29</v>
      </c>
      <c r="Q1613" t="s">
        <v>30</v>
      </c>
      <c r="R1613" t="s">
        <v>31</v>
      </c>
      <c r="S1613" t="s">
        <v>32</v>
      </c>
      <c r="U1613">
        <f t="shared" si="154"/>
        <v>1</v>
      </c>
      <c r="V1613">
        <f t="shared" si="155"/>
        <v>1</v>
      </c>
      <c r="W1613">
        <f t="shared" si="156"/>
        <v>-1</v>
      </c>
      <c r="X1613">
        <f t="shared" si="157"/>
        <v>0</v>
      </c>
      <c r="Y1613">
        <f t="shared" si="158"/>
        <v>0.5</v>
      </c>
      <c r="Z1613">
        <f t="shared" si="159"/>
        <v>3.25</v>
      </c>
    </row>
    <row r="1614" spans="1:26" x14ac:dyDescent="0.2">
      <c r="A1614" s="3">
        <v>20200805</v>
      </c>
      <c r="B1614" s="3">
        <v>2020</v>
      </c>
      <c r="C1614" s="3">
        <v>11</v>
      </c>
      <c r="D1614" s="3">
        <v>10</v>
      </c>
      <c r="E1614" s="3">
        <v>8</v>
      </c>
      <c r="F1614" s="3" t="s">
        <v>64</v>
      </c>
      <c r="G1614" s="3" t="s">
        <v>67</v>
      </c>
      <c r="H1614" s="3" t="s">
        <v>28</v>
      </c>
      <c r="I1614" s="3">
        <v>6.5</v>
      </c>
      <c r="J1614" s="3"/>
      <c r="K1614" s="3"/>
      <c r="L1614" s="4"/>
      <c r="M1614" s="3"/>
      <c r="N1614" s="3"/>
      <c r="O1614">
        <v>3</v>
      </c>
      <c r="P1614" t="s">
        <v>34</v>
      </c>
      <c r="Q1614" t="s">
        <v>35</v>
      </c>
      <c r="R1614" t="s">
        <v>36</v>
      </c>
      <c r="S1614" t="s">
        <v>37</v>
      </c>
      <c r="U1614">
        <f t="shared" si="154"/>
        <v>1</v>
      </c>
      <c r="V1614">
        <f t="shared" si="155"/>
        <v>1</v>
      </c>
      <c r="W1614">
        <f t="shared" si="156"/>
        <v>-1</v>
      </c>
      <c r="X1614">
        <f t="shared" si="157"/>
        <v>0</v>
      </c>
      <c r="Y1614">
        <f t="shared" si="158"/>
        <v>0.5</v>
      </c>
      <c r="Z1614">
        <f t="shared" si="159"/>
        <v>3.25</v>
      </c>
    </row>
    <row r="1615" spans="1:26" x14ac:dyDescent="0.2">
      <c r="A1615" s="3">
        <v>20200902</v>
      </c>
      <c r="B1615" s="3">
        <v>2020</v>
      </c>
      <c r="C1615" s="9">
        <v>13</v>
      </c>
      <c r="D1615">
        <v>9</v>
      </c>
      <c r="E1615" s="3">
        <v>9</v>
      </c>
      <c r="F1615" s="3" t="s">
        <v>104</v>
      </c>
      <c r="G1615" s="3" t="s">
        <v>67</v>
      </c>
      <c r="H1615" s="3" t="s">
        <v>28</v>
      </c>
      <c r="I1615" s="3">
        <v>6.5</v>
      </c>
      <c r="J1615" s="3"/>
      <c r="K1615" s="3"/>
      <c r="L1615" s="4"/>
      <c r="M1615" s="3"/>
      <c r="N1615" s="3"/>
      <c r="O1615">
        <v>7</v>
      </c>
      <c r="P1615" t="s">
        <v>34</v>
      </c>
      <c r="Q1615" t="s">
        <v>35</v>
      </c>
      <c r="R1615" t="s">
        <v>31</v>
      </c>
      <c r="S1615" t="s">
        <v>87</v>
      </c>
      <c r="U1615">
        <f t="shared" si="154"/>
        <v>1</v>
      </c>
      <c r="V1615">
        <f t="shared" si="155"/>
        <v>1</v>
      </c>
      <c r="W1615">
        <f t="shared" si="156"/>
        <v>-1</v>
      </c>
      <c r="X1615">
        <f t="shared" si="157"/>
        <v>0</v>
      </c>
      <c r="Y1615">
        <f t="shared" si="158"/>
        <v>0.5</v>
      </c>
      <c r="Z1615">
        <f t="shared" si="159"/>
        <v>3.25</v>
      </c>
    </row>
    <row r="1616" spans="1:26" x14ac:dyDescent="0.2">
      <c r="A1616" s="3">
        <v>20200916</v>
      </c>
      <c r="B1616" s="3">
        <v>2020</v>
      </c>
      <c r="C1616">
        <v>11</v>
      </c>
      <c r="D1616">
        <v>10</v>
      </c>
      <c r="E1616" s="3">
        <v>9</v>
      </c>
      <c r="F1616" s="3" t="s">
        <v>61</v>
      </c>
      <c r="G1616" t="s">
        <v>82</v>
      </c>
      <c r="H1616" s="3" t="s">
        <v>28</v>
      </c>
      <c r="I1616" s="3">
        <v>4.5999999999999996</v>
      </c>
      <c r="J1616" s="3"/>
      <c r="K1616" s="3"/>
      <c r="L1616" s="3"/>
      <c r="M1616" s="3"/>
      <c r="N1616" s="3"/>
      <c r="O1616">
        <v>3</v>
      </c>
      <c r="P1616" t="s">
        <v>34</v>
      </c>
      <c r="Q1616" t="s">
        <v>35</v>
      </c>
      <c r="R1616" t="s">
        <v>36</v>
      </c>
      <c r="S1616" t="s">
        <v>37</v>
      </c>
      <c r="U1616">
        <f t="shared" si="154"/>
        <v>1</v>
      </c>
      <c r="V1616">
        <f t="shared" si="155"/>
        <v>1</v>
      </c>
      <c r="W1616">
        <f t="shared" si="156"/>
        <v>0</v>
      </c>
      <c r="X1616">
        <f t="shared" si="157"/>
        <v>1</v>
      </c>
      <c r="Y1616">
        <f t="shared" si="158"/>
        <v>1</v>
      </c>
      <c r="Z1616">
        <f t="shared" si="159"/>
        <v>4.5999999999999996</v>
      </c>
    </row>
    <row r="1617" spans="1:26" x14ac:dyDescent="0.2">
      <c r="A1617" s="3">
        <v>20200916</v>
      </c>
      <c r="B1617" s="3">
        <v>2020</v>
      </c>
      <c r="C1617" s="9">
        <v>13</v>
      </c>
      <c r="D1617">
        <v>9</v>
      </c>
      <c r="E1617" s="3">
        <v>9</v>
      </c>
      <c r="F1617" s="3" t="s">
        <v>112</v>
      </c>
      <c r="G1617" t="s">
        <v>82</v>
      </c>
      <c r="H1617" s="3" t="s">
        <v>28</v>
      </c>
      <c r="I1617" s="3">
        <v>3.5</v>
      </c>
      <c r="J1617" s="3"/>
      <c r="K1617" s="3"/>
      <c r="L1617" s="3"/>
      <c r="M1617" s="3"/>
      <c r="N1617" s="3"/>
      <c r="O1617">
        <v>7</v>
      </c>
      <c r="P1617" t="s">
        <v>34</v>
      </c>
      <c r="Q1617" t="s">
        <v>35</v>
      </c>
      <c r="R1617" t="s">
        <v>31</v>
      </c>
      <c r="S1617" t="s">
        <v>87</v>
      </c>
      <c r="U1617">
        <f t="shared" si="154"/>
        <v>1</v>
      </c>
      <c r="V1617">
        <f t="shared" si="155"/>
        <v>1</v>
      </c>
      <c r="W1617">
        <f t="shared" si="156"/>
        <v>0</v>
      </c>
      <c r="X1617">
        <f t="shared" si="157"/>
        <v>1</v>
      </c>
      <c r="Y1617">
        <f t="shared" si="158"/>
        <v>1</v>
      </c>
      <c r="Z1617">
        <f t="shared" si="159"/>
        <v>3.5</v>
      </c>
    </row>
    <row r="1618" spans="1:26" x14ac:dyDescent="0.2">
      <c r="A1618" s="3">
        <v>20200916</v>
      </c>
      <c r="B1618" s="3">
        <v>2020</v>
      </c>
      <c r="C1618" s="9">
        <v>13</v>
      </c>
      <c r="D1618">
        <v>9</v>
      </c>
      <c r="E1618" s="3">
        <v>9</v>
      </c>
      <c r="F1618" s="3" t="s">
        <v>112</v>
      </c>
      <c r="G1618" t="s">
        <v>82</v>
      </c>
      <c r="H1618" s="3" t="s">
        <v>28</v>
      </c>
      <c r="I1618" s="3">
        <v>3.5</v>
      </c>
      <c r="J1618" s="3"/>
      <c r="K1618" s="3"/>
      <c r="L1618" s="3"/>
      <c r="M1618" s="3"/>
      <c r="N1618" s="3"/>
      <c r="O1618">
        <v>7</v>
      </c>
      <c r="P1618" t="s">
        <v>34</v>
      </c>
      <c r="Q1618" t="s">
        <v>35</v>
      </c>
      <c r="R1618" t="s">
        <v>31</v>
      </c>
      <c r="S1618" t="s">
        <v>87</v>
      </c>
      <c r="U1618">
        <f t="shared" si="154"/>
        <v>1</v>
      </c>
      <c r="V1618">
        <f t="shared" si="155"/>
        <v>1</v>
      </c>
      <c r="W1618">
        <f t="shared" si="156"/>
        <v>0</v>
      </c>
      <c r="X1618">
        <f t="shared" si="157"/>
        <v>1</v>
      </c>
      <c r="Y1618">
        <f t="shared" si="158"/>
        <v>1</v>
      </c>
      <c r="Z1618">
        <f t="shared" si="159"/>
        <v>3.5</v>
      </c>
    </row>
    <row r="1619" spans="1:26" x14ac:dyDescent="0.2">
      <c r="A1619" s="3">
        <v>20200805</v>
      </c>
      <c r="B1619" s="3">
        <v>2020</v>
      </c>
      <c r="C1619" s="9">
        <v>1</v>
      </c>
      <c r="D1619" s="3">
        <v>8</v>
      </c>
      <c r="E1619" s="3">
        <v>8</v>
      </c>
      <c r="F1619" s="3" t="s">
        <v>117</v>
      </c>
      <c r="G1619" t="s">
        <v>82</v>
      </c>
      <c r="H1619" s="3" t="s">
        <v>28</v>
      </c>
      <c r="I1619" s="3">
        <v>3.3</v>
      </c>
      <c r="J1619" s="3"/>
      <c r="K1619" s="3"/>
      <c r="L1619" s="4"/>
      <c r="M1619" s="3"/>
      <c r="N1619" s="3"/>
      <c r="O1619">
        <v>3</v>
      </c>
      <c r="P1619" t="s">
        <v>34</v>
      </c>
      <c r="Q1619" t="s">
        <v>35</v>
      </c>
      <c r="R1619" t="s">
        <v>36</v>
      </c>
      <c r="S1619" t="s">
        <v>90</v>
      </c>
      <c r="U1619">
        <f t="shared" si="154"/>
        <v>1</v>
      </c>
      <c r="V1619">
        <f t="shared" si="155"/>
        <v>1</v>
      </c>
      <c r="W1619">
        <f t="shared" si="156"/>
        <v>0</v>
      </c>
      <c r="X1619">
        <f t="shared" si="157"/>
        <v>1</v>
      </c>
      <c r="Y1619">
        <f t="shared" si="158"/>
        <v>1</v>
      </c>
      <c r="Z1619">
        <f t="shared" si="159"/>
        <v>3.3</v>
      </c>
    </row>
    <row r="1620" spans="1:26" x14ac:dyDescent="0.2">
      <c r="A1620" s="3">
        <v>20200805</v>
      </c>
      <c r="B1620" s="3">
        <v>2020</v>
      </c>
      <c r="C1620" s="9">
        <v>1</v>
      </c>
      <c r="D1620" s="3">
        <v>8</v>
      </c>
      <c r="E1620" s="3">
        <v>8</v>
      </c>
      <c r="F1620" s="3" t="s">
        <v>117</v>
      </c>
      <c r="G1620" t="s">
        <v>82</v>
      </c>
      <c r="H1620" s="3" t="s">
        <v>28</v>
      </c>
      <c r="I1620" s="3">
        <v>2.6</v>
      </c>
      <c r="J1620" s="3"/>
      <c r="K1620" s="3"/>
      <c r="L1620" s="4"/>
      <c r="M1620" s="3"/>
      <c r="N1620" s="3"/>
      <c r="O1620">
        <v>3</v>
      </c>
      <c r="P1620" t="s">
        <v>34</v>
      </c>
      <c r="Q1620" t="s">
        <v>35</v>
      </c>
      <c r="R1620" t="s">
        <v>36</v>
      </c>
      <c r="S1620" t="s">
        <v>90</v>
      </c>
      <c r="U1620">
        <f t="shared" si="154"/>
        <v>1</v>
      </c>
      <c r="V1620">
        <f t="shared" si="155"/>
        <v>1</v>
      </c>
      <c r="W1620">
        <f t="shared" si="156"/>
        <v>0</v>
      </c>
      <c r="X1620">
        <f t="shared" si="157"/>
        <v>1</v>
      </c>
      <c r="Y1620">
        <f t="shared" si="158"/>
        <v>1</v>
      </c>
      <c r="Z1620">
        <f t="shared" si="159"/>
        <v>2.6</v>
      </c>
    </row>
    <row r="1621" spans="1:26" x14ac:dyDescent="0.2">
      <c r="A1621" s="3">
        <v>20200805</v>
      </c>
      <c r="B1621" s="3">
        <v>2020</v>
      </c>
      <c r="C1621" s="3">
        <v>4</v>
      </c>
      <c r="D1621" s="3">
        <v>5</v>
      </c>
      <c r="E1621" s="3">
        <v>8</v>
      </c>
      <c r="F1621" s="3" t="s">
        <v>72</v>
      </c>
      <c r="G1621" s="3" t="s">
        <v>60</v>
      </c>
      <c r="H1621" s="3" t="s">
        <v>28</v>
      </c>
      <c r="I1621" s="3">
        <v>17.7</v>
      </c>
      <c r="J1621" s="3"/>
      <c r="K1621" s="3"/>
      <c r="L1621" s="4"/>
      <c r="M1621" s="3"/>
      <c r="N1621" s="3"/>
      <c r="O1621">
        <v>3</v>
      </c>
      <c r="P1621" t="s">
        <v>34</v>
      </c>
      <c r="Q1621" t="s">
        <v>35</v>
      </c>
      <c r="R1621" t="s">
        <v>42</v>
      </c>
      <c r="S1621" t="s">
        <v>43</v>
      </c>
      <c r="U1621">
        <f t="shared" si="154"/>
        <v>2</v>
      </c>
      <c r="V1621">
        <f t="shared" si="155"/>
        <v>2</v>
      </c>
      <c r="W1621">
        <f t="shared" si="156"/>
        <v>-1</v>
      </c>
      <c r="X1621">
        <f t="shared" si="157"/>
        <v>1</v>
      </c>
      <c r="Y1621">
        <f t="shared" si="158"/>
        <v>0.5</v>
      </c>
      <c r="Z1621">
        <f t="shared" si="159"/>
        <v>8.85</v>
      </c>
    </row>
    <row r="1622" spans="1:26" x14ac:dyDescent="0.2">
      <c r="A1622" s="3">
        <v>20200916</v>
      </c>
      <c r="B1622" s="3">
        <v>2020</v>
      </c>
      <c r="C1622">
        <v>9</v>
      </c>
      <c r="D1622">
        <v>3</v>
      </c>
      <c r="E1622" s="3">
        <v>9</v>
      </c>
      <c r="F1622" s="3" t="s">
        <v>106</v>
      </c>
      <c r="G1622" s="3" t="s">
        <v>60</v>
      </c>
      <c r="H1622" s="3" t="s">
        <v>28</v>
      </c>
      <c r="I1622" s="3">
        <v>17.3</v>
      </c>
      <c r="J1622" s="3"/>
      <c r="K1622" s="3"/>
      <c r="L1622" s="3"/>
      <c r="M1622" s="3"/>
      <c r="N1622" s="3"/>
      <c r="O1622">
        <v>3</v>
      </c>
      <c r="P1622" t="s">
        <v>29</v>
      </c>
      <c r="Q1622" t="s">
        <v>30</v>
      </c>
      <c r="R1622" t="s">
        <v>36</v>
      </c>
      <c r="S1622" t="s">
        <v>96</v>
      </c>
      <c r="U1622">
        <f t="shared" si="154"/>
        <v>2</v>
      </c>
      <c r="V1622">
        <f t="shared" si="155"/>
        <v>2</v>
      </c>
      <c r="W1622">
        <f t="shared" si="156"/>
        <v>-1</v>
      </c>
      <c r="X1622">
        <f t="shared" si="157"/>
        <v>1</v>
      </c>
      <c r="Y1622">
        <f t="shared" si="158"/>
        <v>0.5</v>
      </c>
      <c r="Z1622">
        <f t="shared" si="159"/>
        <v>8.65</v>
      </c>
    </row>
    <row r="1623" spans="1:26" x14ac:dyDescent="0.2">
      <c r="A1623" s="3">
        <v>20200902</v>
      </c>
      <c r="B1623" s="3">
        <v>2020</v>
      </c>
      <c r="C1623">
        <v>9</v>
      </c>
      <c r="D1623">
        <v>3</v>
      </c>
      <c r="E1623" s="3">
        <v>9</v>
      </c>
      <c r="F1623" s="3" t="s">
        <v>107</v>
      </c>
      <c r="G1623" s="3" t="s">
        <v>60</v>
      </c>
      <c r="H1623" s="3" t="s">
        <v>28</v>
      </c>
      <c r="I1623" s="3">
        <v>17.2</v>
      </c>
      <c r="J1623" s="3"/>
      <c r="K1623" s="3"/>
      <c r="L1623" s="4" t="s">
        <v>108</v>
      </c>
      <c r="M1623" s="3"/>
      <c r="N1623" s="3"/>
      <c r="O1623">
        <v>3</v>
      </c>
      <c r="P1623" t="s">
        <v>29</v>
      </c>
      <c r="Q1623" t="s">
        <v>30</v>
      </c>
      <c r="R1623" t="s">
        <v>36</v>
      </c>
      <c r="S1623" t="s">
        <v>96</v>
      </c>
      <c r="U1623">
        <f t="shared" si="154"/>
        <v>2</v>
      </c>
      <c r="V1623">
        <f t="shared" si="155"/>
        <v>2</v>
      </c>
      <c r="W1623">
        <f t="shared" si="156"/>
        <v>-1</v>
      </c>
      <c r="X1623">
        <f t="shared" si="157"/>
        <v>1</v>
      </c>
      <c r="Y1623">
        <f t="shared" si="158"/>
        <v>0.5</v>
      </c>
      <c r="Z1623">
        <f t="shared" si="159"/>
        <v>8.6</v>
      </c>
    </row>
    <row r="1624" spans="1:26" x14ac:dyDescent="0.2">
      <c r="A1624" s="3">
        <v>20200805</v>
      </c>
      <c r="B1624" s="3">
        <v>2020</v>
      </c>
      <c r="C1624" s="9">
        <v>9</v>
      </c>
      <c r="D1624" s="3">
        <v>3</v>
      </c>
      <c r="E1624" s="3">
        <v>8</v>
      </c>
      <c r="F1624" s="3" t="s">
        <v>95</v>
      </c>
      <c r="G1624" s="3" t="s">
        <v>60</v>
      </c>
      <c r="H1624" s="3" t="s">
        <v>28</v>
      </c>
      <c r="I1624" s="3">
        <v>17.100000000000001</v>
      </c>
      <c r="J1624" s="3"/>
      <c r="K1624" s="3"/>
      <c r="L1624" s="4"/>
      <c r="M1624" s="3"/>
      <c r="N1624" s="3"/>
      <c r="O1624">
        <v>3</v>
      </c>
      <c r="P1624" t="s">
        <v>29</v>
      </c>
      <c r="Q1624" t="s">
        <v>30</v>
      </c>
      <c r="R1624" t="s">
        <v>36</v>
      </c>
      <c r="S1624" t="s">
        <v>96</v>
      </c>
      <c r="U1624">
        <f t="shared" si="154"/>
        <v>2</v>
      </c>
      <c r="V1624">
        <f t="shared" si="155"/>
        <v>2</v>
      </c>
      <c r="W1624">
        <f t="shared" si="156"/>
        <v>-1</v>
      </c>
      <c r="X1624">
        <f t="shared" si="157"/>
        <v>1</v>
      </c>
      <c r="Y1624">
        <f t="shared" si="158"/>
        <v>0.5</v>
      </c>
      <c r="Z1624">
        <f t="shared" si="159"/>
        <v>8.5500000000000007</v>
      </c>
    </row>
    <row r="1625" spans="1:26" x14ac:dyDescent="0.2">
      <c r="A1625">
        <v>20200722</v>
      </c>
      <c r="B1625">
        <v>2020</v>
      </c>
      <c r="C1625">
        <v>10</v>
      </c>
      <c r="D1625">
        <v>2</v>
      </c>
      <c r="E1625">
        <v>7</v>
      </c>
      <c r="F1625" t="s">
        <v>97</v>
      </c>
      <c r="G1625" s="3" t="s">
        <v>60</v>
      </c>
      <c r="H1625" s="3" t="s">
        <v>28</v>
      </c>
      <c r="I1625">
        <v>16.899999999999999</v>
      </c>
      <c r="L1625" s="4" t="s">
        <v>108</v>
      </c>
      <c r="M1625" s="3"/>
      <c r="O1625">
        <v>7</v>
      </c>
      <c r="P1625" t="s">
        <v>29</v>
      </c>
      <c r="Q1625" t="s">
        <v>30</v>
      </c>
      <c r="R1625" t="s">
        <v>31</v>
      </c>
      <c r="S1625" t="s">
        <v>46</v>
      </c>
      <c r="U1625">
        <f t="shared" si="154"/>
        <v>2</v>
      </c>
      <c r="V1625">
        <f t="shared" si="155"/>
        <v>2</v>
      </c>
      <c r="W1625">
        <f t="shared" si="156"/>
        <v>-1</v>
      </c>
      <c r="X1625">
        <f t="shared" si="157"/>
        <v>1</v>
      </c>
      <c r="Y1625">
        <f t="shared" si="158"/>
        <v>0.5</v>
      </c>
      <c r="Z1625">
        <f t="shared" si="159"/>
        <v>8.4499999999999993</v>
      </c>
    </row>
    <row r="1626" spans="1:26" x14ac:dyDescent="0.2">
      <c r="A1626" s="3">
        <v>20200805</v>
      </c>
      <c r="B1626" s="3">
        <v>2020</v>
      </c>
      <c r="C1626" s="9">
        <v>9</v>
      </c>
      <c r="D1626" s="3">
        <v>3</v>
      </c>
      <c r="E1626" s="3">
        <v>8</v>
      </c>
      <c r="F1626" s="3" t="s">
        <v>95</v>
      </c>
      <c r="G1626" s="3" t="s">
        <v>60</v>
      </c>
      <c r="H1626" s="3" t="s">
        <v>28</v>
      </c>
      <c r="I1626" s="3">
        <v>16.7</v>
      </c>
      <c r="J1626" s="3"/>
      <c r="K1626" s="3"/>
      <c r="L1626" s="4"/>
      <c r="M1626" s="3"/>
      <c r="N1626" s="3"/>
      <c r="O1626">
        <v>3</v>
      </c>
      <c r="P1626" t="s">
        <v>29</v>
      </c>
      <c r="Q1626" t="s">
        <v>30</v>
      </c>
      <c r="R1626" t="s">
        <v>36</v>
      </c>
      <c r="S1626" t="s">
        <v>96</v>
      </c>
      <c r="U1626">
        <f t="shared" si="154"/>
        <v>2</v>
      </c>
      <c r="V1626">
        <f t="shared" si="155"/>
        <v>2</v>
      </c>
      <c r="W1626">
        <f t="shared" si="156"/>
        <v>-1</v>
      </c>
      <c r="X1626">
        <f t="shared" si="157"/>
        <v>1</v>
      </c>
      <c r="Y1626">
        <f t="shared" si="158"/>
        <v>0.5</v>
      </c>
      <c r="Z1626">
        <f t="shared" si="159"/>
        <v>8.35</v>
      </c>
    </row>
    <row r="1627" spans="1:26" x14ac:dyDescent="0.2">
      <c r="A1627" s="3">
        <v>20200902</v>
      </c>
      <c r="B1627" s="3">
        <v>2020</v>
      </c>
      <c r="C1627">
        <v>9</v>
      </c>
      <c r="D1627">
        <v>3</v>
      </c>
      <c r="E1627" s="3">
        <v>9</v>
      </c>
      <c r="F1627" s="3" t="s">
        <v>107</v>
      </c>
      <c r="G1627" s="3" t="s">
        <v>60</v>
      </c>
      <c r="H1627" s="3" t="s">
        <v>28</v>
      </c>
      <c r="I1627" s="3">
        <v>16.600000000000001</v>
      </c>
      <c r="J1627" s="3"/>
      <c r="K1627" s="3"/>
      <c r="L1627" s="4" t="s">
        <v>109</v>
      </c>
      <c r="M1627" s="3"/>
      <c r="N1627" s="3"/>
      <c r="O1627">
        <v>3</v>
      </c>
      <c r="P1627" t="s">
        <v>29</v>
      </c>
      <c r="Q1627" t="s">
        <v>30</v>
      </c>
      <c r="R1627" t="s">
        <v>36</v>
      </c>
      <c r="S1627" t="s">
        <v>96</v>
      </c>
      <c r="U1627">
        <f t="shared" si="154"/>
        <v>2</v>
      </c>
      <c r="V1627">
        <f t="shared" si="155"/>
        <v>2</v>
      </c>
      <c r="W1627">
        <f t="shared" si="156"/>
        <v>-1</v>
      </c>
      <c r="X1627">
        <f t="shared" si="157"/>
        <v>1</v>
      </c>
      <c r="Y1627">
        <f t="shared" si="158"/>
        <v>0.5</v>
      </c>
      <c r="Z1627">
        <f t="shared" si="159"/>
        <v>8.3000000000000007</v>
      </c>
    </row>
    <row r="1628" spans="1:26" x14ac:dyDescent="0.2">
      <c r="A1628" s="3">
        <v>20200916</v>
      </c>
      <c r="B1628" s="3">
        <v>2020</v>
      </c>
      <c r="C1628">
        <v>9</v>
      </c>
      <c r="D1628">
        <v>3</v>
      </c>
      <c r="E1628" s="3">
        <v>9</v>
      </c>
      <c r="F1628" s="3" t="s">
        <v>106</v>
      </c>
      <c r="G1628" s="3" t="s">
        <v>60</v>
      </c>
      <c r="H1628" s="3" t="s">
        <v>28</v>
      </c>
      <c r="I1628" s="3">
        <v>15.8</v>
      </c>
      <c r="J1628" s="3"/>
      <c r="K1628" s="3"/>
      <c r="L1628" s="3" t="s">
        <v>109</v>
      </c>
      <c r="M1628" s="3"/>
      <c r="N1628" s="3"/>
      <c r="O1628">
        <v>3</v>
      </c>
      <c r="P1628" t="s">
        <v>29</v>
      </c>
      <c r="Q1628" t="s">
        <v>30</v>
      </c>
      <c r="R1628" t="s">
        <v>36</v>
      </c>
      <c r="S1628" t="s">
        <v>96</v>
      </c>
      <c r="U1628">
        <f t="shared" si="154"/>
        <v>2</v>
      </c>
      <c r="V1628">
        <f t="shared" si="155"/>
        <v>2</v>
      </c>
      <c r="W1628">
        <f t="shared" si="156"/>
        <v>-1</v>
      </c>
      <c r="X1628">
        <f t="shared" si="157"/>
        <v>1</v>
      </c>
      <c r="Y1628">
        <f t="shared" si="158"/>
        <v>0.5</v>
      </c>
      <c r="Z1628">
        <f t="shared" si="159"/>
        <v>7.9</v>
      </c>
    </row>
    <row r="1629" spans="1:26" x14ac:dyDescent="0.2">
      <c r="A1629" s="3">
        <v>20200916</v>
      </c>
      <c r="B1629" s="3">
        <v>2020</v>
      </c>
      <c r="C1629">
        <v>2</v>
      </c>
      <c r="D1629">
        <v>7</v>
      </c>
      <c r="E1629" s="3">
        <v>9</v>
      </c>
      <c r="F1629" s="3" t="s">
        <v>102</v>
      </c>
      <c r="G1629" s="3" t="s">
        <v>60</v>
      </c>
      <c r="H1629" s="3" t="s">
        <v>28</v>
      </c>
      <c r="I1629" s="3">
        <v>15.5</v>
      </c>
      <c r="J1629" s="3"/>
      <c r="K1629" s="3"/>
      <c r="L1629" s="3" t="s">
        <v>109</v>
      </c>
      <c r="M1629" s="3"/>
      <c r="N1629" s="3"/>
      <c r="O1629">
        <v>3</v>
      </c>
      <c r="P1629" t="s">
        <v>34</v>
      </c>
      <c r="Q1629" t="s">
        <v>35</v>
      </c>
      <c r="R1629" t="s">
        <v>36</v>
      </c>
      <c r="S1629" t="s">
        <v>93</v>
      </c>
      <c r="U1629">
        <f t="shared" si="154"/>
        <v>2</v>
      </c>
      <c r="V1629">
        <f t="shared" si="155"/>
        <v>2</v>
      </c>
      <c r="W1629">
        <f t="shared" si="156"/>
        <v>-1</v>
      </c>
      <c r="X1629">
        <f t="shared" si="157"/>
        <v>1</v>
      </c>
      <c r="Y1629">
        <f t="shared" si="158"/>
        <v>0.5</v>
      </c>
      <c r="Z1629">
        <f t="shared" si="159"/>
        <v>7.75</v>
      </c>
    </row>
    <row r="1630" spans="1:26" x14ac:dyDescent="0.2">
      <c r="A1630" s="3">
        <v>20200916</v>
      </c>
      <c r="B1630" s="3">
        <v>2020</v>
      </c>
      <c r="C1630">
        <v>9</v>
      </c>
      <c r="D1630">
        <v>3</v>
      </c>
      <c r="E1630" s="3">
        <v>9</v>
      </c>
      <c r="F1630" s="3" t="s">
        <v>106</v>
      </c>
      <c r="G1630" s="3" t="s">
        <v>60</v>
      </c>
      <c r="H1630" s="3" t="s">
        <v>28</v>
      </c>
      <c r="I1630" s="3">
        <v>15.5</v>
      </c>
      <c r="J1630" s="3"/>
      <c r="K1630" s="3"/>
      <c r="L1630" s="3"/>
      <c r="M1630" s="3"/>
      <c r="N1630" s="3"/>
      <c r="O1630">
        <v>3</v>
      </c>
      <c r="P1630" t="s">
        <v>29</v>
      </c>
      <c r="Q1630" t="s">
        <v>30</v>
      </c>
      <c r="R1630" t="s">
        <v>36</v>
      </c>
      <c r="S1630" t="s">
        <v>96</v>
      </c>
      <c r="U1630">
        <f t="shared" si="154"/>
        <v>2</v>
      </c>
      <c r="V1630">
        <f t="shared" si="155"/>
        <v>2</v>
      </c>
      <c r="W1630">
        <f t="shared" si="156"/>
        <v>-1</v>
      </c>
      <c r="X1630">
        <f t="shared" si="157"/>
        <v>1</v>
      </c>
      <c r="Y1630">
        <f t="shared" si="158"/>
        <v>0.5</v>
      </c>
      <c r="Z1630">
        <f t="shared" si="159"/>
        <v>7.75</v>
      </c>
    </row>
    <row r="1631" spans="1:26" x14ac:dyDescent="0.2">
      <c r="A1631" s="3">
        <v>20200902</v>
      </c>
      <c r="B1631" s="3">
        <v>2020</v>
      </c>
      <c r="C1631">
        <v>4</v>
      </c>
      <c r="D1631">
        <v>5</v>
      </c>
      <c r="E1631" s="3">
        <v>9</v>
      </c>
      <c r="F1631" s="3" t="s">
        <v>101</v>
      </c>
      <c r="G1631" s="3" t="s">
        <v>60</v>
      </c>
      <c r="H1631" s="3" t="s">
        <v>28</v>
      </c>
      <c r="I1631" s="3">
        <v>15.43</v>
      </c>
      <c r="J1631" s="3"/>
      <c r="K1631" s="3"/>
      <c r="L1631" s="4" t="s">
        <v>109</v>
      </c>
      <c r="M1631" s="3"/>
      <c r="N1631" s="3"/>
      <c r="O1631">
        <v>3</v>
      </c>
      <c r="P1631" t="s">
        <v>34</v>
      </c>
      <c r="Q1631" t="s">
        <v>35</v>
      </c>
      <c r="R1631" t="s">
        <v>42</v>
      </c>
      <c r="S1631" t="s">
        <v>43</v>
      </c>
      <c r="U1631">
        <f t="shared" si="154"/>
        <v>2</v>
      </c>
      <c r="V1631">
        <f t="shared" si="155"/>
        <v>2</v>
      </c>
      <c r="W1631">
        <f t="shared" si="156"/>
        <v>-1</v>
      </c>
      <c r="X1631">
        <f t="shared" si="157"/>
        <v>1</v>
      </c>
      <c r="Y1631">
        <f t="shared" si="158"/>
        <v>0.5</v>
      </c>
      <c r="Z1631">
        <f t="shared" si="159"/>
        <v>7.7149999999999999</v>
      </c>
    </row>
    <row r="1632" spans="1:26" x14ac:dyDescent="0.2">
      <c r="A1632" s="3">
        <v>20200902</v>
      </c>
      <c r="B1632" s="3">
        <v>2020</v>
      </c>
      <c r="C1632">
        <v>2</v>
      </c>
      <c r="D1632">
        <v>7</v>
      </c>
      <c r="E1632" s="3">
        <v>9</v>
      </c>
      <c r="F1632" s="3" t="s">
        <v>94</v>
      </c>
      <c r="G1632" s="3" t="s">
        <v>60</v>
      </c>
      <c r="H1632" s="3" t="s">
        <v>28</v>
      </c>
      <c r="I1632" s="3">
        <v>15.3</v>
      </c>
      <c r="J1632" s="3"/>
      <c r="K1632" s="3"/>
      <c r="L1632" s="4"/>
      <c r="M1632" s="3"/>
      <c r="N1632" s="3"/>
      <c r="O1632">
        <v>3</v>
      </c>
      <c r="P1632" t="s">
        <v>34</v>
      </c>
      <c r="Q1632" t="s">
        <v>35</v>
      </c>
      <c r="R1632" t="s">
        <v>36</v>
      </c>
      <c r="S1632" t="s">
        <v>93</v>
      </c>
      <c r="U1632">
        <f t="shared" si="154"/>
        <v>2</v>
      </c>
      <c r="V1632">
        <f t="shared" si="155"/>
        <v>2</v>
      </c>
      <c r="W1632">
        <f t="shared" si="156"/>
        <v>-1</v>
      </c>
      <c r="X1632">
        <f t="shared" si="157"/>
        <v>1</v>
      </c>
      <c r="Y1632">
        <f t="shared" si="158"/>
        <v>0.5</v>
      </c>
      <c r="Z1632">
        <f t="shared" si="159"/>
        <v>7.65</v>
      </c>
    </row>
    <row r="1633" spans="1:26" x14ac:dyDescent="0.2">
      <c r="A1633" s="3">
        <v>20200805</v>
      </c>
      <c r="B1633" s="3">
        <v>2020</v>
      </c>
      <c r="C1633" s="3">
        <v>4</v>
      </c>
      <c r="D1633" s="3">
        <v>5</v>
      </c>
      <c r="E1633" s="3">
        <v>8</v>
      </c>
      <c r="F1633" s="3" t="s">
        <v>72</v>
      </c>
      <c r="G1633" s="3" t="s">
        <v>60</v>
      </c>
      <c r="H1633" s="3" t="s">
        <v>28</v>
      </c>
      <c r="I1633" s="3">
        <v>15.3</v>
      </c>
      <c r="J1633" s="3"/>
      <c r="K1633" s="3"/>
      <c r="L1633" s="4"/>
      <c r="M1633" s="3"/>
      <c r="N1633" s="3"/>
      <c r="O1633">
        <v>3</v>
      </c>
      <c r="P1633" t="s">
        <v>34</v>
      </c>
      <c r="Q1633" t="s">
        <v>35</v>
      </c>
      <c r="R1633" t="s">
        <v>42</v>
      </c>
      <c r="S1633" t="s">
        <v>43</v>
      </c>
      <c r="U1633">
        <f t="shared" si="154"/>
        <v>2</v>
      </c>
      <c r="V1633">
        <f t="shared" si="155"/>
        <v>2</v>
      </c>
      <c r="W1633">
        <f t="shared" si="156"/>
        <v>-1</v>
      </c>
      <c r="X1633">
        <f t="shared" si="157"/>
        <v>1</v>
      </c>
      <c r="Y1633">
        <f t="shared" si="158"/>
        <v>0.5</v>
      </c>
      <c r="Z1633">
        <f t="shared" si="159"/>
        <v>7.65</v>
      </c>
    </row>
    <row r="1634" spans="1:26" x14ac:dyDescent="0.2">
      <c r="A1634">
        <v>20200722</v>
      </c>
      <c r="B1634">
        <v>2020</v>
      </c>
      <c r="C1634">
        <v>11</v>
      </c>
      <c r="D1634">
        <v>10</v>
      </c>
      <c r="E1634">
        <v>7</v>
      </c>
      <c r="F1634" t="s">
        <v>110</v>
      </c>
      <c r="G1634" s="3" t="s">
        <v>60</v>
      </c>
      <c r="H1634" s="3" t="s">
        <v>28</v>
      </c>
      <c r="I1634">
        <v>15.1</v>
      </c>
      <c r="L1634" s="4" t="s">
        <v>109</v>
      </c>
      <c r="O1634">
        <v>3</v>
      </c>
      <c r="P1634" t="s">
        <v>34</v>
      </c>
      <c r="Q1634" t="s">
        <v>35</v>
      </c>
      <c r="R1634" t="s">
        <v>36</v>
      </c>
      <c r="S1634" t="s">
        <v>37</v>
      </c>
      <c r="U1634">
        <f t="shared" si="154"/>
        <v>2</v>
      </c>
      <c r="V1634">
        <f t="shared" si="155"/>
        <v>2</v>
      </c>
      <c r="W1634">
        <f t="shared" si="156"/>
        <v>-1</v>
      </c>
      <c r="X1634">
        <f t="shared" si="157"/>
        <v>1</v>
      </c>
      <c r="Y1634">
        <f t="shared" si="158"/>
        <v>0.5</v>
      </c>
      <c r="Z1634">
        <f t="shared" si="159"/>
        <v>7.55</v>
      </c>
    </row>
    <row r="1635" spans="1:26" x14ac:dyDescent="0.2">
      <c r="A1635">
        <v>20200722</v>
      </c>
      <c r="B1635">
        <v>2020</v>
      </c>
      <c r="C1635">
        <v>11</v>
      </c>
      <c r="D1635">
        <v>10</v>
      </c>
      <c r="E1635">
        <v>7</v>
      </c>
      <c r="F1635" t="s">
        <v>110</v>
      </c>
      <c r="G1635" s="3" t="s">
        <v>60</v>
      </c>
      <c r="H1635" s="3" t="s">
        <v>28</v>
      </c>
      <c r="I1635">
        <v>15.1</v>
      </c>
      <c r="L1635" s="4" t="s">
        <v>108</v>
      </c>
      <c r="O1635">
        <v>3</v>
      </c>
      <c r="P1635" t="s">
        <v>34</v>
      </c>
      <c r="Q1635" t="s">
        <v>35</v>
      </c>
      <c r="R1635" t="s">
        <v>36</v>
      </c>
      <c r="S1635" t="s">
        <v>37</v>
      </c>
      <c r="U1635">
        <f t="shared" si="154"/>
        <v>2</v>
      </c>
      <c r="V1635">
        <f t="shared" si="155"/>
        <v>2</v>
      </c>
      <c r="W1635">
        <f t="shared" si="156"/>
        <v>-1</v>
      </c>
      <c r="X1635">
        <f t="shared" si="157"/>
        <v>1</v>
      </c>
      <c r="Y1635">
        <f t="shared" si="158"/>
        <v>0.5</v>
      </c>
      <c r="Z1635">
        <f t="shared" si="159"/>
        <v>7.55</v>
      </c>
    </row>
    <row r="1636" spans="1:26" x14ac:dyDescent="0.2">
      <c r="A1636" s="3">
        <v>20200916</v>
      </c>
      <c r="B1636" s="3">
        <v>2020</v>
      </c>
      <c r="C1636">
        <v>2</v>
      </c>
      <c r="D1636">
        <v>7</v>
      </c>
      <c r="E1636" s="3">
        <v>9</v>
      </c>
      <c r="F1636" s="3" t="s">
        <v>102</v>
      </c>
      <c r="G1636" s="3" t="s">
        <v>60</v>
      </c>
      <c r="H1636" s="3" t="s">
        <v>28</v>
      </c>
      <c r="I1636" s="3">
        <v>15</v>
      </c>
      <c r="J1636" s="3"/>
      <c r="K1636" s="3"/>
      <c r="L1636" s="3" t="s">
        <v>109</v>
      </c>
      <c r="M1636" s="3"/>
      <c r="N1636" s="3"/>
      <c r="O1636">
        <v>3</v>
      </c>
      <c r="P1636" t="s">
        <v>34</v>
      </c>
      <c r="Q1636" t="s">
        <v>35</v>
      </c>
      <c r="R1636" t="s">
        <v>36</v>
      </c>
      <c r="S1636" t="s">
        <v>93</v>
      </c>
      <c r="U1636">
        <f t="shared" si="154"/>
        <v>2</v>
      </c>
      <c r="V1636">
        <f t="shared" si="155"/>
        <v>2</v>
      </c>
      <c r="W1636">
        <f t="shared" si="156"/>
        <v>-1</v>
      </c>
      <c r="X1636">
        <f t="shared" si="157"/>
        <v>1</v>
      </c>
      <c r="Y1636">
        <f t="shared" si="158"/>
        <v>0.5</v>
      </c>
      <c r="Z1636">
        <f t="shared" si="159"/>
        <v>7.5</v>
      </c>
    </row>
    <row r="1637" spans="1:26" x14ac:dyDescent="0.2">
      <c r="A1637" s="3">
        <v>20200916</v>
      </c>
      <c r="B1637" s="3">
        <v>2020</v>
      </c>
      <c r="C1637">
        <v>4</v>
      </c>
      <c r="D1637">
        <v>5</v>
      </c>
      <c r="E1637" s="3">
        <v>9</v>
      </c>
      <c r="F1637" s="3" t="s">
        <v>111</v>
      </c>
      <c r="G1637" s="3" t="s">
        <v>60</v>
      </c>
      <c r="H1637" s="3" t="s">
        <v>28</v>
      </c>
      <c r="I1637" s="3">
        <v>15</v>
      </c>
      <c r="J1637" s="3"/>
      <c r="K1637" s="3"/>
      <c r="L1637" s="3" t="s">
        <v>109</v>
      </c>
      <c r="M1637" s="3"/>
      <c r="N1637" s="3"/>
      <c r="O1637">
        <v>3</v>
      </c>
      <c r="P1637" t="s">
        <v>34</v>
      </c>
      <c r="Q1637" t="s">
        <v>35</v>
      </c>
      <c r="R1637" t="s">
        <v>42</v>
      </c>
      <c r="S1637" t="s">
        <v>43</v>
      </c>
      <c r="U1637">
        <f t="shared" si="154"/>
        <v>2</v>
      </c>
      <c r="V1637">
        <f t="shared" si="155"/>
        <v>2</v>
      </c>
      <c r="W1637">
        <f t="shared" si="156"/>
        <v>-1</v>
      </c>
      <c r="X1637">
        <f t="shared" si="157"/>
        <v>1</v>
      </c>
      <c r="Y1637">
        <f t="shared" si="158"/>
        <v>0.5</v>
      </c>
      <c r="Z1637">
        <f t="shared" si="159"/>
        <v>7.5</v>
      </c>
    </row>
    <row r="1638" spans="1:26" x14ac:dyDescent="0.2">
      <c r="A1638" s="3">
        <v>20200916</v>
      </c>
      <c r="B1638" s="3">
        <v>2020</v>
      </c>
      <c r="C1638">
        <v>1</v>
      </c>
      <c r="D1638">
        <v>8</v>
      </c>
      <c r="E1638" s="3">
        <v>9</v>
      </c>
      <c r="F1638" s="3" t="s">
        <v>113</v>
      </c>
      <c r="G1638" s="3" t="s">
        <v>60</v>
      </c>
      <c r="H1638" s="3" t="s">
        <v>28</v>
      </c>
      <c r="I1638" s="3">
        <v>14.7</v>
      </c>
      <c r="J1638" s="3"/>
      <c r="K1638" s="3"/>
      <c r="L1638" s="3" t="s">
        <v>108</v>
      </c>
      <c r="M1638" s="3"/>
      <c r="N1638" s="3"/>
      <c r="O1638">
        <v>3</v>
      </c>
      <c r="P1638" t="s">
        <v>34</v>
      </c>
      <c r="Q1638" t="s">
        <v>35</v>
      </c>
      <c r="R1638" t="s">
        <v>36</v>
      </c>
      <c r="S1638" t="s">
        <v>90</v>
      </c>
      <c r="U1638">
        <f t="shared" si="154"/>
        <v>2</v>
      </c>
      <c r="V1638">
        <f t="shared" si="155"/>
        <v>2</v>
      </c>
      <c r="W1638">
        <f t="shared" si="156"/>
        <v>-1</v>
      </c>
      <c r="X1638">
        <f t="shared" si="157"/>
        <v>1</v>
      </c>
      <c r="Y1638">
        <f t="shared" si="158"/>
        <v>0.5</v>
      </c>
      <c r="Z1638">
        <f t="shared" si="159"/>
        <v>7.35</v>
      </c>
    </row>
    <row r="1639" spans="1:26" x14ac:dyDescent="0.2">
      <c r="A1639" s="3">
        <v>20200805</v>
      </c>
      <c r="B1639" s="3">
        <v>2020</v>
      </c>
      <c r="C1639" s="3">
        <v>7</v>
      </c>
      <c r="D1639" s="3">
        <v>11</v>
      </c>
      <c r="E1639" s="3">
        <v>8</v>
      </c>
      <c r="F1639" s="3" t="s">
        <v>114</v>
      </c>
      <c r="G1639" s="3" t="s">
        <v>60</v>
      </c>
      <c r="H1639" s="3" t="s">
        <v>28</v>
      </c>
      <c r="I1639" s="12">
        <v>14.6</v>
      </c>
      <c r="J1639" s="12"/>
      <c r="K1639" s="3"/>
      <c r="L1639" s="4"/>
      <c r="M1639" s="3"/>
      <c r="N1639" s="3"/>
      <c r="O1639">
        <v>3</v>
      </c>
      <c r="P1639" t="s">
        <v>34</v>
      </c>
      <c r="Q1639" t="s">
        <v>35</v>
      </c>
      <c r="R1639" t="s">
        <v>36</v>
      </c>
      <c r="S1639" t="s">
        <v>51</v>
      </c>
      <c r="U1639">
        <f t="shared" si="154"/>
        <v>2</v>
      </c>
      <c r="V1639">
        <f t="shared" si="155"/>
        <v>2</v>
      </c>
      <c r="W1639">
        <f t="shared" si="156"/>
        <v>-1</v>
      </c>
      <c r="X1639">
        <f t="shared" si="157"/>
        <v>1</v>
      </c>
      <c r="Y1639">
        <f t="shared" si="158"/>
        <v>0.5</v>
      </c>
      <c r="Z1639">
        <f t="shared" si="159"/>
        <v>7.3</v>
      </c>
    </row>
    <row r="1640" spans="1:26" x14ac:dyDescent="0.2">
      <c r="A1640" s="3">
        <v>20200902</v>
      </c>
      <c r="B1640" s="3">
        <v>2020</v>
      </c>
      <c r="C1640">
        <v>9</v>
      </c>
      <c r="D1640">
        <v>3</v>
      </c>
      <c r="E1640" s="3">
        <v>9</v>
      </c>
      <c r="F1640" s="3" t="s">
        <v>107</v>
      </c>
      <c r="G1640" s="3" t="s">
        <v>60</v>
      </c>
      <c r="H1640" s="3" t="s">
        <v>28</v>
      </c>
      <c r="I1640" s="3">
        <v>14.6</v>
      </c>
      <c r="J1640" s="3"/>
      <c r="K1640" s="3"/>
      <c r="L1640" s="4" t="s">
        <v>109</v>
      </c>
      <c r="M1640" s="3"/>
      <c r="N1640" s="3"/>
      <c r="O1640">
        <v>3</v>
      </c>
      <c r="P1640" t="s">
        <v>29</v>
      </c>
      <c r="Q1640" t="s">
        <v>30</v>
      </c>
      <c r="R1640" t="s">
        <v>36</v>
      </c>
      <c r="S1640" t="s">
        <v>96</v>
      </c>
      <c r="U1640">
        <f t="shared" si="154"/>
        <v>2</v>
      </c>
      <c r="V1640">
        <f t="shared" si="155"/>
        <v>2</v>
      </c>
      <c r="W1640">
        <f t="shared" si="156"/>
        <v>-1</v>
      </c>
      <c r="X1640">
        <f t="shared" si="157"/>
        <v>1</v>
      </c>
      <c r="Y1640">
        <f t="shared" si="158"/>
        <v>0.5</v>
      </c>
      <c r="Z1640">
        <f t="shared" si="159"/>
        <v>7.3</v>
      </c>
    </row>
    <row r="1641" spans="1:26" x14ac:dyDescent="0.2">
      <c r="A1641" s="3">
        <v>20200902</v>
      </c>
      <c r="B1641" s="3">
        <v>2020</v>
      </c>
      <c r="C1641">
        <v>11</v>
      </c>
      <c r="D1641">
        <v>10</v>
      </c>
      <c r="E1641" s="3">
        <v>9</v>
      </c>
      <c r="F1641" s="3" t="s">
        <v>33</v>
      </c>
      <c r="G1641" s="3" t="s">
        <v>60</v>
      </c>
      <c r="H1641" s="3" t="s">
        <v>28</v>
      </c>
      <c r="I1641" s="3">
        <v>14.6</v>
      </c>
      <c r="J1641" s="3"/>
      <c r="K1641" s="3"/>
      <c r="L1641" s="4" t="s">
        <v>109</v>
      </c>
      <c r="M1641" s="3"/>
      <c r="N1641" s="3"/>
      <c r="O1641">
        <v>3</v>
      </c>
      <c r="P1641" t="s">
        <v>34</v>
      </c>
      <c r="Q1641" t="s">
        <v>35</v>
      </c>
      <c r="R1641" t="s">
        <v>36</v>
      </c>
      <c r="S1641" t="s">
        <v>37</v>
      </c>
      <c r="U1641">
        <f t="shared" si="154"/>
        <v>2</v>
      </c>
      <c r="V1641">
        <f t="shared" si="155"/>
        <v>2</v>
      </c>
      <c r="W1641">
        <f t="shared" si="156"/>
        <v>-1</v>
      </c>
      <c r="X1641">
        <f t="shared" si="157"/>
        <v>1</v>
      </c>
      <c r="Y1641">
        <f t="shared" si="158"/>
        <v>0.5</v>
      </c>
      <c r="Z1641">
        <f t="shared" si="159"/>
        <v>7.3</v>
      </c>
    </row>
    <row r="1642" spans="1:26" x14ac:dyDescent="0.2">
      <c r="A1642">
        <v>20200722</v>
      </c>
      <c r="B1642">
        <v>2020</v>
      </c>
      <c r="C1642">
        <v>1</v>
      </c>
      <c r="D1642">
        <v>8</v>
      </c>
      <c r="E1642">
        <v>7</v>
      </c>
      <c r="F1642" t="s">
        <v>115</v>
      </c>
      <c r="G1642" s="3" t="s">
        <v>60</v>
      </c>
      <c r="H1642" s="3" t="s">
        <v>28</v>
      </c>
      <c r="I1642" s="3">
        <v>14.5</v>
      </c>
      <c r="L1642" s="4" t="s">
        <v>109</v>
      </c>
      <c r="O1642">
        <v>3</v>
      </c>
      <c r="P1642" t="s">
        <v>34</v>
      </c>
      <c r="Q1642" t="s">
        <v>35</v>
      </c>
      <c r="R1642" t="s">
        <v>36</v>
      </c>
      <c r="S1642" t="s">
        <v>90</v>
      </c>
      <c r="U1642">
        <f t="shared" si="154"/>
        <v>2</v>
      </c>
      <c r="V1642">
        <f t="shared" si="155"/>
        <v>2</v>
      </c>
      <c r="W1642">
        <f t="shared" si="156"/>
        <v>-1</v>
      </c>
      <c r="X1642">
        <f t="shared" si="157"/>
        <v>1</v>
      </c>
      <c r="Y1642">
        <f t="shared" si="158"/>
        <v>0.5</v>
      </c>
      <c r="Z1642">
        <f t="shared" si="159"/>
        <v>7.25</v>
      </c>
    </row>
    <row r="1643" spans="1:26" x14ac:dyDescent="0.2">
      <c r="A1643" s="3">
        <v>20200819</v>
      </c>
      <c r="B1643" s="3">
        <v>2020</v>
      </c>
      <c r="C1643" s="9">
        <v>1</v>
      </c>
      <c r="D1643" s="3">
        <v>8</v>
      </c>
      <c r="E1643" s="3">
        <v>8</v>
      </c>
      <c r="F1643" s="3" t="s">
        <v>116</v>
      </c>
      <c r="G1643" s="3" t="s">
        <v>60</v>
      </c>
      <c r="H1643" s="3" t="s">
        <v>28</v>
      </c>
      <c r="I1643" s="3">
        <v>14.5</v>
      </c>
      <c r="J1643" s="3"/>
      <c r="K1643" s="3"/>
      <c r="L1643" s="4" t="s">
        <v>109</v>
      </c>
      <c r="M1643" s="3"/>
      <c r="N1643" s="3"/>
      <c r="O1643">
        <v>3</v>
      </c>
      <c r="P1643" t="s">
        <v>34</v>
      </c>
      <c r="Q1643" t="s">
        <v>35</v>
      </c>
      <c r="R1643" t="s">
        <v>36</v>
      </c>
      <c r="S1643" t="s">
        <v>90</v>
      </c>
      <c r="U1643">
        <f t="shared" si="154"/>
        <v>2</v>
      </c>
      <c r="V1643">
        <f t="shared" si="155"/>
        <v>2</v>
      </c>
      <c r="W1643">
        <f t="shared" si="156"/>
        <v>-1</v>
      </c>
      <c r="X1643">
        <f t="shared" si="157"/>
        <v>1</v>
      </c>
      <c r="Y1643">
        <f t="shared" si="158"/>
        <v>0.5</v>
      </c>
      <c r="Z1643">
        <f t="shared" si="159"/>
        <v>7.25</v>
      </c>
    </row>
    <row r="1644" spans="1:26" x14ac:dyDescent="0.2">
      <c r="A1644" s="3">
        <v>20200916</v>
      </c>
      <c r="B1644" s="3">
        <v>2020</v>
      </c>
      <c r="C1644">
        <v>9</v>
      </c>
      <c r="D1644">
        <v>3</v>
      </c>
      <c r="E1644" s="3">
        <v>9</v>
      </c>
      <c r="F1644" s="3" t="s">
        <v>106</v>
      </c>
      <c r="G1644" s="3" t="s">
        <v>60</v>
      </c>
      <c r="H1644" s="3" t="s">
        <v>28</v>
      </c>
      <c r="I1644" s="3">
        <v>14.5</v>
      </c>
      <c r="J1644" s="3"/>
      <c r="K1644" s="3"/>
      <c r="L1644" s="3" t="s">
        <v>109</v>
      </c>
      <c r="M1644" s="3"/>
      <c r="N1644" s="3"/>
      <c r="O1644">
        <v>3</v>
      </c>
      <c r="P1644" t="s">
        <v>29</v>
      </c>
      <c r="Q1644" t="s">
        <v>30</v>
      </c>
      <c r="R1644" t="s">
        <v>36</v>
      </c>
      <c r="S1644" t="s">
        <v>96</v>
      </c>
      <c r="U1644">
        <f t="shared" si="154"/>
        <v>2</v>
      </c>
      <c r="V1644">
        <f t="shared" si="155"/>
        <v>2</v>
      </c>
      <c r="W1644">
        <f t="shared" si="156"/>
        <v>-1</v>
      </c>
      <c r="X1644">
        <f t="shared" si="157"/>
        <v>1</v>
      </c>
      <c r="Y1644">
        <f t="shared" si="158"/>
        <v>0.5</v>
      </c>
      <c r="Z1644">
        <f t="shared" si="159"/>
        <v>7.25</v>
      </c>
    </row>
    <row r="1645" spans="1:26" x14ac:dyDescent="0.2">
      <c r="A1645">
        <v>20200722</v>
      </c>
      <c r="B1645">
        <v>2020</v>
      </c>
      <c r="C1645">
        <v>11</v>
      </c>
      <c r="D1645">
        <v>10</v>
      </c>
      <c r="E1645">
        <v>7</v>
      </c>
      <c r="F1645" t="s">
        <v>110</v>
      </c>
      <c r="G1645" s="3" t="s">
        <v>60</v>
      </c>
      <c r="H1645" s="3" t="s">
        <v>28</v>
      </c>
      <c r="I1645">
        <v>14.4</v>
      </c>
      <c r="L1645" s="4" t="s">
        <v>109</v>
      </c>
      <c r="O1645">
        <v>3</v>
      </c>
      <c r="P1645" t="s">
        <v>34</v>
      </c>
      <c r="Q1645" t="s">
        <v>35</v>
      </c>
      <c r="R1645" t="s">
        <v>36</v>
      </c>
      <c r="S1645" t="s">
        <v>37</v>
      </c>
      <c r="U1645">
        <f t="shared" si="154"/>
        <v>2</v>
      </c>
      <c r="V1645">
        <f t="shared" si="155"/>
        <v>2</v>
      </c>
      <c r="W1645">
        <f t="shared" si="156"/>
        <v>-1</v>
      </c>
      <c r="X1645">
        <f t="shared" si="157"/>
        <v>1</v>
      </c>
      <c r="Y1645">
        <f t="shared" si="158"/>
        <v>0.5</v>
      </c>
      <c r="Z1645">
        <f t="shared" si="159"/>
        <v>7.2</v>
      </c>
    </row>
    <row r="1646" spans="1:26" x14ac:dyDescent="0.2">
      <c r="A1646" s="3">
        <v>20200902</v>
      </c>
      <c r="B1646" s="3">
        <v>2020</v>
      </c>
      <c r="C1646">
        <v>9</v>
      </c>
      <c r="D1646">
        <v>3</v>
      </c>
      <c r="E1646" s="3">
        <v>9</v>
      </c>
      <c r="F1646" s="3" t="s">
        <v>107</v>
      </c>
      <c r="G1646" s="3" t="s">
        <v>60</v>
      </c>
      <c r="H1646" s="3" t="s">
        <v>28</v>
      </c>
      <c r="I1646" s="3">
        <v>14.2</v>
      </c>
      <c r="J1646" s="3"/>
      <c r="K1646" s="3"/>
      <c r="L1646" s="4" t="s">
        <v>109</v>
      </c>
      <c r="M1646" s="3"/>
      <c r="N1646" s="3"/>
      <c r="O1646">
        <v>3</v>
      </c>
      <c r="P1646" t="s">
        <v>29</v>
      </c>
      <c r="Q1646" t="s">
        <v>30</v>
      </c>
      <c r="R1646" t="s">
        <v>36</v>
      </c>
      <c r="S1646" t="s">
        <v>96</v>
      </c>
      <c r="U1646">
        <f t="shared" si="154"/>
        <v>2</v>
      </c>
      <c r="V1646">
        <f t="shared" si="155"/>
        <v>2</v>
      </c>
      <c r="W1646">
        <f t="shared" si="156"/>
        <v>-1</v>
      </c>
      <c r="X1646">
        <f t="shared" si="157"/>
        <v>1</v>
      </c>
      <c r="Y1646">
        <f t="shared" si="158"/>
        <v>0.5</v>
      </c>
      <c r="Z1646">
        <f t="shared" si="159"/>
        <v>7.1</v>
      </c>
    </row>
    <row r="1647" spans="1:26" x14ac:dyDescent="0.2">
      <c r="A1647">
        <v>20200722</v>
      </c>
      <c r="B1647">
        <v>2020</v>
      </c>
      <c r="C1647">
        <v>11</v>
      </c>
      <c r="D1647">
        <v>10</v>
      </c>
      <c r="E1647">
        <v>7</v>
      </c>
      <c r="F1647" t="s">
        <v>110</v>
      </c>
      <c r="G1647" s="3" t="s">
        <v>60</v>
      </c>
      <c r="H1647" s="3" t="s">
        <v>28</v>
      </c>
      <c r="I1647">
        <v>14.1</v>
      </c>
      <c r="L1647" s="4" t="s">
        <v>109</v>
      </c>
      <c r="O1647">
        <v>3</v>
      </c>
      <c r="P1647" t="s">
        <v>34</v>
      </c>
      <c r="Q1647" t="s">
        <v>35</v>
      </c>
      <c r="R1647" t="s">
        <v>36</v>
      </c>
      <c r="S1647" t="s">
        <v>37</v>
      </c>
      <c r="U1647">
        <f t="shared" si="154"/>
        <v>2</v>
      </c>
      <c r="V1647">
        <f t="shared" si="155"/>
        <v>2</v>
      </c>
      <c r="W1647">
        <f t="shared" si="156"/>
        <v>-1</v>
      </c>
      <c r="X1647">
        <f t="shared" si="157"/>
        <v>1</v>
      </c>
      <c r="Y1647">
        <f t="shared" si="158"/>
        <v>0.5</v>
      </c>
      <c r="Z1647">
        <f t="shared" si="159"/>
        <v>7.05</v>
      </c>
    </row>
    <row r="1648" spans="1:26" x14ac:dyDescent="0.2">
      <c r="A1648" s="3">
        <v>20200916</v>
      </c>
      <c r="B1648" s="3">
        <v>2020</v>
      </c>
      <c r="C1648">
        <v>9</v>
      </c>
      <c r="D1648">
        <v>3</v>
      </c>
      <c r="E1648" s="3">
        <v>9</v>
      </c>
      <c r="F1648" s="3" t="s">
        <v>106</v>
      </c>
      <c r="G1648" s="3" t="s">
        <v>60</v>
      </c>
      <c r="H1648" s="3" t="s">
        <v>28</v>
      </c>
      <c r="I1648" s="3">
        <v>14</v>
      </c>
      <c r="J1648" s="3"/>
      <c r="K1648" s="3"/>
      <c r="L1648" s="3" t="s">
        <v>108</v>
      </c>
      <c r="M1648" s="3"/>
      <c r="N1648" s="3"/>
      <c r="O1648">
        <v>3</v>
      </c>
      <c r="P1648" t="s">
        <v>29</v>
      </c>
      <c r="Q1648" t="s">
        <v>30</v>
      </c>
      <c r="R1648" t="s">
        <v>36</v>
      </c>
      <c r="S1648" t="s">
        <v>96</v>
      </c>
      <c r="U1648">
        <f t="shared" si="154"/>
        <v>2</v>
      </c>
      <c r="V1648">
        <f t="shared" si="155"/>
        <v>2</v>
      </c>
      <c r="W1648">
        <f t="shared" si="156"/>
        <v>-1</v>
      </c>
      <c r="X1648">
        <f t="shared" si="157"/>
        <v>1</v>
      </c>
      <c r="Y1648">
        <f t="shared" si="158"/>
        <v>0.5</v>
      </c>
      <c r="Z1648">
        <f t="shared" si="159"/>
        <v>7</v>
      </c>
    </row>
    <row r="1649" spans="1:26" x14ac:dyDescent="0.2">
      <c r="A1649" s="3">
        <v>20200805</v>
      </c>
      <c r="B1649" s="3">
        <v>2020</v>
      </c>
      <c r="C1649" s="9">
        <v>9</v>
      </c>
      <c r="D1649" s="3">
        <v>3</v>
      </c>
      <c r="E1649" s="3">
        <v>8</v>
      </c>
      <c r="F1649" s="3" t="s">
        <v>95</v>
      </c>
      <c r="G1649" s="3" t="s">
        <v>60</v>
      </c>
      <c r="H1649" s="3" t="s">
        <v>28</v>
      </c>
      <c r="I1649" s="3">
        <v>13.9</v>
      </c>
      <c r="J1649" s="3"/>
      <c r="K1649" s="3"/>
      <c r="L1649" s="4"/>
      <c r="M1649" s="3"/>
      <c r="N1649" s="3"/>
      <c r="O1649">
        <v>3</v>
      </c>
      <c r="P1649" t="s">
        <v>29</v>
      </c>
      <c r="Q1649" t="s">
        <v>30</v>
      </c>
      <c r="R1649" t="s">
        <v>36</v>
      </c>
      <c r="S1649" t="s">
        <v>96</v>
      </c>
      <c r="U1649">
        <f t="shared" si="154"/>
        <v>2</v>
      </c>
      <c r="V1649">
        <f t="shared" si="155"/>
        <v>2</v>
      </c>
      <c r="W1649">
        <f t="shared" si="156"/>
        <v>-1</v>
      </c>
      <c r="X1649">
        <f t="shared" si="157"/>
        <v>1</v>
      </c>
      <c r="Y1649">
        <f t="shared" si="158"/>
        <v>0.5</v>
      </c>
      <c r="Z1649">
        <f t="shared" si="159"/>
        <v>6.95</v>
      </c>
    </row>
    <row r="1650" spans="1:26" x14ac:dyDescent="0.2">
      <c r="A1650" s="3">
        <v>20200916</v>
      </c>
      <c r="B1650" s="3">
        <v>2020</v>
      </c>
      <c r="C1650">
        <v>9</v>
      </c>
      <c r="D1650">
        <v>3</v>
      </c>
      <c r="E1650" s="3">
        <v>9</v>
      </c>
      <c r="F1650" s="3" t="s">
        <v>106</v>
      </c>
      <c r="G1650" s="3" t="s">
        <v>60</v>
      </c>
      <c r="H1650" s="3" t="s">
        <v>28</v>
      </c>
      <c r="I1650" s="3">
        <v>13.9</v>
      </c>
      <c r="J1650" s="3"/>
      <c r="K1650" s="3"/>
      <c r="L1650" s="3" t="s">
        <v>108</v>
      </c>
      <c r="M1650" s="3"/>
      <c r="N1650" s="3"/>
      <c r="O1650">
        <v>3</v>
      </c>
      <c r="P1650" t="s">
        <v>29</v>
      </c>
      <c r="Q1650" t="s">
        <v>30</v>
      </c>
      <c r="R1650" t="s">
        <v>36</v>
      </c>
      <c r="S1650" t="s">
        <v>96</v>
      </c>
      <c r="U1650">
        <f t="shared" si="154"/>
        <v>2</v>
      </c>
      <c r="V1650">
        <f t="shared" si="155"/>
        <v>2</v>
      </c>
      <c r="W1650">
        <f t="shared" si="156"/>
        <v>-1</v>
      </c>
      <c r="X1650">
        <f t="shared" si="157"/>
        <v>1</v>
      </c>
      <c r="Y1650">
        <f t="shared" si="158"/>
        <v>0.5</v>
      </c>
      <c r="Z1650">
        <f t="shared" si="159"/>
        <v>6.95</v>
      </c>
    </row>
    <row r="1651" spans="1:26" x14ac:dyDescent="0.2">
      <c r="A1651" s="3">
        <v>20200805</v>
      </c>
      <c r="B1651" s="3">
        <v>2020</v>
      </c>
      <c r="C1651" s="9">
        <v>1</v>
      </c>
      <c r="D1651" s="3">
        <v>8</v>
      </c>
      <c r="E1651" s="3">
        <v>8</v>
      </c>
      <c r="F1651" s="3" t="s">
        <v>117</v>
      </c>
      <c r="G1651" s="3" t="s">
        <v>60</v>
      </c>
      <c r="H1651" s="3" t="s">
        <v>28</v>
      </c>
      <c r="I1651" s="3">
        <v>13.8</v>
      </c>
      <c r="J1651" s="3"/>
      <c r="K1651" s="3"/>
      <c r="L1651" s="4"/>
      <c r="M1651" s="3"/>
      <c r="N1651" s="3"/>
      <c r="O1651">
        <v>3</v>
      </c>
      <c r="P1651" t="s">
        <v>34</v>
      </c>
      <c r="Q1651" t="s">
        <v>35</v>
      </c>
      <c r="R1651" t="s">
        <v>36</v>
      </c>
      <c r="S1651" t="s">
        <v>90</v>
      </c>
      <c r="U1651">
        <f t="shared" si="154"/>
        <v>2</v>
      </c>
      <c r="V1651">
        <f t="shared" si="155"/>
        <v>2</v>
      </c>
      <c r="W1651">
        <f t="shared" si="156"/>
        <v>-1</v>
      </c>
      <c r="X1651">
        <f t="shared" si="157"/>
        <v>1</v>
      </c>
      <c r="Y1651">
        <f t="shared" si="158"/>
        <v>0.5</v>
      </c>
      <c r="Z1651">
        <f t="shared" si="159"/>
        <v>6.9</v>
      </c>
    </row>
    <row r="1652" spans="1:26" x14ac:dyDescent="0.2">
      <c r="A1652" s="3">
        <v>20200805</v>
      </c>
      <c r="B1652" s="3">
        <v>2020</v>
      </c>
      <c r="C1652" s="9">
        <v>1</v>
      </c>
      <c r="D1652" s="3">
        <v>8</v>
      </c>
      <c r="E1652" s="3">
        <v>8</v>
      </c>
      <c r="F1652" s="3" t="s">
        <v>117</v>
      </c>
      <c r="G1652" s="3" t="s">
        <v>60</v>
      </c>
      <c r="H1652" s="3" t="s">
        <v>28</v>
      </c>
      <c r="I1652" s="3">
        <v>13.6</v>
      </c>
      <c r="J1652" s="3"/>
      <c r="K1652" s="3"/>
      <c r="L1652" s="4"/>
      <c r="M1652" s="3"/>
      <c r="N1652" s="3"/>
      <c r="O1652">
        <v>3</v>
      </c>
      <c r="P1652" t="s">
        <v>34</v>
      </c>
      <c r="Q1652" t="s">
        <v>35</v>
      </c>
      <c r="R1652" t="s">
        <v>36</v>
      </c>
      <c r="S1652" t="s">
        <v>90</v>
      </c>
      <c r="U1652">
        <f t="shared" si="154"/>
        <v>2</v>
      </c>
      <c r="V1652">
        <f t="shared" si="155"/>
        <v>2</v>
      </c>
      <c r="W1652">
        <f t="shared" si="156"/>
        <v>-1</v>
      </c>
      <c r="X1652">
        <f t="shared" si="157"/>
        <v>1</v>
      </c>
      <c r="Y1652">
        <f t="shared" si="158"/>
        <v>0.5</v>
      </c>
      <c r="Z1652">
        <f t="shared" si="159"/>
        <v>6.8</v>
      </c>
    </row>
    <row r="1653" spans="1:26" x14ac:dyDescent="0.2">
      <c r="A1653" s="3">
        <v>20200805</v>
      </c>
      <c r="B1653" s="3">
        <v>2020</v>
      </c>
      <c r="C1653" s="9">
        <v>9</v>
      </c>
      <c r="D1653" s="3">
        <v>3</v>
      </c>
      <c r="E1653" s="3">
        <v>8</v>
      </c>
      <c r="F1653" s="3" t="s">
        <v>95</v>
      </c>
      <c r="G1653" s="3" t="s">
        <v>60</v>
      </c>
      <c r="H1653" s="3" t="s">
        <v>28</v>
      </c>
      <c r="I1653" s="3">
        <v>13.6</v>
      </c>
      <c r="J1653" s="3"/>
      <c r="K1653" s="3"/>
      <c r="L1653" s="4"/>
      <c r="M1653" s="3"/>
      <c r="N1653" s="3"/>
      <c r="O1653">
        <v>3</v>
      </c>
      <c r="P1653" t="s">
        <v>29</v>
      </c>
      <c r="Q1653" t="s">
        <v>30</v>
      </c>
      <c r="R1653" t="s">
        <v>36</v>
      </c>
      <c r="S1653" t="s">
        <v>96</v>
      </c>
      <c r="U1653">
        <f t="shared" si="154"/>
        <v>2</v>
      </c>
      <c r="V1653">
        <f t="shared" si="155"/>
        <v>2</v>
      </c>
      <c r="W1653">
        <f t="shared" si="156"/>
        <v>-1</v>
      </c>
      <c r="X1653">
        <f t="shared" si="157"/>
        <v>1</v>
      </c>
      <c r="Y1653">
        <f t="shared" si="158"/>
        <v>0.5</v>
      </c>
      <c r="Z1653">
        <f t="shared" si="159"/>
        <v>6.8</v>
      </c>
    </row>
    <row r="1654" spans="1:26" x14ac:dyDescent="0.2">
      <c r="A1654">
        <v>20200722</v>
      </c>
      <c r="B1654">
        <v>2020</v>
      </c>
      <c r="C1654">
        <v>11</v>
      </c>
      <c r="D1654">
        <v>10</v>
      </c>
      <c r="E1654">
        <v>7</v>
      </c>
      <c r="F1654" t="s">
        <v>110</v>
      </c>
      <c r="G1654" s="3" t="s">
        <v>60</v>
      </c>
      <c r="H1654" s="3" t="s">
        <v>28</v>
      </c>
      <c r="I1654">
        <v>13.6</v>
      </c>
      <c r="L1654" s="8"/>
      <c r="O1654">
        <v>3</v>
      </c>
      <c r="P1654" t="s">
        <v>34</v>
      </c>
      <c r="Q1654" t="s">
        <v>35</v>
      </c>
      <c r="R1654" t="s">
        <v>36</v>
      </c>
      <c r="S1654" t="s">
        <v>37</v>
      </c>
      <c r="U1654">
        <f t="shared" si="154"/>
        <v>2</v>
      </c>
      <c r="V1654">
        <f t="shared" si="155"/>
        <v>2</v>
      </c>
      <c r="W1654">
        <f t="shared" si="156"/>
        <v>-1</v>
      </c>
      <c r="X1654">
        <f t="shared" si="157"/>
        <v>1</v>
      </c>
      <c r="Y1654">
        <f t="shared" si="158"/>
        <v>0.5</v>
      </c>
      <c r="Z1654">
        <f t="shared" si="159"/>
        <v>6.8</v>
      </c>
    </row>
    <row r="1655" spans="1:26" x14ac:dyDescent="0.2">
      <c r="A1655">
        <v>20200722</v>
      </c>
      <c r="B1655">
        <v>2020</v>
      </c>
      <c r="C1655">
        <v>11</v>
      </c>
      <c r="D1655">
        <v>10</v>
      </c>
      <c r="E1655">
        <v>7</v>
      </c>
      <c r="F1655" t="s">
        <v>110</v>
      </c>
      <c r="G1655" s="3" t="s">
        <v>60</v>
      </c>
      <c r="H1655" s="3" t="s">
        <v>28</v>
      </c>
      <c r="I1655">
        <v>13.5</v>
      </c>
      <c r="L1655" s="4" t="s">
        <v>109</v>
      </c>
      <c r="O1655">
        <v>3</v>
      </c>
      <c r="P1655" t="s">
        <v>34</v>
      </c>
      <c r="Q1655" t="s">
        <v>35</v>
      </c>
      <c r="R1655" t="s">
        <v>36</v>
      </c>
      <c r="S1655" t="s">
        <v>37</v>
      </c>
      <c r="U1655">
        <f t="shared" si="154"/>
        <v>2</v>
      </c>
      <c r="V1655">
        <f t="shared" si="155"/>
        <v>2</v>
      </c>
      <c r="W1655">
        <f t="shared" si="156"/>
        <v>-1</v>
      </c>
      <c r="X1655">
        <f t="shared" si="157"/>
        <v>1</v>
      </c>
      <c r="Y1655">
        <f t="shared" si="158"/>
        <v>0.5</v>
      </c>
      <c r="Z1655">
        <f t="shared" si="159"/>
        <v>6.75</v>
      </c>
    </row>
    <row r="1656" spans="1:26" x14ac:dyDescent="0.2">
      <c r="A1656">
        <v>20200722</v>
      </c>
      <c r="B1656">
        <v>2020</v>
      </c>
      <c r="C1656">
        <v>11</v>
      </c>
      <c r="D1656">
        <v>10</v>
      </c>
      <c r="E1656">
        <v>7</v>
      </c>
      <c r="F1656" t="s">
        <v>110</v>
      </c>
      <c r="G1656" s="3" t="s">
        <v>60</v>
      </c>
      <c r="H1656" s="3" t="s">
        <v>28</v>
      </c>
      <c r="I1656">
        <v>13.5</v>
      </c>
      <c r="L1656" s="4" t="s">
        <v>108</v>
      </c>
      <c r="O1656">
        <v>3</v>
      </c>
      <c r="P1656" t="s">
        <v>34</v>
      </c>
      <c r="Q1656" t="s">
        <v>35</v>
      </c>
      <c r="R1656" t="s">
        <v>36</v>
      </c>
      <c r="S1656" t="s">
        <v>37</v>
      </c>
      <c r="U1656">
        <f t="shared" si="154"/>
        <v>2</v>
      </c>
      <c r="V1656">
        <f t="shared" si="155"/>
        <v>2</v>
      </c>
      <c r="W1656">
        <f t="shared" si="156"/>
        <v>-1</v>
      </c>
      <c r="X1656">
        <f t="shared" si="157"/>
        <v>1</v>
      </c>
      <c r="Y1656">
        <f t="shared" si="158"/>
        <v>0.5</v>
      </c>
      <c r="Z1656">
        <f t="shared" si="159"/>
        <v>6.75</v>
      </c>
    </row>
    <row r="1657" spans="1:26" x14ac:dyDescent="0.2">
      <c r="A1657" s="3">
        <v>20200916</v>
      </c>
      <c r="B1657" s="3">
        <v>2020</v>
      </c>
      <c r="C1657">
        <v>9</v>
      </c>
      <c r="D1657">
        <v>3</v>
      </c>
      <c r="E1657" s="3">
        <v>9</v>
      </c>
      <c r="F1657" s="3" t="s">
        <v>106</v>
      </c>
      <c r="G1657" s="3" t="s">
        <v>60</v>
      </c>
      <c r="H1657" s="3" t="s">
        <v>28</v>
      </c>
      <c r="I1657" s="3">
        <v>13.4</v>
      </c>
      <c r="J1657" s="3"/>
      <c r="K1657" s="3"/>
      <c r="L1657" s="3" t="s">
        <v>109</v>
      </c>
      <c r="M1657" s="3"/>
      <c r="N1657" s="3"/>
      <c r="O1657">
        <v>3</v>
      </c>
      <c r="P1657" t="s">
        <v>29</v>
      </c>
      <c r="Q1657" t="s">
        <v>30</v>
      </c>
      <c r="R1657" t="s">
        <v>36</v>
      </c>
      <c r="S1657" t="s">
        <v>96</v>
      </c>
      <c r="U1657">
        <f t="shared" si="154"/>
        <v>2</v>
      </c>
      <c r="V1657">
        <f t="shared" si="155"/>
        <v>2</v>
      </c>
      <c r="W1657">
        <f t="shared" si="156"/>
        <v>-1</v>
      </c>
      <c r="X1657">
        <f t="shared" si="157"/>
        <v>1</v>
      </c>
      <c r="Y1657">
        <f t="shared" si="158"/>
        <v>0.5</v>
      </c>
      <c r="Z1657">
        <f t="shared" si="159"/>
        <v>6.7</v>
      </c>
    </row>
    <row r="1658" spans="1:26" x14ac:dyDescent="0.2">
      <c r="A1658" s="3">
        <v>20200916</v>
      </c>
      <c r="B1658" s="3">
        <v>2020</v>
      </c>
      <c r="C1658">
        <v>2</v>
      </c>
      <c r="D1658">
        <v>7</v>
      </c>
      <c r="E1658" s="3">
        <v>9</v>
      </c>
      <c r="F1658" s="3" t="s">
        <v>102</v>
      </c>
      <c r="G1658" s="3" t="s">
        <v>60</v>
      </c>
      <c r="H1658" s="3" t="s">
        <v>28</v>
      </c>
      <c r="I1658" s="3">
        <v>13.2</v>
      </c>
      <c r="J1658" s="3"/>
      <c r="K1658" s="3"/>
      <c r="L1658" s="3"/>
      <c r="M1658" s="3"/>
      <c r="N1658" s="3"/>
      <c r="O1658">
        <v>3</v>
      </c>
      <c r="P1658" t="s">
        <v>34</v>
      </c>
      <c r="Q1658" t="s">
        <v>35</v>
      </c>
      <c r="R1658" t="s">
        <v>36</v>
      </c>
      <c r="S1658" t="s">
        <v>93</v>
      </c>
      <c r="U1658">
        <f t="shared" si="154"/>
        <v>2</v>
      </c>
      <c r="V1658">
        <f t="shared" si="155"/>
        <v>2</v>
      </c>
      <c r="W1658">
        <f t="shared" si="156"/>
        <v>-1</v>
      </c>
      <c r="X1658">
        <f t="shared" si="157"/>
        <v>1</v>
      </c>
      <c r="Y1658">
        <f t="shared" si="158"/>
        <v>0.5</v>
      </c>
      <c r="Z1658">
        <f t="shared" si="159"/>
        <v>6.6</v>
      </c>
    </row>
    <row r="1659" spans="1:26" x14ac:dyDescent="0.2">
      <c r="A1659" s="3">
        <v>20200805</v>
      </c>
      <c r="B1659" s="3">
        <v>2020</v>
      </c>
      <c r="C1659" s="9">
        <v>9</v>
      </c>
      <c r="D1659" s="3">
        <v>3</v>
      </c>
      <c r="E1659" s="3">
        <v>8</v>
      </c>
      <c r="F1659" s="3" t="s">
        <v>95</v>
      </c>
      <c r="G1659" s="3" t="s">
        <v>60</v>
      </c>
      <c r="H1659" s="3" t="s">
        <v>28</v>
      </c>
      <c r="I1659" s="3">
        <v>13.1</v>
      </c>
      <c r="J1659" s="3"/>
      <c r="K1659" s="3"/>
      <c r="L1659" s="4"/>
      <c r="M1659" s="3"/>
      <c r="N1659" s="3"/>
      <c r="O1659">
        <v>3</v>
      </c>
      <c r="P1659" t="s">
        <v>29</v>
      </c>
      <c r="Q1659" t="s">
        <v>30</v>
      </c>
      <c r="R1659" t="s">
        <v>36</v>
      </c>
      <c r="S1659" t="s">
        <v>96</v>
      </c>
      <c r="U1659">
        <f t="shared" si="154"/>
        <v>2</v>
      </c>
      <c r="V1659">
        <f t="shared" si="155"/>
        <v>2</v>
      </c>
      <c r="W1659">
        <f t="shared" si="156"/>
        <v>-1</v>
      </c>
      <c r="X1659">
        <f t="shared" si="157"/>
        <v>1</v>
      </c>
      <c r="Y1659">
        <f t="shared" si="158"/>
        <v>0.5</v>
      </c>
      <c r="Z1659">
        <f t="shared" si="159"/>
        <v>6.55</v>
      </c>
    </row>
    <row r="1660" spans="1:26" x14ac:dyDescent="0.2">
      <c r="A1660" s="3">
        <v>20200902</v>
      </c>
      <c r="B1660" s="3">
        <v>2020</v>
      </c>
      <c r="C1660">
        <v>11</v>
      </c>
      <c r="D1660">
        <v>10</v>
      </c>
      <c r="E1660" s="3">
        <v>9</v>
      </c>
      <c r="F1660" s="3" t="s">
        <v>33</v>
      </c>
      <c r="G1660" s="3" t="s">
        <v>60</v>
      </c>
      <c r="H1660" s="3" t="s">
        <v>28</v>
      </c>
      <c r="I1660" s="3">
        <v>13.1</v>
      </c>
      <c r="J1660" s="3"/>
      <c r="K1660" s="3"/>
      <c r="L1660" s="4" t="s">
        <v>108</v>
      </c>
      <c r="M1660" s="3"/>
      <c r="N1660" s="3"/>
      <c r="O1660">
        <v>3</v>
      </c>
      <c r="P1660" t="s">
        <v>34</v>
      </c>
      <c r="Q1660" t="s">
        <v>35</v>
      </c>
      <c r="R1660" t="s">
        <v>36</v>
      </c>
      <c r="S1660" t="s">
        <v>37</v>
      </c>
      <c r="U1660">
        <f t="shared" si="154"/>
        <v>2</v>
      </c>
      <c r="V1660">
        <f t="shared" si="155"/>
        <v>2</v>
      </c>
      <c r="W1660">
        <f t="shared" si="156"/>
        <v>-1</v>
      </c>
      <c r="X1660">
        <f t="shared" si="157"/>
        <v>1</v>
      </c>
      <c r="Y1660">
        <f t="shared" si="158"/>
        <v>0.5</v>
      </c>
      <c r="Z1660">
        <f t="shared" si="159"/>
        <v>6.55</v>
      </c>
    </row>
    <row r="1661" spans="1:26" x14ac:dyDescent="0.2">
      <c r="A1661" s="3">
        <v>20200819</v>
      </c>
      <c r="B1661" s="3">
        <v>2020</v>
      </c>
      <c r="C1661" s="3">
        <v>7</v>
      </c>
      <c r="D1661" s="3">
        <v>11</v>
      </c>
      <c r="E1661" s="3">
        <v>8</v>
      </c>
      <c r="F1661" s="3" t="s">
        <v>103</v>
      </c>
      <c r="G1661" s="3" t="s">
        <v>60</v>
      </c>
      <c r="H1661" s="3" t="s">
        <v>28</v>
      </c>
      <c r="I1661" s="3">
        <v>13</v>
      </c>
      <c r="J1661" s="3"/>
      <c r="K1661" s="3"/>
      <c r="L1661" s="4"/>
      <c r="M1661" s="3"/>
      <c r="N1661" s="3"/>
      <c r="O1661">
        <v>3</v>
      </c>
      <c r="P1661" t="s">
        <v>34</v>
      </c>
      <c r="Q1661" t="s">
        <v>35</v>
      </c>
      <c r="R1661" t="s">
        <v>36</v>
      </c>
      <c r="S1661" t="s">
        <v>51</v>
      </c>
      <c r="U1661">
        <f t="shared" si="154"/>
        <v>2</v>
      </c>
      <c r="V1661">
        <f t="shared" si="155"/>
        <v>2</v>
      </c>
      <c r="W1661">
        <f t="shared" si="156"/>
        <v>-1</v>
      </c>
      <c r="X1661">
        <f t="shared" si="157"/>
        <v>1</v>
      </c>
      <c r="Y1661">
        <f t="shared" si="158"/>
        <v>0.5</v>
      </c>
      <c r="Z1661">
        <f t="shared" si="159"/>
        <v>6.5</v>
      </c>
    </row>
    <row r="1662" spans="1:26" x14ac:dyDescent="0.2">
      <c r="A1662" s="3">
        <v>20200805</v>
      </c>
      <c r="B1662" s="3">
        <v>2020</v>
      </c>
      <c r="C1662" s="9">
        <v>9</v>
      </c>
      <c r="D1662" s="3">
        <v>3</v>
      </c>
      <c r="E1662" s="3">
        <v>8</v>
      </c>
      <c r="F1662" s="3" t="s">
        <v>95</v>
      </c>
      <c r="G1662" s="3" t="s">
        <v>60</v>
      </c>
      <c r="H1662" s="3" t="s">
        <v>28</v>
      </c>
      <c r="I1662" s="3">
        <v>12.9</v>
      </c>
      <c r="J1662" s="3"/>
      <c r="K1662" s="3"/>
      <c r="L1662" s="4"/>
      <c r="M1662" s="3"/>
      <c r="N1662" s="3"/>
      <c r="O1662">
        <v>3</v>
      </c>
      <c r="P1662" t="s">
        <v>29</v>
      </c>
      <c r="Q1662" t="s">
        <v>30</v>
      </c>
      <c r="R1662" t="s">
        <v>36</v>
      </c>
      <c r="S1662" t="s">
        <v>96</v>
      </c>
      <c r="U1662">
        <f t="shared" si="154"/>
        <v>2</v>
      </c>
      <c r="V1662">
        <f t="shared" si="155"/>
        <v>2</v>
      </c>
      <c r="W1662">
        <f t="shared" si="156"/>
        <v>-1</v>
      </c>
      <c r="X1662">
        <f t="shared" si="157"/>
        <v>1</v>
      </c>
      <c r="Y1662">
        <f t="shared" si="158"/>
        <v>0.5</v>
      </c>
      <c r="Z1662">
        <f t="shared" si="159"/>
        <v>6.45</v>
      </c>
    </row>
    <row r="1663" spans="1:26" x14ac:dyDescent="0.2">
      <c r="A1663" s="3">
        <v>20200902</v>
      </c>
      <c r="B1663" s="3">
        <v>2020</v>
      </c>
      <c r="C1663">
        <v>11</v>
      </c>
      <c r="D1663">
        <v>10</v>
      </c>
      <c r="E1663" s="3">
        <v>9</v>
      </c>
      <c r="F1663" s="3" t="s">
        <v>33</v>
      </c>
      <c r="G1663" s="3" t="s">
        <v>60</v>
      </c>
      <c r="H1663" s="3" t="s">
        <v>28</v>
      </c>
      <c r="I1663" s="3">
        <v>12.8</v>
      </c>
      <c r="J1663" s="3"/>
      <c r="K1663" s="3"/>
      <c r="L1663" s="4" t="s">
        <v>108</v>
      </c>
      <c r="M1663" s="3"/>
      <c r="N1663" s="3"/>
      <c r="O1663">
        <v>3</v>
      </c>
      <c r="P1663" t="s">
        <v>34</v>
      </c>
      <c r="Q1663" t="s">
        <v>35</v>
      </c>
      <c r="R1663" t="s">
        <v>36</v>
      </c>
      <c r="S1663" t="s">
        <v>37</v>
      </c>
      <c r="U1663">
        <f t="shared" si="154"/>
        <v>2</v>
      </c>
      <c r="V1663">
        <f t="shared" si="155"/>
        <v>2</v>
      </c>
      <c r="W1663">
        <f t="shared" si="156"/>
        <v>-1</v>
      </c>
      <c r="X1663">
        <f t="shared" si="157"/>
        <v>1</v>
      </c>
      <c r="Y1663">
        <f t="shared" si="158"/>
        <v>0.5</v>
      </c>
      <c r="Z1663">
        <f t="shared" si="159"/>
        <v>6.4</v>
      </c>
    </row>
    <row r="1664" spans="1:26" x14ac:dyDescent="0.2">
      <c r="A1664" s="3">
        <v>20200916</v>
      </c>
      <c r="B1664" s="3">
        <v>2020</v>
      </c>
      <c r="C1664">
        <v>9</v>
      </c>
      <c r="D1664">
        <v>3</v>
      </c>
      <c r="E1664" s="3">
        <v>9</v>
      </c>
      <c r="F1664" s="3" t="s">
        <v>106</v>
      </c>
      <c r="G1664" s="3" t="s">
        <v>60</v>
      </c>
      <c r="H1664" s="3" t="s">
        <v>28</v>
      </c>
      <c r="I1664" s="3">
        <v>12.7</v>
      </c>
      <c r="J1664" s="3"/>
      <c r="K1664" s="3"/>
      <c r="L1664" s="3" t="s">
        <v>108</v>
      </c>
      <c r="M1664" s="3"/>
      <c r="N1664" s="3"/>
      <c r="O1664">
        <v>3</v>
      </c>
      <c r="P1664" t="s">
        <v>29</v>
      </c>
      <c r="Q1664" t="s">
        <v>30</v>
      </c>
      <c r="R1664" t="s">
        <v>36</v>
      </c>
      <c r="S1664" t="s">
        <v>96</v>
      </c>
      <c r="U1664">
        <f t="shared" si="154"/>
        <v>2</v>
      </c>
      <c r="V1664">
        <f t="shared" si="155"/>
        <v>2</v>
      </c>
      <c r="W1664">
        <f t="shared" si="156"/>
        <v>-1</v>
      </c>
      <c r="X1664">
        <f t="shared" si="157"/>
        <v>1</v>
      </c>
      <c r="Y1664">
        <f t="shared" si="158"/>
        <v>0.5</v>
      </c>
      <c r="Z1664">
        <f t="shared" si="159"/>
        <v>6.35</v>
      </c>
    </row>
    <row r="1665" spans="1:26" x14ac:dyDescent="0.2">
      <c r="A1665" s="3">
        <v>20200902</v>
      </c>
      <c r="B1665" s="3">
        <v>2020</v>
      </c>
      <c r="C1665">
        <v>11</v>
      </c>
      <c r="D1665">
        <v>10</v>
      </c>
      <c r="E1665" s="3">
        <v>9</v>
      </c>
      <c r="F1665" s="3" t="s">
        <v>33</v>
      </c>
      <c r="G1665" s="3" t="s">
        <v>60</v>
      </c>
      <c r="H1665" s="3" t="s">
        <v>28</v>
      </c>
      <c r="I1665" s="3">
        <v>12.6</v>
      </c>
      <c r="J1665" s="3"/>
      <c r="K1665" s="3"/>
      <c r="L1665" s="4" t="s">
        <v>109</v>
      </c>
      <c r="M1665" s="3"/>
      <c r="N1665" s="3"/>
      <c r="O1665">
        <v>3</v>
      </c>
      <c r="P1665" t="s">
        <v>34</v>
      </c>
      <c r="Q1665" t="s">
        <v>35</v>
      </c>
      <c r="R1665" t="s">
        <v>36</v>
      </c>
      <c r="S1665" t="s">
        <v>37</v>
      </c>
      <c r="U1665">
        <f t="shared" si="154"/>
        <v>2</v>
      </c>
      <c r="V1665">
        <f t="shared" si="155"/>
        <v>2</v>
      </c>
      <c r="W1665">
        <f t="shared" si="156"/>
        <v>-1</v>
      </c>
      <c r="X1665">
        <f t="shared" si="157"/>
        <v>1</v>
      </c>
      <c r="Y1665">
        <f t="shared" si="158"/>
        <v>0.5</v>
      </c>
      <c r="Z1665">
        <f t="shared" si="159"/>
        <v>6.3</v>
      </c>
    </row>
    <row r="1666" spans="1:26" x14ac:dyDescent="0.2">
      <c r="A1666" s="3">
        <v>20200805</v>
      </c>
      <c r="B1666" s="3">
        <v>2020</v>
      </c>
      <c r="C1666" s="9">
        <v>2</v>
      </c>
      <c r="D1666" s="3">
        <v>7</v>
      </c>
      <c r="E1666" s="3">
        <v>8</v>
      </c>
      <c r="F1666" s="3" t="s">
        <v>105</v>
      </c>
      <c r="G1666" s="3" t="s">
        <v>60</v>
      </c>
      <c r="H1666" s="3" t="s">
        <v>28</v>
      </c>
      <c r="I1666" s="3">
        <v>12.3</v>
      </c>
      <c r="J1666" s="3"/>
      <c r="K1666" s="3"/>
      <c r="L1666" s="4" t="s">
        <v>108</v>
      </c>
      <c r="M1666" s="3"/>
      <c r="N1666" s="3"/>
      <c r="O1666">
        <v>3</v>
      </c>
      <c r="P1666" t="s">
        <v>34</v>
      </c>
      <c r="Q1666" t="s">
        <v>35</v>
      </c>
      <c r="R1666" t="s">
        <v>36</v>
      </c>
      <c r="S1666" t="s">
        <v>93</v>
      </c>
      <c r="U1666">
        <f t="shared" ref="U1666:U1729" si="160">_xlfn.XLOOKUP(I1666,AB$2:AB$11,AC$2:AC$11,,1)</f>
        <v>2</v>
      </c>
      <c r="V1666">
        <f t="shared" ref="V1666:V1729" si="161">1*U1666</f>
        <v>2</v>
      </c>
      <c r="W1666">
        <f t="shared" ref="W1666:W1729" si="162">_xlfn.XLOOKUP(G1666,AE$2:AE$27,AF$2:AF$27)</f>
        <v>-1</v>
      </c>
      <c r="X1666">
        <f t="shared" ref="X1666:X1729" si="163">V1666+W1666</f>
        <v>1</v>
      </c>
      <c r="Y1666">
        <f t="shared" ref="Y1666:Y1729" si="164">_xlfn.XLOOKUP(G1666,AE$2:AE$27,AG$2:AG$27)</f>
        <v>0.5</v>
      </c>
      <c r="Z1666">
        <f t="shared" ref="Z1666:Z1729" si="165">I1666*Y1666</f>
        <v>6.15</v>
      </c>
    </row>
    <row r="1667" spans="1:26" x14ac:dyDescent="0.2">
      <c r="A1667">
        <v>20200722</v>
      </c>
      <c r="B1667">
        <v>2020</v>
      </c>
      <c r="C1667">
        <v>10</v>
      </c>
      <c r="D1667">
        <v>2</v>
      </c>
      <c r="E1667">
        <v>7</v>
      </c>
      <c r="F1667" t="s">
        <v>97</v>
      </c>
      <c r="G1667" s="3" t="s">
        <v>60</v>
      </c>
      <c r="H1667" s="3" t="s">
        <v>28</v>
      </c>
      <c r="I1667">
        <v>12.3</v>
      </c>
      <c r="L1667" s="4" t="s">
        <v>109</v>
      </c>
      <c r="M1667" s="3"/>
      <c r="O1667">
        <v>7</v>
      </c>
      <c r="P1667" t="s">
        <v>29</v>
      </c>
      <c r="Q1667" t="s">
        <v>30</v>
      </c>
      <c r="R1667" t="s">
        <v>31</v>
      </c>
      <c r="S1667" t="s">
        <v>46</v>
      </c>
      <c r="U1667">
        <f t="shared" si="160"/>
        <v>2</v>
      </c>
      <c r="V1667">
        <f t="shared" si="161"/>
        <v>2</v>
      </c>
      <c r="W1667">
        <f t="shared" si="162"/>
        <v>-1</v>
      </c>
      <c r="X1667">
        <f t="shared" si="163"/>
        <v>1</v>
      </c>
      <c r="Y1667">
        <f t="shared" si="164"/>
        <v>0.5</v>
      </c>
      <c r="Z1667">
        <f t="shared" si="165"/>
        <v>6.15</v>
      </c>
    </row>
    <row r="1668" spans="1:26" x14ac:dyDescent="0.2">
      <c r="A1668" s="3">
        <v>20200805</v>
      </c>
      <c r="B1668" s="3">
        <v>2020</v>
      </c>
      <c r="C1668" s="3">
        <v>3</v>
      </c>
      <c r="D1668" s="3">
        <v>6</v>
      </c>
      <c r="E1668" s="3">
        <v>8</v>
      </c>
      <c r="F1668" s="3" t="s">
        <v>119</v>
      </c>
      <c r="G1668" s="3" t="s">
        <v>60</v>
      </c>
      <c r="H1668" s="3" t="s">
        <v>28</v>
      </c>
      <c r="I1668" s="3">
        <v>12.2</v>
      </c>
      <c r="J1668" s="3"/>
      <c r="K1668" s="3"/>
      <c r="L1668" s="4"/>
      <c r="M1668" s="3"/>
      <c r="N1668" s="3"/>
      <c r="O1668">
        <v>3</v>
      </c>
      <c r="P1668" t="s">
        <v>34</v>
      </c>
      <c r="Q1668" t="s">
        <v>35</v>
      </c>
      <c r="R1668" t="s">
        <v>42</v>
      </c>
      <c r="S1668" t="s">
        <v>54</v>
      </c>
      <c r="U1668">
        <f t="shared" si="160"/>
        <v>1.5</v>
      </c>
      <c r="V1668">
        <f t="shared" si="161"/>
        <v>1.5</v>
      </c>
      <c r="W1668">
        <f t="shared" si="162"/>
        <v>-1</v>
      </c>
      <c r="X1668">
        <f t="shared" si="163"/>
        <v>0.5</v>
      </c>
      <c r="Y1668">
        <f t="shared" si="164"/>
        <v>0.5</v>
      </c>
      <c r="Z1668">
        <f t="shared" si="165"/>
        <v>6.1</v>
      </c>
    </row>
    <row r="1669" spans="1:26" x14ac:dyDescent="0.2">
      <c r="A1669">
        <v>20200722</v>
      </c>
      <c r="B1669">
        <v>2020</v>
      </c>
      <c r="C1669">
        <v>11</v>
      </c>
      <c r="D1669">
        <v>10</v>
      </c>
      <c r="E1669">
        <v>7</v>
      </c>
      <c r="F1669" t="s">
        <v>110</v>
      </c>
      <c r="G1669" s="3" t="s">
        <v>60</v>
      </c>
      <c r="H1669" s="3" t="s">
        <v>28</v>
      </c>
      <c r="I1669">
        <v>11.6</v>
      </c>
      <c r="L1669" s="4" t="s">
        <v>109</v>
      </c>
      <c r="O1669">
        <v>3</v>
      </c>
      <c r="P1669" t="s">
        <v>34</v>
      </c>
      <c r="Q1669" t="s">
        <v>35</v>
      </c>
      <c r="R1669" t="s">
        <v>36</v>
      </c>
      <c r="S1669" t="s">
        <v>37</v>
      </c>
      <c r="U1669">
        <f t="shared" si="160"/>
        <v>1.5</v>
      </c>
      <c r="V1669">
        <f t="shared" si="161"/>
        <v>1.5</v>
      </c>
      <c r="W1669">
        <f t="shared" si="162"/>
        <v>-1</v>
      </c>
      <c r="X1669">
        <f t="shared" si="163"/>
        <v>0.5</v>
      </c>
      <c r="Y1669">
        <f t="shared" si="164"/>
        <v>0.5</v>
      </c>
      <c r="Z1669">
        <f t="shared" si="165"/>
        <v>5.8</v>
      </c>
    </row>
    <row r="1670" spans="1:26" x14ac:dyDescent="0.2">
      <c r="A1670" s="3">
        <v>20200805</v>
      </c>
      <c r="B1670" s="3">
        <v>2020</v>
      </c>
      <c r="C1670" s="3">
        <v>11</v>
      </c>
      <c r="D1670" s="3">
        <v>10</v>
      </c>
      <c r="E1670" s="3">
        <v>8</v>
      </c>
      <c r="F1670" s="3" t="s">
        <v>64</v>
      </c>
      <c r="G1670" s="3" t="s">
        <v>60</v>
      </c>
      <c r="H1670" s="3" t="s">
        <v>28</v>
      </c>
      <c r="I1670" s="3">
        <v>11.6</v>
      </c>
      <c r="J1670" s="3"/>
      <c r="K1670" s="3"/>
      <c r="L1670" s="4" t="s">
        <v>108</v>
      </c>
      <c r="M1670" s="3"/>
      <c r="N1670" s="3"/>
      <c r="O1670">
        <v>3</v>
      </c>
      <c r="P1670" t="s">
        <v>34</v>
      </c>
      <c r="Q1670" t="s">
        <v>35</v>
      </c>
      <c r="R1670" t="s">
        <v>36</v>
      </c>
      <c r="S1670" t="s">
        <v>37</v>
      </c>
      <c r="U1670">
        <f t="shared" si="160"/>
        <v>1.5</v>
      </c>
      <c r="V1670">
        <f t="shared" si="161"/>
        <v>1.5</v>
      </c>
      <c r="W1670">
        <f t="shared" si="162"/>
        <v>-1</v>
      </c>
      <c r="X1670">
        <f t="shared" si="163"/>
        <v>0.5</v>
      </c>
      <c r="Y1670">
        <f t="shared" si="164"/>
        <v>0.5</v>
      </c>
      <c r="Z1670">
        <f t="shared" si="165"/>
        <v>5.8</v>
      </c>
    </row>
    <row r="1671" spans="1:26" x14ac:dyDescent="0.2">
      <c r="A1671" s="3">
        <v>20200819</v>
      </c>
      <c r="B1671" s="3">
        <v>2020</v>
      </c>
      <c r="C1671" s="9">
        <v>9</v>
      </c>
      <c r="D1671" s="3">
        <v>3</v>
      </c>
      <c r="E1671" s="3">
        <v>8</v>
      </c>
      <c r="F1671" s="3" t="s">
        <v>122</v>
      </c>
      <c r="G1671" s="3" t="s">
        <v>60</v>
      </c>
      <c r="H1671" s="3" t="s">
        <v>28</v>
      </c>
      <c r="I1671" s="3">
        <v>11.5</v>
      </c>
      <c r="J1671" s="3"/>
      <c r="K1671" s="3"/>
      <c r="L1671" s="4" t="s">
        <v>109</v>
      </c>
      <c r="M1671" s="3"/>
      <c r="N1671" s="3"/>
      <c r="O1671">
        <v>3</v>
      </c>
      <c r="P1671" t="s">
        <v>29</v>
      </c>
      <c r="Q1671" t="s">
        <v>30</v>
      </c>
      <c r="R1671" t="s">
        <v>36</v>
      </c>
      <c r="S1671" t="s">
        <v>96</v>
      </c>
      <c r="U1671">
        <f t="shared" si="160"/>
        <v>1.5</v>
      </c>
      <c r="V1671">
        <f t="shared" si="161"/>
        <v>1.5</v>
      </c>
      <c r="W1671">
        <f t="shared" si="162"/>
        <v>-1</v>
      </c>
      <c r="X1671">
        <f t="shared" si="163"/>
        <v>0.5</v>
      </c>
      <c r="Y1671">
        <f t="shared" si="164"/>
        <v>0.5</v>
      </c>
      <c r="Z1671">
        <f t="shared" si="165"/>
        <v>5.75</v>
      </c>
    </row>
    <row r="1672" spans="1:26" x14ac:dyDescent="0.2">
      <c r="A1672" s="3">
        <v>20200819</v>
      </c>
      <c r="B1672" s="3">
        <v>2020</v>
      </c>
      <c r="C1672" s="9">
        <v>9</v>
      </c>
      <c r="D1672" s="3">
        <v>3</v>
      </c>
      <c r="E1672" s="3">
        <v>8</v>
      </c>
      <c r="F1672" s="3" t="s">
        <v>122</v>
      </c>
      <c r="G1672" s="3" t="s">
        <v>60</v>
      </c>
      <c r="H1672" s="3" t="s">
        <v>28</v>
      </c>
      <c r="I1672" s="3">
        <v>11.5</v>
      </c>
      <c r="J1672" s="3"/>
      <c r="K1672" s="3"/>
      <c r="L1672" s="4" t="s">
        <v>109</v>
      </c>
      <c r="M1672" s="3"/>
      <c r="N1672" s="3"/>
      <c r="O1672">
        <v>3</v>
      </c>
      <c r="P1672" t="s">
        <v>29</v>
      </c>
      <c r="Q1672" t="s">
        <v>30</v>
      </c>
      <c r="R1672" t="s">
        <v>36</v>
      </c>
      <c r="S1672" t="s">
        <v>96</v>
      </c>
      <c r="U1672">
        <f t="shared" si="160"/>
        <v>1.5</v>
      </c>
      <c r="V1672">
        <f t="shared" si="161"/>
        <v>1.5</v>
      </c>
      <c r="W1672">
        <f t="shared" si="162"/>
        <v>-1</v>
      </c>
      <c r="X1672">
        <f t="shared" si="163"/>
        <v>0.5</v>
      </c>
      <c r="Y1672">
        <f t="shared" si="164"/>
        <v>0.5</v>
      </c>
      <c r="Z1672">
        <f t="shared" si="165"/>
        <v>5.75</v>
      </c>
    </row>
    <row r="1673" spans="1:26" x14ac:dyDescent="0.2">
      <c r="A1673" s="3">
        <v>20200805</v>
      </c>
      <c r="B1673" s="3">
        <v>2020</v>
      </c>
      <c r="C1673" s="9">
        <v>1</v>
      </c>
      <c r="D1673" s="3">
        <v>8</v>
      </c>
      <c r="E1673" s="3">
        <v>8</v>
      </c>
      <c r="F1673" s="3" t="s">
        <v>117</v>
      </c>
      <c r="G1673" s="3" t="s">
        <v>60</v>
      </c>
      <c r="H1673" s="3" t="s">
        <v>28</v>
      </c>
      <c r="I1673" s="3">
        <v>11</v>
      </c>
      <c r="J1673" s="3"/>
      <c r="K1673" s="3"/>
      <c r="L1673" s="4"/>
      <c r="M1673" s="3"/>
      <c r="N1673" s="3"/>
      <c r="O1673">
        <v>3</v>
      </c>
      <c r="P1673" t="s">
        <v>34</v>
      </c>
      <c r="Q1673" t="s">
        <v>35</v>
      </c>
      <c r="R1673" t="s">
        <v>36</v>
      </c>
      <c r="S1673" t="s">
        <v>90</v>
      </c>
      <c r="U1673">
        <f t="shared" si="160"/>
        <v>1.5</v>
      </c>
      <c r="V1673">
        <f t="shared" si="161"/>
        <v>1.5</v>
      </c>
      <c r="W1673">
        <f t="shared" si="162"/>
        <v>-1</v>
      </c>
      <c r="X1673">
        <f t="shared" si="163"/>
        <v>0.5</v>
      </c>
      <c r="Y1673">
        <f t="shared" si="164"/>
        <v>0.5</v>
      </c>
      <c r="Z1673">
        <f t="shared" si="165"/>
        <v>5.5</v>
      </c>
    </row>
    <row r="1674" spans="1:26" x14ac:dyDescent="0.2">
      <c r="A1674" s="3">
        <v>20200805</v>
      </c>
      <c r="B1674" s="3">
        <v>2020</v>
      </c>
      <c r="C1674" s="9">
        <v>9</v>
      </c>
      <c r="D1674" s="3">
        <v>3</v>
      </c>
      <c r="E1674" s="3">
        <v>8</v>
      </c>
      <c r="F1674" s="3" t="s">
        <v>95</v>
      </c>
      <c r="G1674" s="3" t="s">
        <v>60</v>
      </c>
      <c r="H1674" s="3" t="s">
        <v>28</v>
      </c>
      <c r="I1674" s="3">
        <v>10.4</v>
      </c>
      <c r="J1674" s="3"/>
      <c r="K1674" s="3"/>
      <c r="L1674" s="4"/>
      <c r="M1674" s="3"/>
      <c r="N1674" s="3"/>
      <c r="O1674">
        <v>3</v>
      </c>
      <c r="P1674" t="s">
        <v>29</v>
      </c>
      <c r="Q1674" t="s">
        <v>30</v>
      </c>
      <c r="R1674" t="s">
        <v>36</v>
      </c>
      <c r="S1674" t="s">
        <v>96</v>
      </c>
      <c r="U1674">
        <f t="shared" si="160"/>
        <v>1.5</v>
      </c>
      <c r="V1674">
        <f t="shared" si="161"/>
        <v>1.5</v>
      </c>
      <c r="W1674">
        <f t="shared" si="162"/>
        <v>-1</v>
      </c>
      <c r="X1674">
        <f t="shared" si="163"/>
        <v>0.5</v>
      </c>
      <c r="Y1674">
        <f t="shared" si="164"/>
        <v>0.5</v>
      </c>
      <c r="Z1674">
        <f t="shared" si="165"/>
        <v>5.2</v>
      </c>
    </row>
    <row r="1675" spans="1:26" x14ac:dyDescent="0.2">
      <c r="A1675" s="3">
        <v>20200902</v>
      </c>
      <c r="B1675" s="3">
        <v>2020</v>
      </c>
      <c r="C1675">
        <v>9</v>
      </c>
      <c r="D1675">
        <v>3</v>
      </c>
      <c r="E1675" s="3">
        <v>9</v>
      </c>
      <c r="F1675" s="3" t="s">
        <v>107</v>
      </c>
      <c r="G1675" s="3" t="s">
        <v>60</v>
      </c>
      <c r="H1675" s="3" t="s">
        <v>28</v>
      </c>
      <c r="I1675" s="3">
        <v>10.3</v>
      </c>
      <c r="J1675" s="3"/>
      <c r="K1675" s="3"/>
      <c r="L1675" s="4"/>
      <c r="M1675" s="3"/>
      <c r="N1675" s="3"/>
      <c r="O1675">
        <v>3</v>
      </c>
      <c r="P1675" t="s">
        <v>29</v>
      </c>
      <c r="Q1675" t="s">
        <v>30</v>
      </c>
      <c r="R1675" t="s">
        <v>36</v>
      </c>
      <c r="S1675" t="s">
        <v>96</v>
      </c>
      <c r="U1675">
        <f t="shared" si="160"/>
        <v>1.5</v>
      </c>
      <c r="V1675">
        <f t="shared" si="161"/>
        <v>1.5</v>
      </c>
      <c r="W1675">
        <f t="shared" si="162"/>
        <v>-1</v>
      </c>
      <c r="X1675">
        <f t="shared" si="163"/>
        <v>0.5</v>
      </c>
      <c r="Y1675">
        <f t="shared" si="164"/>
        <v>0.5</v>
      </c>
      <c r="Z1675">
        <f t="shared" si="165"/>
        <v>5.15</v>
      </c>
    </row>
    <row r="1676" spans="1:26" x14ac:dyDescent="0.2">
      <c r="A1676">
        <v>20200707</v>
      </c>
      <c r="B1676">
        <v>2020</v>
      </c>
      <c r="C1676">
        <v>1</v>
      </c>
      <c r="D1676">
        <v>8</v>
      </c>
      <c r="E1676">
        <v>7</v>
      </c>
      <c r="F1676" t="s">
        <v>89</v>
      </c>
      <c r="G1676" s="5" t="s">
        <v>60</v>
      </c>
      <c r="H1676" s="5" t="s">
        <v>28</v>
      </c>
      <c r="I1676">
        <v>10.1</v>
      </c>
      <c r="L1676" s="8"/>
      <c r="O1676">
        <v>3</v>
      </c>
      <c r="P1676" t="s">
        <v>34</v>
      </c>
      <c r="Q1676" t="s">
        <v>35</v>
      </c>
      <c r="R1676" t="s">
        <v>36</v>
      </c>
      <c r="S1676" t="s">
        <v>90</v>
      </c>
      <c r="U1676">
        <f t="shared" si="160"/>
        <v>1.5</v>
      </c>
      <c r="V1676">
        <f t="shared" si="161"/>
        <v>1.5</v>
      </c>
      <c r="W1676">
        <f t="shared" si="162"/>
        <v>-1</v>
      </c>
      <c r="X1676">
        <f t="shared" si="163"/>
        <v>0.5</v>
      </c>
      <c r="Y1676">
        <f t="shared" si="164"/>
        <v>0.5</v>
      </c>
      <c r="Z1676">
        <f t="shared" si="165"/>
        <v>5.05</v>
      </c>
    </row>
    <row r="1677" spans="1:26" x14ac:dyDescent="0.2">
      <c r="A1677" s="3">
        <v>20200805</v>
      </c>
      <c r="B1677" s="3">
        <v>2020</v>
      </c>
      <c r="C1677" s="9">
        <v>9</v>
      </c>
      <c r="D1677" s="3">
        <v>3</v>
      </c>
      <c r="E1677" s="3">
        <v>8</v>
      </c>
      <c r="F1677" s="3" t="s">
        <v>95</v>
      </c>
      <c r="G1677" s="3" t="s">
        <v>60</v>
      </c>
      <c r="H1677" s="3" t="s">
        <v>28</v>
      </c>
      <c r="I1677" s="3">
        <v>9.5</v>
      </c>
      <c r="J1677" s="3"/>
      <c r="K1677" s="3"/>
      <c r="L1677" s="4"/>
      <c r="M1677" s="3"/>
      <c r="N1677" s="3"/>
      <c r="O1677">
        <v>3</v>
      </c>
      <c r="P1677" t="s">
        <v>29</v>
      </c>
      <c r="Q1677" t="s">
        <v>30</v>
      </c>
      <c r="R1677" t="s">
        <v>36</v>
      </c>
      <c r="S1677" t="s">
        <v>96</v>
      </c>
      <c r="U1677">
        <f t="shared" si="160"/>
        <v>1.5</v>
      </c>
      <c r="V1677">
        <f t="shared" si="161"/>
        <v>1.5</v>
      </c>
      <c r="W1677">
        <f t="shared" si="162"/>
        <v>-1</v>
      </c>
      <c r="X1677">
        <f t="shared" si="163"/>
        <v>0.5</v>
      </c>
      <c r="Y1677">
        <f t="shared" si="164"/>
        <v>0.5</v>
      </c>
      <c r="Z1677">
        <f t="shared" si="165"/>
        <v>4.75</v>
      </c>
    </row>
    <row r="1678" spans="1:26" x14ac:dyDescent="0.2">
      <c r="A1678" s="3">
        <v>20200805</v>
      </c>
      <c r="B1678" s="3">
        <v>2020</v>
      </c>
      <c r="C1678" s="9">
        <v>1</v>
      </c>
      <c r="D1678" s="3">
        <v>8</v>
      </c>
      <c r="E1678" s="3">
        <v>8</v>
      </c>
      <c r="F1678" s="3" t="s">
        <v>117</v>
      </c>
      <c r="G1678" s="3" t="s">
        <v>60</v>
      </c>
      <c r="H1678" s="3" t="s">
        <v>28</v>
      </c>
      <c r="I1678" s="3">
        <v>9.4</v>
      </c>
      <c r="J1678" s="3"/>
      <c r="K1678" s="3"/>
      <c r="L1678" s="4"/>
      <c r="M1678" s="3"/>
      <c r="N1678" s="3"/>
      <c r="O1678">
        <v>3</v>
      </c>
      <c r="P1678" t="s">
        <v>34</v>
      </c>
      <c r="Q1678" t="s">
        <v>35</v>
      </c>
      <c r="R1678" t="s">
        <v>36</v>
      </c>
      <c r="S1678" t="s">
        <v>90</v>
      </c>
      <c r="U1678">
        <f t="shared" si="160"/>
        <v>1.5</v>
      </c>
      <c r="V1678">
        <f t="shared" si="161"/>
        <v>1.5</v>
      </c>
      <c r="W1678">
        <f t="shared" si="162"/>
        <v>-1</v>
      </c>
      <c r="X1678">
        <f t="shared" si="163"/>
        <v>0.5</v>
      </c>
      <c r="Y1678">
        <f t="shared" si="164"/>
        <v>0.5</v>
      </c>
      <c r="Z1678">
        <f t="shared" si="165"/>
        <v>4.7</v>
      </c>
    </row>
    <row r="1679" spans="1:26" x14ac:dyDescent="0.2">
      <c r="A1679" s="3">
        <v>20200902</v>
      </c>
      <c r="B1679" s="3">
        <v>2020</v>
      </c>
      <c r="C1679">
        <v>11</v>
      </c>
      <c r="D1679">
        <v>10</v>
      </c>
      <c r="E1679" s="3">
        <v>9</v>
      </c>
      <c r="F1679" s="3" t="s">
        <v>33</v>
      </c>
      <c r="G1679" s="3" t="s">
        <v>60</v>
      </c>
      <c r="H1679" s="3" t="s">
        <v>28</v>
      </c>
      <c r="I1679" s="3">
        <v>9.4</v>
      </c>
      <c r="J1679" s="3"/>
      <c r="K1679" s="3"/>
      <c r="L1679" s="4"/>
      <c r="M1679" s="3"/>
      <c r="N1679" s="3"/>
      <c r="O1679">
        <v>3</v>
      </c>
      <c r="P1679" t="s">
        <v>34</v>
      </c>
      <c r="Q1679" t="s">
        <v>35</v>
      </c>
      <c r="R1679" t="s">
        <v>36</v>
      </c>
      <c r="S1679" t="s">
        <v>37</v>
      </c>
      <c r="U1679">
        <f t="shared" si="160"/>
        <v>1.5</v>
      </c>
      <c r="V1679">
        <f t="shared" si="161"/>
        <v>1.5</v>
      </c>
      <c r="W1679">
        <f t="shared" si="162"/>
        <v>-1</v>
      </c>
      <c r="X1679">
        <f t="shared" si="163"/>
        <v>0.5</v>
      </c>
      <c r="Y1679">
        <f t="shared" si="164"/>
        <v>0.5</v>
      </c>
      <c r="Z1679">
        <f t="shared" si="165"/>
        <v>4.7</v>
      </c>
    </row>
    <row r="1680" spans="1:26" x14ac:dyDescent="0.2">
      <c r="A1680" s="3">
        <v>20200819</v>
      </c>
      <c r="B1680" s="3">
        <v>2020</v>
      </c>
      <c r="C1680" s="9">
        <v>9</v>
      </c>
      <c r="D1680" s="3">
        <v>3</v>
      </c>
      <c r="E1680" s="3">
        <v>8</v>
      </c>
      <c r="F1680" s="3" t="s">
        <v>122</v>
      </c>
      <c r="G1680" s="3" t="s">
        <v>60</v>
      </c>
      <c r="H1680" s="3" t="s">
        <v>28</v>
      </c>
      <c r="I1680" s="3">
        <v>9.1</v>
      </c>
      <c r="J1680" s="3"/>
      <c r="K1680" s="3"/>
      <c r="L1680" s="4"/>
      <c r="M1680" s="3"/>
      <c r="N1680" s="3"/>
      <c r="O1680">
        <v>3</v>
      </c>
      <c r="P1680" t="s">
        <v>29</v>
      </c>
      <c r="Q1680" t="s">
        <v>30</v>
      </c>
      <c r="R1680" t="s">
        <v>36</v>
      </c>
      <c r="S1680" t="s">
        <v>96</v>
      </c>
      <c r="U1680">
        <f t="shared" si="160"/>
        <v>1.5</v>
      </c>
      <c r="V1680">
        <f t="shared" si="161"/>
        <v>1.5</v>
      </c>
      <c r="W1680">
        <f t="shared" si="162"/>
        <v>-1</v>
      </c>
      <c r="X1680">
        <f t="shared" si="163"/>
        <v>0.5</v>
      </c>
      <c r="Y1680">
        <f t="shared" si="164"/>
        <v>0.5</v>
      </c>
      <c r="Z1680">
        <f t="shared" si="165"/>
        <v>4.55</v>
      </c>
    </row>
    <row r="1681" spans="1:26" x14ac:dyDescent="0.2">
      <c r="A1681">
        <v>20200722</v>
      </c>
      <c r="B1681">
        <v>2020</v>
      </c>
      <c r="C1681">
        <v>1</v>
      </c>
      <c r="D1681">
        <v>8</v>
      </c>
      <c r="E1681">
        <v>7</v>
      </c>
      <c r="F1681" t="s">
        <v>115</v>
      </c>
      <c r="G1681" s="3" t="s">
        <v>60</v>
      </c>
      <c r="H1681" s="3" t="s">
        <v>28</v>
      </c>
      <c r="I1681">
        <v>7</v>
      </c>
      <c r="L1681" s="4"/>
      <c r="M1681" s="3"/>
      <c r="O1681">
        <v>3</v>
      </c>
      <c r="P1681" t="s">
        <v>34</v>
      </c>
      <c r="Q1681" t="s">
        <v>35</v>
      </c>
      <c r="R1681" t="s">
        <v>36</v>
      </c>
      <c r="S1681" t="s">
        <v>90</v>
      </c>
      <c r="U1681">
        <f t="shared" si="160"/>
        <v>1.5</v>
      </c>
      <c r="V1681">
        <f t="shared" si="161"/>
        <v>1.5</v>
      </c>
      <c r="W1681">
        <f t="shared" si="162"/>
        <v>-1</v>
      </c>
      <c r="X1681">
        <f t="shared" si="163"/>
        <v>0.5</v>
      </c>
      <c r="Y1681">
        <f t="shared" si="164"/>
        <v>0.5</v>
      </c>
      <c r="Z1681">
        <f t="shared" si="165"/>
        <v>3.5</v>
      </c>
    </row>
    <row r="1682" spans="1:26" x14ac:dyDescent="0.2">
      <c r="A1682">
        <v>20200707</v>
      </c>
      <c r="B1682">
        <v>2020</v>
      </c>
      <c r="C1682">
        <v>1</v>
      </c>
      <c r="D1682">
        <v>8</v>
      </c>
      <c r="E1682">
        <v>7</v>
      </c>
      <c r="F1682" t="s">
        <v>89</v>
      </c>
      <c r="G1682" s="5" t="s">
        <v>60</v>
      </c>
      <c r="H1682" s="5" t="s">
        <v>28</v>
      </c>
      <c r="I1682">
        <v>6.6</v>
      </c>
      <c r="L1682" s="8"/>
      <c r="O1682">
        <v>3</v>
      </c>
      <c r="P1682" t="s">
        <v>34</v>
      </c>
      <c r="Q1682" t="s">
        <v>35</v>
      </c>
      <c r="R1682" t="s">
        <v>36</v>
      </c>
      <c r="S1682" t="s">
        <v>90</v>
      </c>
      <c r="U1682">
        <f t="shared" si="160"/>
        <v>1</v>
      </c>
      <c r="V1682">
        <f t="shared" si="161"/>
        <v>1</v>
      </c>
      <c r="W1682">
        <f t="shared" si="162"/>
        <v>-1</v>
      </c>
      <c r="X1682">
        <f t="shared" si="163"/>
        <v>0</v>
      </c>
      <c r="Y1682">
        <f t="shared" si="164"/>
        <v>0.5</v>
      </c>
      <c r="Z1682">
        <f t="shared" si="165"/>
        <v>3.3</v>
      </c>
    </row>
    <row r="1683" spans="1:26" x14ac:dyDescent="0.2">
      <c r="A1683" s="3">
        <v>20200916</v>
      </c>
      <c r="B1683" s="3">
        <v>2020</v>
      </c>
      <c r="C1683" s="9">
        <v>13</v>
      </c>
      <c r="D1683">
        <v>9</v>
      </c>
      <c r="E1683" s="3">
        <v>9</v>
      </c>
      <c r="F1683" s="3" t="s">
        <v>112</v>
      </c>
      <c r="G1683" s="3" t="s">
        <v>62</v>
      </c>
      <c r="H1683" s="3" t="s">
        <v>28</v>
      </c>
      <c r="I1683" s="3">
        <v>15</v>
      </c>
      <c r="J1683" s="3"/>
      <c r="K1683" s="3"/>
      <c r="L1683" s="3"/>
      <c r="M1683" s="3"/>
      <c r="N1683" s="3"/>
      <c r="O1683">
        <v>7</v>
      </c>
      <c r="P1683" t="s">
        <v>34</v>
      </c>
      <c r="Q1683" t="s">
        <v>35</v>
      </c>
      <c r="R1683" t="s">
        <v>31</v>
      </c>
      <c r="S1683" t="s">
        <v>87</v>
      </c>
      <c r="U1683">
        <f t="shared" si="160"/>
        <v>2</v>
      </c>
      <c r="V1683">
        <f t="shared" si="161"/>
        <v>2</v>
      </c>
      <c r="W1683">
        <f t="shared" si="162"/>
        <v>-1</v>
      </c>
      <c r="X1683">
        <f t="shared" si="163"/>
        <v>1</v>
      </c>
      <c r="Y1683">
        <f t="shared" si="164"/>
        <v>0.5</v>
      </c>
      <c r="Z1683">
        <f t="shared" si="165"/>
        <v>7.5</v>
      </c>
    </row>
    <row r="1684" spans="1:26" x14ac:dyDescent="0.2">
      <c r="A1684" s="3">
        <v>20200916</v>
      </c>
      <c r="B1684" s="3">
        <v>2020</v>
      </c>
      <c r="C1684">
        <v>2</v>
      </c>
      <c r="D1684">
        <v>7</v>
      </c>
      <c r="E1684" s="3">
        <v>9</v>
      </c>
      <c r="F1684" s="3" t="s">
        <v>102</v>
      </c>
      <c r="G1684" s="3" t="s">
        <v>62</v>
      </c>
      <c r="H1684" s="3" t="s">
        <v>28</v>
      </c>
      <c r="I1684" s="3">
        <v>13.7</v>
      </c>
      <c r="J1684" s="3"/>
      <c r="K1684" s="3"/>
      <c r="L1684" s="3"/>
      <c r="M1684" s="3"/>
      <c r="N1684" s="3"/>
      <c r="O1684">
        <v>3</v>
      </c>
      <c r="P1684" t="s">
        <v>34</v>
      </c>
      <c r="Q1684" t="s">
        <v>35</v>
      </c>
      <c r="R1684" t="s">
        <v>36</v>
      </c>
      <c r="S1684" t="s">
        <v>93</v>
      </c>
      <c r="U1684">
        <f t="shared" si="160"/>
        <v>2</v>
      </c>
      <c r="V1684">
        <f t="shared" si="161"/>
        <v>2</v>
      </c>
      <c r="W1684">
        <f t="shared" si="162"/>
        <v>-1</v>
      </c>
      <c r="X1684">
        <f t="shared" si="163"/>
        <v>1</v>
      </c>
      <c r="Y1684">
        <f t="shared" si="164"/>
        <v>0.5</v>
      </c>
      <c r="Z1684">
        <f t="shared" si="165"/>
        <v>6.85</v>
      </c>
    </row>
    <row r="1685" spans="1:26" x14ac:dyDescent="0.2">
      <c r="A1685" s="3">
        <v>20200902</v>
      </c>
      <c r="B1685" s="3">
        <v>2020</v>
      </c>
      <c r="C1685">
        <v>4</v>
      </c>
      <c r="D1685">
        <v>5</v>
      </c>
      <c r="E1685" s="3">
        <v>9</v>
      </c>
      <c r="F1685" s="3" t="s">
        <v>101</v>
      </c>
      <c r="G1685" s="3" t="s">
        <v>62</v>
      </c>
      <c r="H1685" s="3" t="s">
        <v>28</v>
      </c>
      <c r="I1685" s="3">
        <v>12.7</v>
      </c>
      <c r="J1685" s="3"/>
      <c r="K1685" s="3"/>
      <c r="L1685" s="4"/>
      <c r="M1685" s="3"/>
      <c r="N1685" s="3"/>
      <c r="O1685">
        <v>3</v>
      </c>
      <c r="P1685" t="s">
        <v>34</v>
      </c>
      <c r="Q1685" t="s">
        <v>35</v>
      </c>
      <c r="R1685" t="s">
        <v>42</v>
      </c>
      <c r="S1685" t="s">
        <v>43</v>
      </c>
      <c r="U1685">
        <f t="shared" si="160"/>
        <v>2</v>
      </c>
      <c r="V1685">
        <f t="shared" si="161"/>
        <v>2</v>
      </c>
      <c r="W1685">
        <f t="shared" si="162"/>
        <v>-1</v>
      </c>
      <c r="X1685">
        <f t="shared" si="163"/>
        <v>1</v>
      </c>
      <c r="Y1685">
        <f t="shared" si="164"/>
        <v>0.5</v>
      </c>
      <c r="Z1685">
        <f t="shared" si="165"/>
        <v>6.35</v>
      </c>
    </row>
    <row r="1686" spans="1:26" x14ac:dyDescent="0.2">
      <c r="A1686" s="3">
        <v>20200902</v>
      </c>
      <c r="B1686" s="3">
        <v>2020</v>
      </c>
      <c r="C1686">
        <v>11</v>
      </c>
      <c r="D1686">
        <v>10</v>
      </c>
      <c r="E1686" s="3">
        <v>9</v>
      </c>
      <c r="F1686" s="3" t="s">
        <v>33</v>
      </c>
      <c r="G1686" s="3" t="s">
        <v>62</v>
      </c>
      <c r="H1686" s="3" t="s">
        <v>28</v>
      </c>
      <c r="I1686" s="3">
        <v>12</v>
      </c>
      <c r="J1686" s="3"/>
      <c r="K1686" s="3"/>
      <c r="L1686" s="4"/>
      <c r="M1686" s="3"/>
      <c r="N1686" s="3"/>
      <c r="O1686">
        <v>3</v>
      </c>
      <c r="P1686" t="s">
        <v>34</v>
      </c>
      <c r="Q1686" t="s">
        <v>35</v>
      </c>
      <c r="R1686" t="s">
        <v>36</v>
      </c>
      <c r="S1686" t="s">
        <v>37</v>
      </c>
      <c r="U1686">
        <f t="shared" si="160"/>
        <v>1.5</v>
      </c>
      <c r="V1686">
        <f t="shared" si="161"/>
        <v>1.5</v>
      </c>
      <c r="W1686">
        <f t="shared" si="162"/>
        <v>-1</v>
      </c>
      <c r="X1686">
        <f t="shared" si="163"/>
        <v>0.5</v>
      </c>
      <c r="Y1686">
        <f t="shared" si="164"/>
        <v>0.5</v>
      </c>
      <c r="Z1686">
        <f t="shared" si="165"/>
        <v>6</v>
      </c>
    </row>
    <row r="1687" spans="1:26" x14ac:dyDescent="0.2">
      <c r="A1687" s="3">
        <v>20200902</v>
      </c>
      <c r="B1687" s="3">
        <v>2020</v>
      </c>
      <c r="C1687">
        <v>11</v>
      </c>
      <c r="D1687">
        <v>10</v>
      </c>
      <c r="E1687" s="3">
        <v>9</v>
      </c>
      <c r="F1687" s="3" t="s">
        <v>33</v>
      </c>
      <c r="G1687" s="3" t="s">
        <v>62</v>
      </c>
      <c r="H1687" s="3" t="s">
        <v>28</v>
      </c>
      <c r="I1687" s="3">
        <v>11.6</v>
      </c>
      <c r="J1687" s="3"/>
      <c r="K1687" s="3"/>
      <c r="L1687" s="4"/>
      <c r="M1687" s="3"/>
      <c r="N1687" s="3"/>
      <c r="O1687">
        <v>3</v>
      </c>
      <c r="P1687" t="s">
        <v>34</v>
      </c>
      <c r="Q1687" t="s">
        <v>35</v>
      </c>
      <c r="R1687" t="s">
        <v>36</v>
      </c>
      <c r="S1687" t="s">
        <v>37</v>
      </c>
      <c r="U1687">
        <f t="shared" si="160"/>
        <v>1.5</v>
      </c>
      <c r="V1687">
        <f t="shared" si="161"/>
        <v>1.5</v>
      </c>
      <c r="W1687">
        <f t="shared" si="162"/>
        <v>-1</v>
      </c>
      <c r="X1687">
        <f t="shared" si="163"/>
        <v>0.5</v>
      </c>
      <c r="Y1687">
        <f t="shared" si="164"/>
        <v>0.5</v>
      </c>
      <c r="Z1687">
        <f t="shared" si="165"/>
        <v>5.8</v>
      </c>
    </row>
    <row r="1688" spans="1:26" x14ac:dyDescent="0.2">
      <c r="A1688" s="3">
        <v>20200902</v>
      </c>
      <c r="B1688" s="3">
        <v>2020</v>
      </c>
      <c r="C1688">
        <v>4</v>
      </c>
      <c r="D1688">
        <v>5</v>
      </c>
      <c r="E1688" s="3">
        <v>9</v>
      </c>
      <c r="F1688" s="3" t="s">
        <v>101</v>
      </c>
      <c r="G1688" s="3" t="s">
        <v>62</v>
      </c>
      <c r="H1688" s="3" t="s">
        <v>28</v>
      </c>
      <c r="I1688" s="3">
        <v>11.4</v>
      </c>
      <c r="J1688" s="3"/>
      <c r="K1688" s="3"/>
      <c r="L1688" s="4"/>
      <c r="M1688" s="3"/>
      <c r="N1688" s="3"/>
      <c r="O1688">
        <v>3</v>
      </c>
      <c r="P1688" t="s">
        <v>34</v>
      </c>
      <c r="Q1688" t="s">
        <v>35</v>
      </c>
      <c r="R1688" t="s">
        <v>42</v>
      </c>
      <c r="S1688" t="s">
        <v>43</v>
      </c>
      <c r="U1688">
        <f t="shared" si="160"/>
        <v>1.5</v>
      </c>
      <c r="V1688">
        <f t="shared" si="161"/>
        <v>1.5</v>
      </c>
      <c r="W1688">
        <f t="shared" si="162"/>
        <v>-1</v>
      </c>
      <c r="X1688">
        <f t="shared" si="163"/>
        <v>0.5</v>
      </c>
      <c r="Y1688">
        <f t="shared" si="164"/>
        <v>0.5</v>
      </c>
      <c r="Z1688">
        <f t="shared" si="165"/>
        <v>5.7</v>
      </c>
    </row>
    <row r="1689" spans="1:26" x14ac:dyDescent="0.2">
      <c r="A1689" s="3">
        <v>20200902</v>
      </c>
      <c r="B1689" s="3">
        <v>2020</v>
      </c>
      <c r="C1689">
        <v>11</v>
      </c>
      <c r="D1689">
        <v>10</v>
      </c>
      <c r="E1689" s="3">
        <v>9</v>
      </c>
      <c r="F1689" s="3" t="s">
        <v>33</v>
      </c>
      <c r="G1689" s="3" t="s">
        <v>62</v>
      </c>
      <c r="H1689" s="3" t="s">
        <v>28</v>
      </c>
      <c r="I1689" s="3">
        <v>11.2</v>
      </c>
      <c r="J1689" s="3"/>
      <c r="K1689" s="3"/>
      <c r="L1689" s="4"/>
      <c r="M1689" s="3"/>
      <c r="N1689" s="3"/>
      <c r="O1689">
        <v>3</v>
      </c>
      <c r="P1689" t="s">
        <v>34</v>
      </c>
      <c r="Q1689" t="s">
        <v>35</v>
      </c>
      <c r="R1689" t="s">
        <v>36</v>
      </c>
      <c r="S1689" t="s">
        <v>37</v>
      </c>
      <c r="U1689">
        <f t="shared" si="160"/>
        <v>1.5</v>
      </c>
      <c r="V1689">
        <f t="shared" si="161"/>
        <v>1.5</v>
      </c>
      <c r="W1689">
        <f t="shared" si="162"/>
        <v>-1</v>
      </c>
      <c r="X1689">
        <f t="shared" si="163"/>
        <v>0.5</v>
      </c>
      <c r="Y1689">
        <f t="shared" si="164"/>
        <v>0.5</v>
      </c>
      <c r="Z1689">
        <f t="shared" si="165"/>
        <v>5.6</v>
      </c>
    </row>
    <row r="1690" spans="1:26" x14ac:dyDescent="0.2">
      <c r="A1690" s="3">
        <v>20200902</v>
      </c>
      <c r="B1690" s="3">
        <v>2020</v>
      </c>
      <c r="C1690">
        <v>11</v>
      </c>
      <c r="D1690">
        <v>10</v>
      </c>
      <c r="E1690" s="3">
        <v>9</v>
      </c>
      <c r="F1690" s="3" t="s">
        <v>33</v>
      </c>
      <c r="G1690" s="3" t="s">
        <v>62</v>
      </c>
      <c r="H1690" s="3" t="s">
        <v>28</v>
      </c>
      <c r="I1690" s="3">
        <v>11.2</v>
      </c>
      <c r="J1690" s="3"/>
      <c r="K1690" s="3"/>
      <c r="L1690" s="4"/>
      <c r="M1690" s="3"/>
      <c r="N1690" s="3"/>
      <c r="O1690">
        <v>3</v>
      </c>
      <c r="P1690" t="s">
        <v>34</v>
      </c>
      <c r="Q1690" t="s">
        <v>35</v>
      </c>
      <c r="R1690" t="s">
        <v>36</v>
      </c>
      <c r="S1690" t="s">
        <v>37</v>
      </c>
      <c r="U1690">
        <f t="shared" si="160"/>
        <v>1.5</v>
      </c>
      <c r="V1690">
        <f t="shared" si="161"/>
        <v>1.5</v>
      </c>
      <c r="W1690">
        <f t="shared" si="162"/>
        <v>-1</v>
      </c>
      <c r="X1690">
        <f t="shared" si="163"/>
        <v>0.5</v>
      </c>
      <c r="Y1690">
        <f t="shared" si="164"/>
        <v>0.5</v>
      </c>
      <c r="Z1690">
        <f t="shared" si="165"/>
        <v>5.6</v>
      </c>
    </row>
    <row r="1691" spans="1:26" x14ac:dyDescent="0.2">
      <c r="A1691" s="3">
        <v>20200902</v>
      </c>
      <c r="B1691" s="3">
        <v>2020</v>
      </c>
      <c r="C1691">
        <v>4</v>
      </c>
      <c r="D1691">
        <v>5</v>
      </c>
      <c r="E1691" s="3">
        <v>9</v>
      </c>
      <c r="F1691" s="3" t="s">
        <v>101</v>
      </c>
      <c r="G1691" s="3" t="s">
        <v>62</v>
      </c>
      <c r="H1691" s="3" t="s">
        <v>28</v>
      </c>
      <c r="I1691" s="3">
        <v>10.5</v>
      </c>
      <c r="J1691" s="3"/>
      <c r="K1691" s="3"/>
      <c r="L1691" s="4"/>
      <c r="M1691" s="3"/>
      <c r="N1691" s="3"/>
      <c r="O1691">
        <v>3</v>
      </c>
      <c r="P1691" t="s">
        <v>34</v>
      </c>
      <c r="Q1691" t="s">
        <v>35</v>
      </c>
      <c r="R1691" t="s">
        <v>42</v>
      </c>
      <c r="S1691" t="s">
        <v>43</v>
      </c>
      <c r="U1691">
        <f t="shared" si="160"/>
        <v>1.5</v>
      </c>
      <c r="V1691">
        <f t="shared" si="161"/>
        <v>1.5</v>
      </c>
      <c r="W1691">
        <f t="shared" si="162"/>
        <v>-1</v>
      </c>
      <c r="X1691">
        <f t="shared" si="163"/>
        <v>0.5</v>
      </c>
      <c r="Y1691">
        <f t="shared" si="164"/>
        <v>0.5</v>
      </c>
      <c r="Z1691">
        <f t="shared" si="165"/>
        <v>5.25</v>
      </c>
    </row>
    <row r="1692" spans="1:26" x14ac:dyDescent="0.2">
      <c r="A1692" s="3">
        <v>20200902</v>
      </c>
      <c r="B1692" s="3">
        <v>2020</v>
      </c>
      <c r="C1692">
        <v>4</v>
      </c>
      <c r="D1692">
        <v>5</v>
      </c>
      <c r="E1692" s="3">
        <v>9</v>
      </c>
      <c r="F1692" s="3" t="s">
        <v>101</v>
      </c>
      <c r="G1692" s="3" t="s">
        <v>62</v>
      </c>
      <c r="H1692" s="3" t="s">
        <v>28</v>
      </c>
      <c r="I1692" s="3">
        <v>9.9</v>
      </c>
      <c r="J1692" s="3"/>
      <c r="K1692" s="3"/>
      <c r="L1692" s="4"/>
      <c r="M1692" s="3"/>
      <c r="N1692" s="3"/>
      <c r="O1692">
        <v>3</v>
      </c>
      <c r="P1692" t="s">
        <v>34</v>
      </c>
      <c r="Q1692" t="s">
        <v>35</v>
      </c>
      <c r="R1692" t="s">
        <v>42</v>
      </c>
      <c r="S1692" t="s">
        <v>43</v>
      </c>
      <c r="U1692">
        <f t="shared" si="160"/>
        <v>1.5</v>
      </c>
      <c r="V1692">
        <f t="shared" si="161"/>
        <v>1.5</v>
      </c>
      <c r="W1692">
        <f t="shared" si="162"/>
        <v>-1</v>
      </c>
      <c r="X1692">
        <f t="shared" si="163"/>
        <v>0.5</v>
      </c>
      <c r="Y1692">
        <f t="shared" si="164"/>
        <v>0.5</v>
      </c>
      <c r="Z1692">
        <f t="shared" si="165"/>
        <v>4.95</v>
      </c>
    </row>
    <row r="1693" spans="1:26" x14ac:dyDescent="0.2">
      <c r="A1693" s="3">
        <v>20200819</v>
      </c>
      <c r="B1693" s="3">
        <v>2020</v>
      </c>
      <c r="C1693" s="3">
        <v>7</v>
      </c>
      <c r="D1693" s="3">
        <v>11</v>
      </c>
      <c r="E1693" s="3">
        <v>8</v>
      </c>
      <c r="F1693" s="3" t="s">
        <v>103</v>
      </c>
      <c r="G1693" s="3" t="s">
        <v>62</v>
      </c>
      <c r="H1693" s="3" t="s">
        <v>28</v>
      </c>
      <c r="I1693" s="3">
        <v>8.8000000000000007</v>
      </c>
      <c r="J1693" s="3"/>
      <c r="K1693" s="3"/>
      <c r="L1693" s="4"/>
      <c r="M1693" s="3"/>
      <c r="N1693" s="3"/>
      <c r="O1693">
        <v>3</v>
      </c>
      <c r="P1693" t="s">
        <v>34</v>
      </c>
      <c r="Q1693" t="s">
        <v>35</v>
      </c>
      <c r="R1693" t="s">
        <v>36</v>
      </c>
      <c r="S1693" t="s">
        <v>51</v>
      </c>
      <c r="U1693">
        <f t="shared" si="160"/>
        <v>1.5</v>
      </c>
      <c r="V1693">
        <f t="shared" si="161"/>
        <v>1.5</v>
      </c>
      <c r="W1693">
        <f t="shared" si="162"/>
        <v>-1</v>
      </c>
      <c r="X1693">
        <f t="shared" si="163"/>
        <v>0.5</v>
      </c>
      <c r="Y1693">
        <f t="shared" si="164"/>
        <v>0.5</v>
      </c>
      <c r="Z1693">
        <f t="shared" si="165"/>
        <v>4.4000000000000004</v>
      </c>
    </row>
    <row r="1694" spans="1:26" x14ac:dyDescent="0.2">
      <c r="A1694" s="3">
        <v>20200916</v>
      </c>
      <c r="B1694" s="3">
        <v>2020</v>
      </c>
      <c r="C1694">
        <v>3</v>
      </c>
      <c r="D1694">
        <v>6</v>
      </c>
      <c r="E1694" s="3">
        <v>9</v>
      </c>
      <c r="F1694" s="3" t="s">
        <v>130</v>
      </c>
      <c r="G1694" s="3" t="s">
        <v>62</v>
      </c>
      <c r="H1694" s="3" t="s">
        <v>28</v>
      </c>
      <c r="I1694" s="3">
        <v>8.6999999999999993</v>
      </c>
      <c r="J1694" s="3"/>
      <c r="K1694" s="3"/>
      <c r="L1694" s="3"/>
      <c r="M1694" s="3"/>
      <c r="N1694" s="3"/>
      <c r="O1694">
        <v>3</v>
      </c>
      <c r="P1694" t="s">
        <v>34</v>
      </c>
      <c r="Q1694" t="s">
        <v>35</v>
      </c>
      <c r="R1694" t="s">
        <v>42</v>
      </c>
      <c r="S1694" t="s">
        <v>54</v>
      </c>
      <c r="U1694">
        <f t="shared" si="160"/>
        <v>1.5</v>
      </c>
      <c r="V1694">
        <f t="shared" si="161"/>
        <v>1.5</v>
      </c>
      <c r="W1694">
        <f t="shared" si="162"/>
        <v>-1</v>
      </c>
      <c r="X1694">
        <f t="shared" si="163"/>
        <v>0.5</v>
      </c>
      <c r="Y1694">
        <f t="shared" si="164"/>
        <v>0.5</v>
      </c>
      <c r="Z1694">
        <f t="shared" si="165"/>
        <v>4.3499999999999996</v>
      </c>
    </row>
    <row r="1695" spans="1:26" x14ac:dyDescent="0.2">
      <c r="A1695" s="3">
        <v>20200819</v>
      </c>
      <c r="B1695" s="3">
        <v>2020</v>
      </c>
      <c r="C1695" s="3">
        <v>4</v>
      </c>
      <c r="D1695" s="3">
        <v>5</v>
      </c>
      <c r="E1695" s="3">
        <v>8</v>
      </c>
      <c r="F1695" s="3" t="s">
        <v>98</v>
      </c>
      <c r="G1695" s="3" t="s">
        <v>62</v>
      </c>
      <c r="H1695" s="3" t="s">
        <v>28</v>
      </c>
      <c r="I1695" s="3">
        <v>8.6</v>
      </c>
      <c r="J1695" s="3"/>
      <c r="K1695" s="3"/>
      <c r="L1695" s="4"/>
      <c r="M1695" s="3"/>
      <c r="N1695" s="3"/>
      <c r="O1695">
        <v>3</v>
      </c>
      <c r="P1695" t="s">
        <v>34</v>
      </c>
      <c r="Q1695" t="s">
        <v>35</v>
      </c>
      <c r="R1695" t="s">
        <v>42</v>
      </c>
      <c r="S1695" t="s">
        <v>43</v>
      </c>
      <c r="U1695">
        <f t="shared" si="160"/>
        <v>1.5</v>
      </c>
      <c r="V1695">
        <f t="shared" si="161"/>
        <v>1.5</v>
      </c>
      <c r="W1695">
        <f t="shared" si="162"/>
        <v>-1</v>
      </c>
      <c r="X1695">
        <f t="shared" si="163"/>
        <v>0.5</v>
      </c>
      <c r="Y1695">
        <f t="shared" si="164"/>
        <v>0.5</v>
      </c>
      <c r="Z1695">
        <f t="shared" si="165"/>
        <v>4.3</v>
      </c>
    </row>
    <row r="1696" spans="1:26" x14ac:dyDescent="0.2">
      <c r="A1696" s="3">
        <v>20200819</v>
      </c>
      <c r="B1696" s="3">
        <v>2020</v>
      </c>
      <c r="C1696" s="3">
        <v>4</v>
      </c>
      <c r="D1696" s="3">
        <v>5</v>
      </c>
      <c r="E1696" s="3">
        <v>8</v>
      </c>
      <c r="F1696" s="3" t="s">
        <v>98</v>
      </c>
      <c r="G1696" s="3" t="s">
        <v>62</v>
      </c>
      <c r="H1696" s="3" t="s">
        <v>28</v>
      </c>
      <c r="I1696" s="3">
        <v>8.3000000000000007</v>
      </c>
      <c r="J1696" s="3"/>
      <c r="K1696" s="3"/>
      <c r="L1696" s="4"/>
      <c r="M1696" s="3"/>
      <c r="N1696" s="3"/>
      <c r="O1696">
        <v>3</v>
      </c>
      <c r="P1696" t="s">
        <v>34</v>
      </c>
      <c r="Q1696" t="s">
        <v>35</v>
      </c>
      <c r="R1696" t="s">
        <v>42</v>
      </c>
      <c r="S1696" t="s">
        <v>43</v>
      </c>
      <c r="U1696">
        <f t="shared" si="160"/>
        <v>1.5</v>
      </c>
      <c r="V1696">
        <f t="shared" si="161"/>
        <v>1.5</v>
      </c>
      <c r="W1696">
        <f t="shared" si="162"/>
        <v>-1</v>
      </c>
      <c r="X1696">
        <f t="shared" si="163"/>
        <v>0.5</v>
      </c>
      <c r="Y1696">
        <f t="shared" si="164"/>
        <v>0.5</v>
      </c>
      <c r="Z1696">
        <f t="shared" si="165"/>
        <v>4.1500000000000004</v>
      </c>
    </row>
    <row r="1697" spans="1:26" x14ac:dyDescent="0.2">
      <c r="A1697" s="3">
        <v>20200805</v>
      </c>
      <c r="B1697" s="3">
        <v>2020</v>
      </c>
      <c r="C1697" s="3">
        <v>11</v>
      </c>
      <c r="D1697" s="3">
        <v>10</v>
      </c>
      <c r="E1697" s="3">
        <v>8</v>
      </c>
      <c r="F1697" s="3" t="s">
        <v>64</v>
      </c>
      <c r="G1697" s="3" t="s">
        <v>62</v>
      </c>
      <c r="H1697" s="3" t="s">
        <v>28</v>
      </c>
      <c r="I1697" s="3">
        <v>7.9</v>
      </c>
      <c r="J1697" s="3"/>
      <c r="K1697" s="3"/>
      <c r="L1697" s="4"/>
      <c r="M1697" s="3"/>
      <c r="N1697" s="3"/>
      <c r="O1697">
        <v>3</v>
      </c>
      <c r="P1697" t="s">
        <v>34</v>
      </c>
      <c r="Q1697" t="s">
        <v>35</v>
      </c>
      <c r="R1697" t="s">
        <v>36</v>
      </c>
      <c r="S1697" t="s">
        <v>37</v>
      </c>
      <c r="U1697">
        <f t="shared" si="160"/>
        <v>1.5</v>
      </c>
      <c r="V1697">
        <f t="shared" si="161"/>
        <v>1.5</v>
      </c>
      <c r="W1697">
        <f t="shared" si="162"/>
        <v>-1</v>
      </c>
      <c r="X1697">
        <f t="shared" si="163"/>
        <v>0.5</v>
      </c>
      <c r="Y1697">
        <f t="shared" si="164"/>
        <v>0.5</v>
      </c>
      <c r="Z1697">
        <f t="shared" si="165"/>
        <v>3.95</v>
      </c>
    </row>
    <row r="1698" spans="1:26" x14ac:dyDescent="0.2">
      <c r="A1698" s="3">
        <v>20200819</v>
      </c>
      <c r="B1698" s="3">
        <v>2020</v>
      </c>
      <c r="C1698" s="3">
        <v>4</v>
      </c>
      <c r="D1698" s="3">
        <v>5</v>
      </c>
      <c r="E1698" s="3">
        <v>8</v>
      </c>
      <c r="F1698" s="3" t="s">
        <v>98</v>
      </c>
      <c r="G1698" s="3" t="s">
        <v>62</v>
      </c>
      <c r="H1698" s="3" t="s">
        <v>28</v>
      </c>
      <c r="I1698" s="3">
        <v>7.8</v>
      </c>
      <c r="J1698" s="3"/>
      <c r="K1698" s="3"/>
      <c r="L1698" s="4"/>
      <c r="M1698" s="3"/>
      <c r="N1698" s="3"/>
      <c r="O1698">
        <v>3</v>
      </c>
      <c r="P1698" t="s">
        <v>34</v>
      </c>
      <c r="Q1698" t="s">
        <v>35</v>
      </c>
      <c r="R1698" t="s">
        <v>42</v>
      </c>
      <c r="S1698" t="s">
        <v>43</v>
      </c>
      <c r="U1698">
        <f t="shared" si="160"/>
        <v>1.5</v>
      </c>
      <c r="V1698">
        <f t="shared" si="161"/>
        <v>1.5</v>
      </c>
      <c r="W1698">
        <f t="shared" si="162"/>
        <v>-1</v>
      </c>
      <c r="X1698">
        <f t="shared" si="163"/>
        <v>0.5</v>
      </c>
      <c r="Y1698">
        <f t="shared" si="164"/>
        <v>0.5</v>
      </c>
      <c r="Z1698">
        <f t="shared" si="165"/>
        <v>3.9</v>
      </c>
    </row>
    <row r="1699" spans="1:26" x14ac:dyDescent="0.2">
      <c r="A1699" s="3">
        <v>20200805</v>
      </c>
      <c r="B1699" s="3">
        <v>2020</v>
      </c>
      <c r="C1699" s="3">
        <v>4</v>
      </c>
      <c r="D1699" s="3">
        <v>5</v>
      </c>
      <c r="E1699" s="3">
        <v>8</v>
      </c>
      <c r="F1699" s="3" t="s">
        <v>72</v>
      </c>
      <c r="G1699" s="3" t="s">
        <v>62</v>
      </c>
      <c r="H1699" s="3" t="s">
        <v>28</v>
      </c>
      <c r="I1699" s="3">
        <v>7.6</v>
      </c>
      <c r="J1699" s="3"/>
      <c r="K1699" s="3"/>
      <c r="L1699" s="4"/>
      <c r="M1699" s="3"/>
      <c r="N1699" s="3"/>
      <c r="O1699">
        <v>3</v>
      </c>
      <c r="P1699" t="s">
        <v>34</v>
      </c>
      <c r="Q1699" t="s">
        <v>35</v>
      </c>
      <c r="R1699" t="s">
        <v>42</v>
      </c>
      <c r="S1699" t="s">
        <v>43</v>
      </c>
      <c r="U1699">
        <f t="shared" si="160"/>
        <v>1.5</v>
      </c>
      <c r="V1699">
        <f t="shared" si="161"/>
        <v>1.5</v>
      </c>
      <c r="W1699">
        <f t="shared" si="162"/>
        <v>-1</v>
      </c>
      <c r="X1699">
        <f t="shared" si="163"/>
        <v>0.5</v>
      </c>
      <c r="Y1699">
        <f t="shared" si="164"/>
        <v>0.5</v>
      </c>
      <c r="Z1699">
        <f t="shared" si="165"/>
        <v>3.8</v>
      </c>
    </row>
    <row r="1700" spans="1:26" x14ac:dyDescent="0.2">
      <c r="A1700" s="3">
        <v>20200819</v>
      </c>
      <c r="B1700" s="3">
        <v>2020</v>
      </c>
      <c r="C1700" s="3">
        <v>3</v>
      </c>
      <c r="D1700" s="3">
        <v>6</v>
      </c>
      <c r="E1700" s="3">
        <v>8</v>
      </c>
      <c r="F1700" s="3" t="s">
        <v>53</v>
      </c>
      <c r="G1700" s="3" t="s">
        <v>62</v>
      </c>
      <c r="H1700" s="3" t="s">
        <v>28</v>
      </c>
      <c r="I1700" s="3">
        <v>7.5</v>
      </c>
      <c r="J1700" s="3"/>
      <c r="K1700" s="3"/>
      <c r="L1700" s="4"/>
      <c r="M1700" s="3"/>
      <c r="N1700" s="3"/>
      <c r="O1700">
        <v>3</v>
      </c>
      <c r="P1700" t="s">
        <v>34</v>
      </c>
      <c r="Q1700" t="s">
        <v>35</v>
      </c>
      <c r="R1700" t="s">
        <v>42</v>
      </c>
      <c r="S1700" t="s">
        <v>54</v>
      </c>
      <c r="U1700">
        <f t="shared" si="160"/>
        <v>1.5</v>
      </c>
      <c r="V1700">
        <f t="shared" si="161"/>
        <v>1.5</v>
      </c>
      <c r="W1700">
        <f t="shared" si="162"/>
        <v>-1</v>
      </c>
      <c r="X1700">
        <f t="shared" si="163"/>
        <v>0.5</v>
      </c>
      <c r="Y1700">
        <f t="shared" si="164"/>
        <v>0.5</v>
      </c>
      <c r="Z1700">
        <f t="shared" si="165"/>
        <v>3.75</v>
      </c>
    </row>
    <row r="1701" spans="1:26" x14ac:dyDescent="0.2">
      <c r="A1701">
        <v>20200722</v>
      </c>
      <c r="B1701">
        <v>2020</v>
      </c>
      <c r="C1701">
        <v>7</v>
      </c>
      <c r="D1701">
        <v>11</v>
      </c>
      <c r="E1701">
        <v>7</v>
      </c>
      <c r="F1701" t="s">
        <v>80</v>
      </c>
      <c r="G1701" s="3" t="s">
        <v>62</v>
      </c>
      <c r="H1701" s="3" t="s">
        <v>28</v>
      </c>
      <c r="I1701">
        <v>6.9</v>
      </c>
      <c r="L1701" s="8"/>
      <c r="O1701">
        <v>3</v>
      </c>
      <c r="P1701" t="s">
        <v>34</v>
      </c>
      <c r="Q1701" t="s">
        <v>35</v>
      </c>
      <c r="R1701" t="s">
        <v>36</v>
      </c>
      <c r="S1701" t="s">
        <v>51</v>
      </c>
      <c r="U1701">
        <f t="shared" si="160"/>
        <v>1.5</v>
      </c>
      <c r="V1701">
        <f t="shared" si="161"/>
        <v>1.5</v>
      </c>
      <c r="W1701">
        <f t="shared" si="162"/>
        <v>-1</v>
      </c>
      <c r="X1701">
        <f t="shared" si="163"/>
        <v>0.5</v>
      </c>
      <c r="Y1701">
        <f t="shared" si="164"/>
        <v>0.5</v>
      </c>
      <c r="Z1701">
        <f t="shared" si="165"/>
        <v>3.45</v>
      </c>
    </row>
    <row r="1702" spans="1:26" x14ac:dyDescent="0.2">
      <c r="A1702" s="3">
        <v>20200805</v>
      </c>
      <c r="B1702" s="3">
        <v>2020</v>
      </c>
      <c r="C1702" s="3">
        <v>4</v>
      </c>
      <c r="D1702" s="3">
        <v>5</v>
      </c>
      <c r="E1702" s="3">
        <v>8</v>
      </c>
      <c r="F1702" s="3" t="s">
        <v>72</v>
      </c>
      <c r="G1702" s="3" t="s">
        <v>62</v>
      </c>
      <c r="H1702" s="3" t="s">
        <v>28</v>
      </c>
      <c r="I1702" s="3">
        <v>6.6</v>
      </c>
      <c r="J1702" s="3"/>
      <c r="K1702" s="3"/>
      <c r="L1702" s="4"/>
      <c r="M1702" s="3"/>
      <c r="N1702" s="3"/>
      <c r="O1702">
        <v>3</v>
      </c>
      <c r="P1702" t="s">
        <v>34</v>
      </c>
      <c r="Q1702" t="s">
        <v>35</v>
      </c>
      <c r="R1702" t="s">
        <v>42</v>
      </c>
      <c r="S1702" t="s">
        <v>43</v>
      </c>
      <c r="U1702">
        <f t="shared" si="160"/>
        <v>1</v>
      </c>
      <c r="V1702">
        <f t="shared" si="161"/>
        <v>1</v>
      </c>
      <c r="W1702">
        <f t="shared" si="162"/>
        <v>-1</v>
      </c>
      <c r="X1702">
        <f t="shared" si="163"/>
        <v>0</v>
      </c>
      <c r="Y1702">
        <f t="shared" si="164"/>
        <v>0.5</v>
      </c>
      <c r="Z1702">
        <f t="shared" si="165"/>
        <v>3.3</v>
      </c>
    </row>
    <row r="1703" spans="1:26" x14ac:dyDescent="0.2">
      <c r="A1703" s="3">
        <v>20200805</v>
      </c>
      <c r="B1703" s="3">
        <v>2020</v>
      </c>
      <c r="C1703" s="3">
        <v>4</v>
      </c>
      <c r="D1703" s="3">
        <v>5</v>
      </c>
      <c r="E1703" s="3">
        <v>8</v>
      </c>
      <c r="F1703" s="3" t="s">
        <v>72</v>
      </c>
      <c r="G1703" s="3" t="s">
        <v>62</v>
      </c>
      <c r="H1703" s="3" t="s">
        <v>28</v>
      </c>
      <c r="I1703" s="3">
        <v>6.5</v>
      </c>
      <c r="J1703" s="3"/>
      <c r="K1703" s="3"/>
      <c r="L1703" s="4"/>
      <c r="M1703" s="3"/>
      <c r="N1703" s="3"/>
      <c r="O1703">
        <v>3</v>
      </c>
      <c r="P1703" t="s">
        <v>34</v>
      </c>
      <c r="Q1703" t="s">
        <v>35</v>
      </c>
      <c r="R1703" t="s">
        <v>42</v>
      </c>
      <c r="S1703" t="s">
        <v>43</v>
      </c>
      <c r="U1703">
        <f t="shared" si="160"/>
        <v>1</v>
      </c>
      <c r="V1703">
        <f t="shared" si="161"/>
        <v>1</v>
      </c>
      <c r="W1703">
        <f t="shared" si="162"/>
        <v>-1</v>
      </c>
      <c r="X1703">
        <f t="shared" si="163"/>
        <v>0</v>
      </c>
      <c r="Y1703">
        <f t="shared" si="164"/>
        <v>0.5</v>
      </c>
      <c r="Z1703">
        <f t="shared" si="165"/>
        <v>3.25</v>
      </c>
    </row>
    <row r="1704" spans="1:26" x14ac:dyDescent="0.2">
      <c r="A1704" s="3">
        <v>20200805</v>
      </c>
      <c r="B1704" s="3">
        <v>2020</v>
      </c>
      <c r="C1704" s="3">
        <v>10</v>
      </c>
      <c r="D1704" s="3">
        <v>2</v>
      </c>
      <c r="E1704" s="3">
        <v>8</v>
      </c>
      <c r="F1704" s="3" t="s">
        <v>134</v>
      </c>
      <c r="G1704" s="3" t="s">
        <v>62</v>
      </c>
      <c r="H1704" s="3" t="s">
        <v>28</v>
      </c>
      <c r="I1704" s="3">
        <v>6.5</v>
      </c>
      <c r="J1704" s="3"/>
      <c r="K1704" s="3"/>
      <c r="L1704" s="4"/>
      <c r="M1704" s="3"/>
      <c r="N1704" s="3"/>
      <c r="O1704">
        <v>7</v>
      </c>
      <c r="P1704" t="s">
        <v>29</v>
      </c>
      <c r="Q1704" t="s">
        <v>30</v>
      </c>
      <c r="R1704" t="s">
        <v>31</v>
      </c>
      <c r="S1704" t="s">
        <v>46</v>
      </c>
      <c r="U1704">
        <f t="shared" si="160"/>
        <v>1</v>
      </c>
      <c r="V1704">
        <f t="shared" si="161"/>
        <v>1</v>
      </c>
      <c r="W1704">
        <f t="shared" si="162"/>
        <v>-1</v>
      </c>
      <c r="X1704">
        <f t="shared" si="163"/>
        <v>0</v>
      </c>
      <c r="Y1704">
        <f t="shared" si="164"/>
        <v>0.5</v>
      </c>
      <c r="Z1704">
        <f t="shared" si="165"/>
        <v>3.25</v>
      </c>
    </row>
    <row r="1705" spans="1:26" x14ac:dyDescent="0.2">
      <c r="A1705" s="3">
        <v>20200805</v>
      </c>
      <c r="B1705" s="3">
        <v>2020</v>
      </c>
      <c r="C1705" s="3">
        <v>8</v>
      </c>
      <c r="D1705" s="3">
        <v>4</v>
      </c>
      <c r="E1705" s="3">
        <v>8</v>
      </c>
      <c r="F1705" s="3" t="s">
        <v>26</v>
      </c>
      <c r="G1705" s="3" t="s">
        <v>62</v>
      </c>
      <c r="H1705" s="3" t="s">
        <v>28</v>
      </c>
      <c r="I1705" s="3">
        <v>6.4</v>
      </c>
      <c r="J1705" s="3"/>
      <c r="K1705" s="3"/>
      <c r="L1705" s="4"/>
      <c r="M1705" s="3"/>
      <c r="N1705" s="3"/>
      <c r="O1705">
        <v>3</v>
      </c>
      <c r="P1705" t="s">
        <v>29</v>
      </c>
      <c r="Q1705" t="s">
        <v>30</v>
      </c>
      <c r="R1705" t="s">
        <v>31</v>
      </c>
      <c r="S1705" t="s">
        <v>32</v>
      </c>
      <c r="U1705">
        <f t="shared" si="160"/>
        <v>1</v>
      </c>
      <c r="V1705">
        <f t="shared" si="161"/>
        <v>1</v>
      </c>
      <c r="W1705">
        <f t="shared" si="162"/>
        <v>-1</v>
      </c>
      <c r="X1705">
        <f t="shared" si="163"/>
        <v>0</v>
      </c>
      <c r="Y1705">
        <f t="shared" si="164"/>
        <v>0.5</v>
      </c>
      <c r="Z1705">
        <f t="shared" si="165"/>
        <v>3.2</v>
      </c>
    </row>
    <row r="1706" spans="1:26" x14ac:dyDescent="0.2">
      <c r="A1706" s="3">
        <v>20200805</v>
      </c>
      <c r="B1706" s="3">
        <v>2020</v>
      </c>
      <c r="C1706" s="3">
        <v>10</v>
      </c>
      <c r="D1706" s="3">
        <v>2</v>
      </c>
      <c r="E1706" s="3">
        <v>8</v>
      </c>
      <c r="F1706" s="3" t="s">
        <v>134</v>
      </c>
      <c r="G1706" s="3" t="s">
        <v>62</v>
      </c>
      <c r="H1706" s="3" t="s">
        <v>28</v>
      </c>
      <c r="I1706" s="3">
        <v>6.4</v>
      </c>
      <c r="J1706" s="3"/>
      <c r="K1706" s="3"/>
      <c r="L1706" s="4"/>
      <c r="M1706" s="3"/>
      <c r="N1706" s="3"/>
      <c r="O1706">
        <v>7</v>
      </c>
      <c r="P1706" t="s">
        <v>29</v>
      </c>
      <c r="Q1706" t="s">
        <v>30</v>
      </c>
      <c r="R1706" t="s">
        <v>31</v>
      </c>
      <c r="S1706" t="s">
        <v>46</v>
      </c>
      <c r="U1706">
        <f t="shared" si="160"/>
        <v>1</v>
      </c>
      <c r="V1706">
        <f t="shared" si="161"/>
        <v>1</v>
      </c>
      <c r="W1706">
        <f t="shared" si="162"/>
        <v>-1</v>
      </c>
      <c r="X1706">
        <f t="shared" si="163"/>
        <v>0</v>
      </c>
      <c r="Y1706">
        <f t="shared" si="164"/>
        <v>0.5</v>
      </c>
      <c r="Z1706">
        <f t="shared" si="165"/>
        <v>3.2</v>
      </c>
    </row>
    <row r="1707" spans="1:26" x14ac:dyDescent="0.2">
      <c r="A1707">
        <v>20200722</v>
      </c>
      <c r="B1707">
        <v>2020</v>
      </c>
      <c r="C1707">
        <v>1</v>
      </c>
      <c r="D1707">
        <v>8</v>
      </c>
      <c r="E1707">
        <v>7</v>
      </c>
      <c r="F1707" t="s">
        <v>115</v>
      </c>
      <c r="G1707" s="3" t="s">
        <v>62</v>
      </c>
      <c r="H1707" s="3" t="s">
        <v>28</v>
      </c>
      <c r="I1707">
        <v>5.5</v>
      </c>
      <c r="L1707" s="8"/>
      <c r="O1707">
        <v>3</v>
      </c>
      <c r="P1707" t="s">
        <v>34</v>
      </c>
      <c r="Q1707" t="s">
        <v>35</v>
      </c>
      <c r="R1707" t="s">
        <v>36</v>
      </c>
      <c r="S1707" t="s">
        <v>90</v>
      </c>
      <c r="U1707">
        <f t="shared" si="160"/>
        <v>1</v>
      </c>
      <c r="V1707">
        <f t="shared" si="161"/>
        <v>1</v>
      </c>
      <c r="W1707">
        <f t="shared" si="162"/>
        <v>-1</v>
      </c>
      <c r="X1707">
        <f t="shared" si="163"/>
        <v>0</v>
      </c>
      <c r="Y1707">
        <f t="shared" si="164"/>
        <v>0.5</v>
      </c>
      <c r="Z1707">
        <f t="shared" si="165"/>
        <v>2.75</v>
      </c>
    </row>
    <row r="1708" spans="1:26" x14ac:dyDescent="0.2">
      <c r="A1708">
        <v>20200722</v>
      </c>
      <c r="B1708">
        <v>2020</v>
      </c>
      <c r="C1708">
        <v>12</v>
      </c>
      <c r="D1708">
        <v>1</v>
      </c>
      <c r="E1708">
        <v>7</v>
      </c>
      <c r="F1708" t="s">
        <v>58</v>
      </c>
      <c r="G1708" s="3" t="s">
        <v>62</v>
      </c>
      <c r="H1708" s="3" t="s">
        <v>28</v>
      </c>
      <c r="I1708">
        <v>5.5</v>
      </c>
      <c r="L1708" s="4"/>
      <c r="O1708">
        <v>3</v>
      </c>
      <c r="P1708" t="s">
        <v>29</v>
      </c>
      <c r="Q1708" t="s">
        <v>30</v>
      </c>
      <c r="R1708" t="s">
        <v>42</v>
      </c>
      <c r="S1708" t="s">
        <v>59</v>
      </c>
      <c r="U1708">
        <f t="shared" si="160"/>
        <v>1</v>
      </c>
      <c r="V1708">
        <f t="shared" si="161"/>
        <v>1</v>
      </c>
      <c r="W1708">
        <f t="shared" si="162"/>
        <v>-1</v>
      </c>
      <c r="X1708">
        <f t="shared" si="163"/>
        <v>0</v>
      </c>
      <c r="Y1708">
        <f t="shared" si="164"/>
        <v>0.5</v>
      </c>
      <c r="Z1708">
        <f t="shared" si="165"/>
        <v>2.75</v>
      </c>
    </row>
    <row r="1709" spans="1:26" x14ac:dyDescent="0.2">
      <c r="A1709" s="3">
        <v>20200805</v>
      </c>
      <c r="B1709" s="3">
        <v>2020</v>
      </c>
      <c r="C1709" s="3">
        <v>8</v>
      </c>
      <c r="D1709" s="3">
        <v>4</v>
      </c>
      <c r="E1709" s="3">
        <v>8</v>
      </c>
      <c r="F1709" s="3" t="s">
        <v>26</v>
      </c>
      <c r="G1709" s="3" t="s">
        <v>62</v>
      </c>
      <c r="H1709" s="3" t="s">
        <v>28</v>
      </c>
      <c r="I1709" s="3">
        <v>4.5</v>
      </c>
      <c r="J1709" s="3"/>
      <c r="K1709" s="3"/>
      <c r="L1709" s="4"/>
      <c r="M1709" s="3"/>
      <c r="N1709" s="3"/>
      <c r="O1709">
        <v>3</v>
      </c>
      <c r="P1709" t="s">
        <v>29</v>
      </c>
      <c r="Q1709" t="s">
        <v>30</v>
      </c>
      <c r="R1709" t="s">
        <v>31</v>
      </c>
      <c r="S1709" t="s">
        <v>32</v>
      </c>
      <c r="U1709">
        <f t="shared" si="160"/>
        <v>1</v>
      </c>
      <c r="V1709">
        <f t="shared" si="161"/>
        <v>1</v>
      </c>
      <c r="W1709">
        <f t="shared" si="162"/>
        <v>-1</v>
      </c>
      <c r="X1709">
        <f t="shared" si="163"/>
        <v>0</v>
      </c>
      <c r="Y1709">
        <f t="shared" si="164"/>
        <v>0.5</v>
      </c>
      <c r="Z1709">
        <f t="shared" si="165"/>
        <v>2.25</v>
      </c>
    </row>
    <row r="1710" spans="1:26" x14ac:dyDescent="0.2">
      <c r="A1710" s="3">
        <v>20200916</v>
      </c>
      <c r="B1710" s="3">
        <v>2020</v>
      </c>
      <c r="C1710">
        <v>11</v>
      </c>
      <c r="D1710">
        <v>10</v>
      </c>
      <c r="E1710" s="3">
        <v>9</v>
      </c>
      <c r="F1710" s="3" t="s">
        <v>61</v>
      </c>
      <c r="G1710" s="3" t="s">
        <v>62</v>
      </c>
      <c r="H1710" s="3" t="s">
        <v>28</v>
      </c>
      <c r="I1710" s="3">
        <v>4.4000000000000004</v>
      </c>
      <c r="J1710" s="3"/>
      <c r="K1710" s="3"/>
      <c r="L1710" s="3"/>
      <c r="M1710" s="3"/>
      <c r="N1710" s="3"/>
      <c r="O1710">
        <v>3</v>
      </c>
      <c r="P1710" t="s">
        <v>34</v>
      </c>
      <c r="Q1710" t="s">
        <v>35</v>
      </c>
      <c r="R1710" t="s">
        <v>36</v>
      </c>
      <c r="S1710" t="s">
        <v>37</v>
      </c>
      <c r="U1710">
        <f t="shared" si="160"/>
        <v>1</v>
      </c>
      <c r="V1710">
        <f t="shared" si="161"/>
        <v>1</v>
      </c>
      <c r="W1710">
        <f t="shared" si="162"/>
        <v>-1</v>
      </c>
      <c r="X1710">
        <f t="shared" si="163"/>
        <v>0</v>
      </c>
      <c r="Y1710">
        <f t="shared" si="164"/>
        <v>0.5</v>
      </c>
      <c r="Z1710">
        <f t="shared" si="165"/>
        <v>2.2000000000000002</v>
      </c>
    </row>
    <row r="1711" spans="1:26" x14ac:dyDescent="0.2">
      <c r="A1711" s="3">
        <v>20200819</v>
      </c>
      <c r="B1711" s="3">
        <v>2020</v>
      </c>
      <c r="C1711" s="3">
        <v>10</v>
      </c>
      <c r="D1711" s="3">
        <v>2</v>
      </c>
      <c r="E1711" s="3">
        <v>8</v>
      </c>
      <c r="F1711" s="3" t="s">
        <v>127</v>
      </c>
      <c r="G1711" s="3" t="s">
        <v>62</v>
      </c>
      <c r="H1711" s="3" t="s">
        <v>28</v>
      </c>
      <c r="I1711" s="3">
        <v>3.8</v>
      </c>
      <c r="J1711" s="3"/>
      <c r="K1711" s="3"/>
      <c r="L1711" s="4"/>
      <c r="M1711" s="3"/>
      <c r="N1711" s="3"/>
      <c r="O1711">
        <v>7</v>
      </c>
      <c r="P1711" t="s">
        <v>29</v>
      </c>
      <c r="Q1711" t="s">
        <v>30</v>
      </c>
      <c r="R1711" t="s">
        <v>31</v>
      </c>
      <c r="S1711" t="s">
        <v>46</v>
      </c>
      <c r="U1711">
        <f t="shared" si="160"/>
        <v>1</v>
      </c>
      <c r="V1711">
        <f t="shared" si="161"/>
        <v>1</v>
      </c>
      <c r="W1711">
        <f t="shared" si="162"/>
        <v>-1</v>
      </c>
      <c r="X1711">
        <f t="shared" si="163"/>
        <v>0</v>
      </c>
      <c r="Y1711">
        <f t="shared" si="164"/>
        <v>0.5</v>
      </c>
      <c r="Z1711">
        <f t="shared" si="165"/>
        <v>1.9</v>
      </c>
    </row>
    <row r="1712" spans="1:26" x14ac:dyDescent="0.2">
      <c r="A1712">
        <v>20200722</v>
      </c>
      <c r="B1712">
        <v>2020</v>
      </c>
      <c r="C1712">
        <v>11</v>
      </c>
      <c r="D1712">
        <v>10</v>
      </c>
      <c r="E1712">
        <v>7</v>
      </c>
      <c r="F1712" t="s">
        <v>110</v>
      </c>
      <c r="G1712" s="3" t="s">
        <v>62</v>
      </c>
      <c r="H1712" s="3" t="s">
        <v>28</v>
      </c>
      <c r="I1712">
        <v>3.6</v>
      </c>
      <c r="L1712" s="8"/>
      <c r="O1712">
        <v>3</v>
      </c>
      <c r="P1712" t="s">
        <v>34</v>
      </c>
      <c r="Q1712" t="s">
        <v>35</v>
      </c>
      <c r="R1712" t="s">
        <v>36</v>
      </c>
      <c r="S1712" t="s">
        <v>37</v>
      </c>
      <c r="U1712">
        <f t="shared" si="160"/>
        <v>1</v>
      </c>
      <c r="V1712">
        <f t="shared" si="161"/>
        <v>1</v>
      </c>
      <c r="W1712">
        <f t="shared" si="162"/>
        <v>-1</v>
      </c>
      <c r="X1712">
        <f t="shared" si="163"/>
        <v>0</v>
      </c>
      <c r="Y1712">
        <f t="shared" si="164"/>
        <v>0.5</v>
      </c>
      <c r="Z1712">
        <f t="shared" si="165"/>
        <v>1.8</v>
      </c>
    </row>
    <row r="1713" spans="1:26" ht="16" x14ac:dyDescent="0.2">
      <c r="A1713">
        <v>20200707</v>
      </c>
      <c r="B1713">
        <v>2020</v>
      </c>
      <c r="C1713">
        <v>11</v>
      </c>
      <c r="D1713">
        <v>10</v>
      </c>
      <c r="E1713">
        <v>7</v>
      </c>
      <c r="F1713" t="s">
        <v>39</v>
      </c>
      <c r="G1713" s="5" t="s">
        <v>38</v>
      </c>
      <c r="H1713" s="5" t="s">
        <v>28</v>
      </c>
      <c r="I1713">
        <v>46.5</v>
      </c>
      <c r="K1713" s="6"/>
      <c r="L1713" s="7"/>
      <c r="M1713" s="6"/>
      <c r="O1713">
        <v>3</v>
      </c>
      <c r="P1713" t="s">
        <v>34</v>
      </c>
      <c r="Q1713" t="s">
        <v>35</v>
      </c>
      <c r="R1713" t="s">
        <v>36</v>
      </c>
      <c r="S1713" t="s">
        <v>37</v>
      </c>
      <c r="U1713">
        <f t="shared" si="160"/>
        <v>5</v>
      </c>
      <c r="V1713">
        <f t="shared" si="161"/>
        <v>5</v>
      </c>
      <c r="W1713">
        <f t="shared" si="162"/>
        <v>-1</v>
      </c>
      <c r="X1713">
        <f t="shared" si="163"/>
        <v>4</v>
      </c>
      <c r="Y1713">
        <f t="shared" si="164"/>
        <v>0.5</v>
      </c>
      <c r="Z1713">
        <f t="shared" si="165"/>
        <v>23.25</v>
      </c>
    </row>
    <row r="1714" spans="1:26" x14ac:dyDescent="0.2">
      <c r="A1714">
        <v>20200707</v>
      </c>
      <c r="B1714">
        <v>2020</v>
      </c>
      <c r="C1714">
        <v>4</v>
      </c>
      <c r="D1714">
        <v>5</v>
      </c>
      <c r="E1714">
        <v>7</v>
      </c>
      <c r="F1714" t="s">
        <v>41</v>
      </c>
      <c r="G1714" s="5" t="s">
        <v>38</v>
      </c>
      <c r="H1714" s="5" t="s">
        <v>28</v>
      </c>
      <c r="I1714">
        <v>37.9</v>
      </c>
      <c r="L1714" s="8"/>
      <c r="O1714">
        <v>3</v>
      </c>
      <c r="P1714" t="s">
        <v>34</v>
      </c>
      <c r="Q1714" t="s">
        <v>35</v>
      </c>
      <c r="R1714" t="s">
        <v>42</v>
      </c>
      <c r="S1714" t="s">
        <v>43</v>
      </c>
      <c r="U1714">
        <f t="shared" si="160"/>
        <v>4</v>
      </c>
      <c r="V1714">
        <f t="shared" si="161"/>
        <v>4</v>
      </c>
      <c r="W1714">
        <f t="shared" si="162"/>
        <v>-1</v>
      </c>
      <c r="X1714">
        <f t="shared" si="163"/>
        <v>3</v>
      </c>
      <c r="Y1714">
        <f t="shared" si="164"/>
        <v>0.5</v>
      </c>
      <c r="Z1714">
        <f t="shared" si="165"/>
        <v>18.95</v>
      </c>
    </row>
    <row r="1715" spans="1:26" ht="16" x14ac:dyDescent="0.2">
      <c r="A1715">
        <v>20200707</v>
      </c>
      <c r="B1715">
        <v>2020</v>
      </c>
      <c r="C1715">
        <v>11</v>
      </c>
      <c r="D1715">
        <v>10</v>
      </c>
      <c r="E1715">
        <v>7</v>
      </c>
      <c r="F1715" t="s">
        <v>39</v>
      </c>
      <c r="G1715" s="5" t="s">
        <v>38</v>
      </c>
      <c r="H1715" s="5" t="s">
        <v>28</v>
      </c>
      <c r="I1715">
        <v>36</v>
      </c>
      <c r="K1715" s="6"/>
      <c r="L1715" s="7"/>
      <c r="M1715" s="6"/>
      <c r="O1715">
        <v>3</v>
      </c>
      <c r="P1715" t="s">
        <v>34</v>
      </c>
      <c r="Q1715" t="s">
        <v>35</v>
      </c>
      <c r="R1715" t="s">
        <v>36</v>
      </c>
      <c r="S1715" t="s">
        <v>37</v>
      </c>
      <c r="U1715">
        <f t="shared" si="160"/>
        <v>4</v>
      </c>
      <c r="V1715">
        <f t="shared" si="161"/>
        <v>4</v>
      </c>
      <c r="W1715">
        <f t="shared" si="162"/>
        <v>-1</v>
      </c>
      <c r="X1715">
        <f t="shared" si="163"/>
        <v>3</v>
      </c>
      <c r="Y1715">
        <f t="shared" si="164"/>
        <v>0.5</v>
      </c>
      <c r="Z1715">
        <f t="shared" si="165"/>
        <v>18</v>
      </c>
    </row>
    <row r="1716" spans="1:26" x14ac:dyDescent="0.2">
      <c r="A1716" s="3">
        <v>20200805</v>
      </c>
      <c r="B1716" s="3">
        <v>2020</v>
      </c>
      <c r="C1716" s="3">
        <v>13</v>
      </c>
      <c r="D1716" s="3">
        <v>9</v>
      </c>
      <c r="E1716" s="3">
        <v>8</v>
      </c>
      <c r="F1716" s="3" t="s">
        <v>88</v>
      </c>
      <c r="G1716" s="3" t="s">
        <v>38</v>
      </c>
      <c r="H1716" s="3" t="s">
        <v>28</v>
      </c>
      <c r="I1716" s="3">
        <v>14.5</v>
      </c>
      <c r="J1716" s="3"/>
      <c r="K1716" s="3"/>
      <c r="L1716" s="4"/>
      <c r="M1716" s="3"/>
      <c r="N1716" s="3"/>
      <c r="O1716">
        <v>7</v>
      </c>
      <c r="P1716" t="s">
        <v>34</v>
      </c>
      <c r="Q1716" t="s">
        <v>35</v>
      </c>
      <c r="R1716" t="s">
        <v>31</v>
      </c>
      <c r="S1716" t="s">
        <v>87</v>
      </c>
      <c r="U1716">
        <f t="shared" si="160"/>
        <v>2</v>
      </c>
      <c r="V1716">
        <f t="shared" si="161"/>
        <v>2</v>
      </c>
      <c r="W1716">
        <f t="shared" si="162"/>
        <v>-1</v>
      </c>
      <c r="X1716">
        <f t="shared" si="163"/>
        <v>1</v>
      </c>
      <c r="Y1716">
        <f t="shared" si="164"/>
        <v>0.5</v>
      </c>
      <c r="Z1716">
        <f t="shared" si="165"/>
        <v>7.25</v>
      </c>
    </row>
    <row r="1717" spans="1:26" x14ac:dyDescent="0.2">
      <c r="A1717" s="3">
        <v>20200805</v>
      </c>
      <c r="B1717" s="3">
        <v>2020</v>
      </c>
      <c r="C1717" s="9">
        <v>1</v>
      </c>
      <c r="D1717" s="3">
        <v>8</v>
      </c>
      <c r="E1717" s="3">
        <v>8</v>
      </c>
      <c r="F1717" s="3" t="s">
        <v>117</v>
      </c>
      <c r="G1717" s="3" t="s">
        <v>38</v>
      </c>
      <c r="H1717" s="3" t="s">
        <v>28</v>
      </c>
      <c r="I1717" s="3">
        <v>5.8</v>
      </c>
      <c r="J1717" s="3"/>
      <c r="K1717" s="3"/>
      <c r="L1717" s="4"/>
      <c r="M1717" s="3"/>
      <c r="N1717" s="3"/>
      <c r="O1717">
        <v>3</v>
      </c>
      <c r="P1717" t="s">
        <v>34</v>
      </c>
      <c r="Q1717" t="s">
        <v>35</v>
      </c>
      <c r="R1717" t="s">
        <v>36</v>
      </c>
      <c r="S1717" t="s">
        <v>90</v>
      </c>
      <c r="U1717">
        <f t="shared" si="160"/>
        <v>1</v>
      </c>
      <c r="V1717">
        <f t="shared" si="161"/>
        <v>1</v>
      </c>
      <c r="W1717">
        <f t="shared" si="162"/>
        <v>-1</v>
      </c>
      <c r="X1717">
        <f t="shared" si="163"/>
        <v>0</v>
      </c>
      <c r="Y1717">
        <f t="shared" si="164"/>
        <v>0.5</v>
      </c>
      <c r="Z1717">
        <f t="shared" si="165"/>
        <v>2.9</v>
      </c>
    </row>
    <row r="1718" spans="1:26" x14ac:dyDescent="0.2">
      <c r="A1718" s="3">
        <v>20200902</v>
      </c>
      <c r="B1718" s="3">
        <v>2020</v>
      </c>
      <c r="C1718">
        <v>3</v>
      </c>
      <c r="D1718">
        <v>6</v>
      </c>
      <c r="E1718" s="3">
        <v>9</v>
      </c>
      <c r="F1718" s="3" t="s">
        <v>66</v>
      </c>
      <c r="G1718" s="3" t="s">
        <v>76</v>
      </c>
      <c r="H1718" s="3" t="s">
        <v>28</v>
      </c>
      <c r="I1718" s="3">
        <v>7.5</v>
      </c>
      <c r="J1718" s="3"/>
      <c r="K1718" s="3"/>
      <c r="L1718" s="4"/>
      <c r="M1718" s="3"/>
      <c r="N1718" s="3"/>
      <c r="O1718">
        <v>3</v>
      </c>
      <c r="P1718" t="s">
        <v>34</v>
      </c>
      <c r="Q1718" t="s">
        <v>35</v>
      </c>
      <c r="R1718" t="s">
        <v>42</v>
      </c>
      <c r="S1718" t="s">
        <v>54</v>
      </c>
      <c r="U1718">
        <f t="shared" si="160"/>
        <v>1.5</v>
      </c>
      <c r="V1718">
        <f t="shared" si="161"/>
        <v>1.5</v>
      </c>
      <c r="W1718">
        <f t="shared" si="162"/>
        <v>0</v>
      </c>
      <c r="X1718">
        <f t="shared" si="163"/>
        <v>1.5</v>
      </c>
      <c r="Y1718">
        <f t="shared" si="164"/>
        <v>1</v>
      </c>
      <c r="Z1718">
        <f t="shared" si="165"/>
        <v>7.5</v>
      </c>
    </row>
    <row r="1719" spans="1:26" x14ac:dyDescent="0.2">
      <c r="A1719" s="3">
        <v>20200916</v>
      </c>
      <c r="B1719" s="3">
        <v>2020</v>
      </c>
      <c r="C1719">
        <v>9</v>
      </c>
      <c r="D1719">
        <v>3</v>
      </c>
      <c r="E1719" s="3">
        <v>9</v>
      </c>
      <c r="F1719" s="3" t="s">
        <v>106</v>
      </c>
      <c r="G1719" s="3" t="s">
        <v>65</v>
      </c>
      <c r="H1719" s="3" t="s">
        <v>28</v>
      </c>
      <c r="I1719" s="3">
        <v>12.2</v>
      </c>
      <c r="J1719" s="3">
        <v>11</v>
      </c>
      <c r="K1719" s="3"/>
      <c r="L1719" s="3"/>
      <c r="M1719" s="3"/>
      <c r="N1719" s="3"/>
      <c r="O1719">
        <v>3</v>
      </c>
      <c r="P1719" t="s">
        <v>29</v>
      </c>
      <c r="Q1719" t="s">
        <v>30</v>
      </c>
      <c r="R1719" t="s">
        <v>36</v>
      </c>
      <c r="S1719" t="s">
        <v>96</v>
      </c>
      <c r="U1719">
        <f t="shared" si="160"/>
        <v>1.5</v>
      </c>
      <c r="V1719">
        <f t="shared" si="161"/>
        <v>1.5</v>
      </c>
      <c r="W1719">
        <f t="shared" si="162"/>
        <v>0</v>
      </c>
      <c r="X1719">
        <f t="shared" si="163"/>
        <v>1.5</v>
      </c>
      <c r="Y1719">
        <f t="shared" si="164"/>
        <v>1</v>
      </c>
      <c r="Z1719">
        <f t="shared" si="165"/>
        <v>12.2</v>
      </c>
    </row>
    <row r="1720" spans="1:26" x14ac:dyDescent="0.2">
      <c r="A1720" s="3">
        <v>20200902</v>
      </c>
      <c r="B1720" s="3">
        <v>2020</v>
      </c>
      <c r="C1720">
        <v>12</v>
      </c>
      <c r="D1720">
        <v>1</v>
      </c>
      <c r="E1720" s="3">
        <v>9</v>
      </c>
      <c r="F1720" s="3" t="s">
        <v>120</v>
      </c>
      <c r="G1720" s="3" t="s">
        <v>65</v>
      </c>
      <c r="H1720" s="3" t="s">
        <v>28</v>
      </c>
      <c r="I1720" s="3">
        <v>12.2</v>
      </c>
      <c r="J1720" s="3">
        <v>11.1</v>
      </c>
      <c r="K1720" s="3"/>
      <c r="L1720" s="4"/>
      <c r="M1720" s="3"/>
      <c r="N1720" s="3"/>
      <c r="O1720">
        <v>3</v>
      </c>
      <c r="P1720" t="s">
        <v>29</v>
      </c>
      <c r="Q1720" t="s">
        <v>30</v>
      </c>
      <c r="R1720" t="s">
        <v>42</v>
      </c>
      <c r="S1720" t="s">
        <v>59</v>
      </c>
      <c r="U1720">
        <f t="shared" si="160"/>
        <v>1.5</v>
      </c>
      <c r="V1720">
        <f t="shared" si="161"/>
        <v>1.5</v>
      </c>
      <c r="W1720">
        <f t="shared" si="162"/>
        <v>0</v>
      </c>
      <c r="X1720">
        <f t="shared" si="163"/>
        <v>1.5</v>
      </c>
      <c r="Y1720">
        <f t="shared" si="164"/>
        <v>1</v>
      </c>
      <c r="Z1720">
        <f t="shared" si="165"/>
        <v>12.2</v>
      </c>
    </row>
    <row r="1721" spans="1:26" x14ac:dyDescent="0.2">
      <c r="A1721">
        <v>20200707</v>
      </c>
      <c r="B1721">
        <v>2020</v>
      </c>
      <c r="C1721">
        <v>4</v>
      </c>
      <c r="D1721">
        <v>5</v>
      </c>
      <c r="E1721">
        <v>7</v>
      </c>
      <c r="F1721" t="s">
        <v>41</v>
      </c>
      <c r="G1721" s="5" t="s">
        <v>65</v>
      </c>
      <c r="H1721" s="5" t="s">
        <v>28</v>
      </c>
      <c r="I1721">
        <v>11.4</v>
      </c>
      <c r="J1721">
        <v>11.1</v>
      </c>
      <c r="L1721" s="8"/>
      <c r="O1721">
        <v>3</v>
      </c>
      <c r="P1721" t="s">
        <v>34</v>
      </c>
      <c r="Q1721" t="s">
        <v>35</v>
      </c>
      <c r="R1721" t="s">
        <v>42</v>
      </c>
      <c r="S1721" t="s">
        <v>43</v>
      </c>
      <c r="U1721">
        <f t="shared" si="160"/>
        <v>1.5</v>
      </c>
      <c r="V1721">
        <f t="shared" si="161"/>
        <v>1.5</v>
      </c>
      <c r="W1721">
        <f t="shared" si="162"/>
        <v>0</v>
      </c>
      <c r="X1721">
        <f t="shared" si="163"/>
        <v>1.5</v>
      </c>
      <c r="Y1721">
        <f t="shared" si="164"/>
        <v>1</v>
      </c>
      <c r="Z1721">
        <f t="shared" si="165"/>
        <v>11.4</v>
      </c>
    </row>
    <row r="1722" spans="1:26" x14ac:dyDescent="0.2">
      <c r="A1722" s="3">
        <v>20200916</v>
      </c>
      <c r="B1722" s="3">
        <v>2020</v>
      </c>
      <c r="C1722">
        <v>10</v>
      </c>
      <c r="D1722">
        <v>2</v>
      </c>
      <c r="E1722" s="3">
        <v>9</v>
      </c>
      <c r="F1722" s="3" t="s">
        <v>77</v>
      </c>
      <c r="G1722" s="3" t="s">
        <v>65</v>
      </c>
      <c r="H1722" s="3" t="s">
        <v>28</v>
      </c>
      <c r="I1722" s="3">
        <v>11.2</v>
      </c>
      <c r="J1722" s="3">
        <v>10.3</v>
      </c>
      <c r="K1722" s="3"/>
      <c r="L1722" s="3"/>
      <c r="M1722" s="3"/>
      <c r="N1722" s="3"/>
      <c r="O1722">
        <v>7</v>
      </c>
      <c r="P1722" t="s">
        <v>29</v>
      </c>
      <c r="Q1722" t="s">
        <v>30</v>
      </c>
      <c r="R1722" t="s">
        <v>31</v>
      </c>
      <c r="S1722" t="s">
        <v>46</v>
      </c>
      <c r="U1722">
        <f t="shared" si="160"/>
        <v>1.5</v>
      </c>
      <c r="V1722">
        <f t="shared" si="161"/>
        <v>1.5</v>
      </c>
      <c r="W1722">
        <f t="shared" si="162"/>
        <v>0</v>
      </c>
      <c r="X1722">
        <f t="shared" si="163"/>
        <v>1.5</v>
      </c>
      <c r="Y1722">
        <f t="shared" si="164"/>
        <v>1</v>
      </c>
      <c r="Z1722">
        <f t="shared" si="165"/>
        <v>11.2</v>
      </c>
    </row>
    <row r="1723" spans="1:26" x14ac:dyDescent="0.2">
      <c r="A1723" s="3">
        <v>20200902</v>
      </c>
      <c r="B1723" s="3">
        <v>2020</v>
      </c>
      <c r="C1723">
        <v>12</v>
      </c>
      <c r="D1723">
        <v>1</v>
      </c>
      <c r="E1723" s="3">
        <v>9</v>
      </c>
      <c r="F1723" s="3" t="s">
        <v>120</v>
      </c>
      <c r="G1723" s="3" t="s">
        <v>65</v>
      </c>
      <c r="H1723" s="3" t="s">
        <v>28</v>
      </c>
      <c r="I1723" s="3">
        <v>11.1</v>
      </c>
      <c r="J1723" s="3">
        <v>10.4</v>
      </c>
      <c r="K1723" s="3"/>
      <c r="L1723" s="4"/>
      <c r="M1723" s="3"/>
      <c r="N1723" s="3"/>
      <c r="O1723">
        <v>3</v>
      </c>
      <c r="P1723" t="s">
        <v>29</v>
      </c>
      <c r="Q1723" t="s">
        <v>30</v>
      </c>
      <c r="R1723" t="s">
        <v>42</v>
      </c>
      <c r="S1723" t="s">
        <v>59</v>
      </c>
      <c r="U1723">
        <f t="shared" si="160"/>
        <v>1.5</v>
      </c>
      <c r="V1723">
        <f t="shared" si="161"/>
        <v>1.5</v>
      </c>
      <c r="W1723">
        <f t="shared" si="162"/>
        <v>0</v>
      </c>
      <c r="X1723">
        <f t="shared" si="163"/>
        <v>1.5</v>
      </c>
      <c r="Y1723">
        <f t="shared" si="164"/>
        <v>1</v>
      </c>
      <c r="Z1723">
        <f t="shared" si="165"/>
        <v>11.1</v>
      </c>
    </row>
    <row r="1724" spans="1:26" x14ac:dyDescent="0.2">
      <c r="A1724" s="3">
        <v>20200902</v>
      </c>
      <c r="B1724" s="3">
        <v>2020</v>
      </c>
      <c r="C1724">
        <v>12</v>
      </c>
      <c r="D1724">
        <v>1</v>
      </c>
      <c r="E1724" s="3">
        <v>9</v>
      </c>
      <c r="F1724" s="3" t="s">
        <v>120</v>
      </c>
      <c r="G1724" s="3" t="s">
        <v>65</v>
      </c>
      <c r="H1724" s="3" t="s">
        <v>28</v>
      </c>
      <c r="I1724" s="3">
        <v>10.7</v>
      </c>
      <c r="J1724" s="3">
        <v>9.8000000000000007</v>
      </c>
      <c r="K1724" s="3"/>
      <c r="L1724" s="4"/>
      <c r="M1724" s="3"/>
      <c r="N1724" s="3"/>
      <c r="O1724">
        <v>3</v>
      </c>
      <c r="P1724" t="s">
        <v>29</v>
      </c>
      <c r="Q1724" t="s">
        <v>30</v>
      </c>
      <c r="R1724" t="s">
        <v>42</v>
      </c>
      <c r="S1724" t="s">
        <v>59</v>
      </c>
      <c r="U1724">
        <f t="shared" si="160"/>
        <v>1.5</v>
      </c>
      <c r="V1724">
        <f t="shared" si="161"/>
        <v>1.5</v>
      </c>
      <c r="W1724">
        <f t="shared" si="162"/>
        <v>0</v>
      </c>
      <c r="X1724">
        <f t="shared" si="163"/>
        <v>1.5</v>
      </c>
      <c r="Y1724">
        <f t="shared" si="164"/>
        <v>1</v>
      </c>
      <c r="Z1724">
        <f t="shared" si="165"/>
        <v>10.7</v>
      </c>
    </row>
    <row r="1725" spans="1:26" x14ac:dyDescent="0.2">
      <c r="A1725" s="3">
        <v>20200902</v>
      </c>
      <c r="B1725" s="3">
        <v>2020</v>
      </c>
      <c r="C1725">
        <v>12</v>
      </c>
      <c r="D1725">
        <v>1</v>
      </c>
      <c r="E1725" s="3">
        <v>9</v>
      </c>
      <c r="F1725" s="3" t="s">
        <v>120</v>
      </c>
      <c r="G1725" s="3" t="s">
        <v>65</v>
      </c>
      <c r="H1725" s="3" t="s">
        <v>28</v>
      </c>
      <c r="I1725" s="3">
        <v>10.7</v>
      </c>
      <c r="J1725" s="3">
        <v>9.9</v>
      </c>
      <c r="K1725" s="3"/>
      <c r="L1725" s="4"/>
      <c r="M1725" s="3"/>
      <c r="N1725" s="3"/>
      <c r="O1725">
        <v>3</v>
      </c>
      <c r="P1725" t="s">
        <v>29</v>
      </c>
      <c r="Q1725" t="s">
        <v>30</v>
      </c>
      <c r="R1725" t="s">
        <v>42</v>
      </c>
      <c r="S1725" t="s">
        <v>59</v>
      </c>
      <c r="U1725">
        <f t="shared" si="160"/>
        <v>1.5</v>
      </c>
      <c r="V1725">
        <f t="shared" si="161"/>
        <v>1.5</v>
      </c>
      <c r="W1725">
        <f t="shared" si="162"/>
        <v>0</v>
      </c>
      <c r="X1725">
        <f t="shared" si="163"/>
        <v>1.5</v>
      </c>
      <c r="Y1725">
        <f t="shared" si="164"/>
        <v>1</v>
      </c>
      <c r="Z1725">
        <f t="shared" si="165"/>
        <v>10.7</v>
      </c>
    </row>
    <row r="1726" spans="1:26" x14ac:dyDescent="0.2">
      <c r="A1726" s="3">
        <v>20200916</v>
      </c>
      <c r="B1726" s="3">
        <v>2020</v>
      </c>
      <c r="C1726" s="9">
        <v>13</v>
      </c>
      <c r="D1726">
        <v>9</v>
      </c>
      <c r="E1726" s="3">
        <v>9</v>
      </c>
      <c r="F1726" s="3" t="s">
        <v>112</v>
      </c>
      <c r="G1726" s="3" t="s">
        <v>65</v>
      </c>
      <c r="H1726" s="3" t="s">
        <v>28</v>
      </c>
      <c r="I1726" s="3">
        <v>10.7</v>
      </c>
      <c r="J1726" s="3">
        <v>9.9</v>
      </c>
      <c r="K1726" s="3"/>
      <c r="L1726" s="3"/>
      <c r="M1726" s="3"/>
      <c r="N1726" s="3"/>
      <c r="O1726">
        <v>7</v>
      </c>
      <c r="P1726" t="s">
        <v>34</v>
      </c>
      <c r="Q1726" t="s">
        <v>35</v>
      </c>
      <c r="R1726" t="s">
        <v>31</v>
      </c>
      <c r="S1726" t="s">
        <v>87</v>
      </c>
      <c r="U1726">
        <f t="shared" si="160"/>
        <v>1.5</v>
      </c>
      <c r="V1726">
        <f t="shared" si="161"/>
        <v>1.5</v>
      </c>
      <c r="W1726">
        <f t="shared" si="162"/>
        <v>0</v>
      </c>
      <c r="X1726">
        <f t="shared" si="163"/>
        <v>1.5</v>
      </c>
      <c r="Y1726">
        <f t="shared" si="164"/>
        <v>1</v>
      </c>
      <c r="Z1726">
        <f t="shared" si="165"/>
        <v>10.7</v>
      </c>
    </row>
    <row r="1727" spans="1:26" x14ac:dyDescent="0.2">
      <c r="A1727" s="3">
        <v>20200902</v>
      </c>
      <c r="B1727" s="3">
        <v>2020</v>
      </c>
      <c r="C1727">
        <v>10</v>
      </c>
      <c r="D1727">
        <v>2</v>
      </c>
      <c r="E1727" s="3">
        <v>9</v>
      </c>
      <c r="F1727" s="3" t="s">
        <v>100</v>
      </c>
      <c r="G1727" s="3" t="s">
        <v>65</v>
      </c>
      <c r="H1727" s="3" t="s">
        <v>28</v>
      </c>
      <c r="I1727" s="3">
        <v>10.6</v>
      </c>
      <c r="J1727" s="3">
        <v>10.199999999999999</v>
      </c>
      <c r="K1727" s="3"/>
      <c r="L1727" s="4"/>
      <c r="M1727" s="3"/>
      <c r="N1727" s="3"/>
      <c r="O1727">
        <v>7</v>
      </c>
      <c r="P1727" t="s">
        <v>29</v>
      </c>
      <c r="Q1727" t="s">
        <v>30</v>
      </c>
      <c r="R1727" t="s">
        <v>31</v>
      </c>
      <c r="S1727" t="s">
        <v>46</v>
      </c>
      <c r="U1727">
        <f t="shared" si="160"/>
        <v>1.5</v>
      </c>
      <c r="V1727">
        <f t="shared" si="161"/>
        <v>1.5</v>
      </c>
      <c r="W1727">
        <f t="shared" si="162"/>
        <v>0</v>
      </c>
      <c r="X1727">
        <f t="shared" si="163"/>
        <v>1.5</v>
      </c>
      <c r="Y1727">
        <f t="shared" si="164"/>
        <v>1</v>
      </c>
      <c r="Z1727">
        <f t="shared" si="165"/>
        <v>10.6</v>
      </c>
    </row>
    <row r="1728" spans="1:26" x14ac:dyDescent="0.2">
      <c r="A1728" s="3">
        <v>20200916</v>
      </c>
      <c r="B1728" s="3">
        <v>2020</v>
      </c>
      <c r="C1728">
        <v>10</v>
      </c>
      <c r="D1728">
        <v>2</v>
      </c>
      <c r="E1728" s="3">
        <v>9</v>
      </c>
      <c r="F1728" s="3" t="s">
        <v>77</v>
      </c>
      <c r="G1728" s="3" t="s">
        <v>65</v>
      </c>
      <c r="H1728" s="3" t="s">
        <v>28</v>
      </c>
      <c r="I1728" s="3">
        <v>10.6</v>
      </c>
      <c r="J1728" s="3">
        <v>9.8000000000000007</v>
      </c>
      <c r="K1728" s="3"/>
      <c r="L1728" s="3"/>
      <c r="M1728" s="3"/>
      <c r="N1728" s="3"/>
      <c r="O1728">
        <v>7</v>
      </c>
      <c r="P1728" t="s">
        <v>29</v>
      </c>
      <c r="Q1728" t="s">
        <v>30</v>
      </c>
      <c r="R1728" t="s">
        <v>31</v>
      </c>
      <c r="S1728" t="s">
        <v>46</v>
      </c>
      <c r="U1728">
        <f t="shared" si="160"/>
        <v>1.5</v>
      </c>
      <c r="V1728">
        <f t="shared" si="161"/>
        <v>1.5</v>
      </c>
      <c r="W1728">
        <f t="shared" si="162"/>
        <v>0</v>
      </c>
      <c r="X1728">
        <f t="shared" si="163"/>
        <v>1.5</v>
      </c>
      <c r="Y1728">
        <f t="shared" si="164"/>
        <v>1</v>
      </c>
      <c r="Z1728">
        <f t="shared" si="165"/>
        <v>10.6</v>
      </c>
    </row>
    <row r="1729" spans="1:26" x14ac:dyDescent="0.2">
      <c r="A1729" s="3">
        <v>20200902</v>
      </c>
      <c r="B1729" s="3">
        <v>2020</v>
      </c>
      <c r="C1729">
        <v>10</v>
      </c>
      <c r="D1729">
        <v>2</v>
      </c>
      <c r="E1729" s="3">
        <v>9</v>
      </c>
      <c r="F1729" s="3" t="s">
        <v>100</v>
      </c>
      <c r="G1729" s="3" t="s">
        <v>65</v>
      </c>
      <c r="H1729" s="3" t="s">
        <v>28</v>
      </c>
      <c r="I1729" s="3">
        <v>10.5</v>
      </c>
      <c r="J1729" s="3">
        <v>9.5</v>
      </c>
      <c r="K1729" s="3"/>
      <c r="L1729" s="4"/>
      <c r="M1729" s="3"/>
      <c r="N1729" s="3"/>
      <c r="O1729">
        <v>7</v>
      </c>
      <c r="P1729" t="s">
        <v>29</v>
      </c>
      <c r="Q1729" t="s">
        <v>30</v>
      </c>
      <c r="R1729" t="s">
        <v>31</v>
      </c>
      <c r="S1729" t="s">
        <v>46</v>
      </c>
      <c r="U1729">
        <f t="shared" si="160"/>
        <v>1.5</v>
      </c>
      <c r="V1729">
        <f t="shared" si="161"/>
        <v>1.5</v>
      </c>
      <c r="W1729">
        <f t="shared" si="162"/>
        <v>0</v>
      </c>
      <c r="X1729">
        <f t="shared" si="163"/>
        <v>1.5</v>
      </c>
      <c r="Y1729">
        <f t="shared" si="164"/>
        <v>1</v>
      </c>
      <c r="Z1729">
        <f t="shared" si="165"/>
        <v>10.5</v>
      </c>
    </row>
    <row r="1730" spans="1:26" x14ac:dyDescent="0.2">
      <c r="A1730" s="3">
        <v>20200916</v>
      </c>
      <c r="B1730" s="3">
        <v>2020</v>
      </c>
      <c r="C1730" s="9">
        <v>13</v>
      </c>
      <c r="D1730">
        <v>9</v>
      </c>
      <c r="E1730" s="3">
        <v>9</v>
      </c>
      <c r="F1730" s="3" t="s">
        <v>112</v>
      </c>
      <c r="G1730" s="3" t="s">
        <v>65</v>
      </c>
      <c r="H1730" s="3" t="s">
        <v>28</v>
      </c>
      <c r="I1730" s="3">
        <v>10.4</v>
      </c>
      <c r="J1730" s="3">
        <v>9.5</v>
      </c>
      <c r="K1730" s="3"/>
      <c r="L1730" s="3"/>
      <c r="M1730" s="3"/>
      <c r="N1730" s="3"/>
      <c r="O1730">
        <v>7</v>
      </c>
      <c r="P1730" t="s">
        <v>34</v>
      </c>
      <c r="Q1730" t="s">
        <v>35</v>
      </c>
      <c r="R1730" t="s">
        <v>31</v>
      </c>
      <c r="S1730" t="s">
        <v>87</v>
      </c>
      <c r="U1730">
        <f t="shared" ref="U1730:U1793" si="166">_xlfn.XLOOKUP(I1730,AB$2:AB$11,AC$2:AC$11,,1)</f>
        <v>1.5</v>
      </c>
      <c r="V1730">
        <f t="shared" ref="V1730:V1793" si="167">1*U1730</f>
        <v>1.5</v>
      </c>
      <c r="W1730">
        <f t="shared" ref="W1730:W1793" si="168">_xlfn.XLOOKUP(G1730,AE$2:AE$27,AF$2:AF$27)</f>
        <v>0</v>
      </c>
      <c r="X1730">
        <f t="shared" ref="X1730:X1793" si="169">V1730+W1730</f>
        <v>1.5</v>
      </c>
      <c r="Y1730">
        <f t="shared" ref="Y1730:Y1793" si="170">_xlfn.XLOOKUP(G1730,AE$2:AE$27,AG$2:AG$27)</f>
        <v>1</v>
      </c>
      <c r="Z1730">
        <f t="shared" ref="Z1730:Z1793" si="171">I1730*Y1730</f>
        <v>10.4</v>
      </c>
    </row>
    <row r="1731" spans="1:26" x14ac:dyDescent="0.2">
      <c r="A1731" s="3">
        <v>20200902</v>
      </c>
      <c r="B1731" s="3">
        <v>2020</v>
      </c>
      <c r="C1731">
        <v>10</v>
      </c>
      <c r="D1731">
        <v>2</v>
      </c>
      <c r="E1731" s="3">
        <v>9</v>
      </c>
      <c r="F1731" s="3" t="s">
        <v>100</v>
      </c>
      <c r="G1731" s="3" t="s">
        <v>65</v>
      </c>
      <c r="H1731" s="3" t="s">
        <v>28</v>
      </c>
      <c r="I1731" s="3">
        <v>10.199999999999999</v>
      </c>
      <c r="J1731" s="3">
        <v>9.4</v>
      </c>
      <c r="K1731" s="3"/>
      <c r="L1731" s="4"/>
      <c r="M1731" s="3"/>
      <c r="N1731" s="3"/>
      <c r="O1731">
        <v>7</v>
      </c>
      <c r="P1731" t="s">
        <v>29</v>
      </c>
      <c r="Q1731" t="s">
        <v>30</v>
      </c>
      <c r="R1731" t="s">
        <v>31</v>
      </c>
      <c r="S1731" t="s">
        <v>46</v>
      </c>
      <c r="U1731">
        <f t="shared" si="166"/>
        <v>1.5</v>
      </c>
      <c r="V1731">
        <f t="shared" si="167"/>
        <v>1.5</v>
      </c>
      <c r="W1731">
        <f t="shared" si="168"/>
        <v>0</v>
      </c>
      <c r="X1731">
        <f t="shared" si="169"/>
        <v>1.5</v>
      </c>
      <c r="Y1731">
        <f t="shared" si="170"/>
        <v>1</v>
      </c>
      <c r="Z1731">
        <f t="shared" si="171"/>
        <v>10.199999999999999</v>
      </c>
    </row>
    <row r="1732" spans="1:26" x14ac:dyDescent="0.2">
      <c r="A1732" s="3">
        <v>20200902</v>
      </c>
      <c r="B1732" s="3">
        <v>2020</v>
      </c>
      <c r="C1732">
        <v>2</v>
      </c>
      <c r="D1732">
        <v>7</v>
      </c>
      <c r="E1732" s="3">
        <v>9</v>
      </c>
      <c r="F1732" s="3" t="s">
        <v>94</v>
      </c>
      <c r="G1732" s="3" t="s">
        <v>65</v>
      </c>
      <c r="H1732" s="3" t="s">
        <v>28</v>
      </c>
      <c r="I1732" s="3">
        <v>10.1</v>
      </c>
      <c r="J1732" s="3">
        <v>9</v>
      </c>
      <c r="K1732" s="3"/>
      <c r="L1732" s="4"/>
      <c r="M1732" s="3"/>
      <c r="N1732" s="3"/>
      <c r="O1732">
        <v>3</v>
      </c>
      <c r="P1732" t="s">
        <v>34</v>
      </c>
      <c r="Q1732" t="s">
        <v>35</v>
      </c>
      <c r="R1732" t="s">
        <v>36</v>
      </c>
      <c r="S1732" t="s">
        <v>93</v>
      </c>
      <c r="U1732">
        <f t="shared" si="166"/>
        <v>1.5</v>
      </c>
      <c r="V1732">
        <f t="shared" si="167"/>
        <v>1.5</v>
      </c>
      <c r="W1732">
        <f t="shared" si="168"/>
        <v>0</v>
      </c>
      <c r="X1732">
        <f t="shared" si="169"/>
        <v>1.5</v>
      </c>
      <c r="Y1732">
        <f t="shared" si="170"/>
        <v>1</v>
      </c>
      <c r="Z1732">
        <f t="shared" si="171"/>
        <v>10.1</v>
      </c>
    </row>
    <row r="1733" spans="1:26" x14ac:dyDescent="0.2">
      <c r="A1733" s="3">
        <v>20200902</v>
      </c>
      <c r="B1733" s="3">
        <v>2020</v>
      </c>
      <c r="C1733">
        <v>10</v>
      </c>
      <c r="D1733">
        <v>2</v>
      </c>
      <c r="E1733" s="3">
        <v>9</v>
      </c>
      <c r="F1733" s="3" t="s">
        <v>100</v>
      </c>
      <c r="G1733" s="3" t="s">
        <v>65</v>
      </c>
      <c r="H1733" s="3" t="s">
        <v>28</v>
      </c>
      <c r="I1733" s="3">
        <v>10.1</v>
      </c>
      <c r="J1733" s="3">
        <v>10</v>
      </c>
      <c r="K1733" s="3"/>
      <c r="L1733" s="4"/>
      <c r="M1733" s="3"/>
      <c r="N1733" s="3"/>
      <c r="O1733">
        <v>7</v>
      </c>
      <c r="P1733" t="s">
        <v>29</v>
      </c>
      <c r="Q1733" t="s">
        <v>30</v>
      </c>
      <c r="R1733" t="s">
        <v>31</v>
      </c>
      <c r="S1733" t="s">
        <v>46</v>
      </c>
      <c r="U1733">
        <f t="shared" si="166"/>
        <v>1.5</v>
      </c>
      <c r="V1733">
        <f t="shared" si="167"/>
        <v>1.5</v>
      </c>
      <c r="W1733">
        <f t="shared" si="168"/>
        <v>0</v>
      </c>
      <c r="X1733">
        <f t="shared" si="169"/>
        <v>1.5</v>
      </c>
      <c r="Y1733">
        <f t="shared" si="170"/>
        <v>1</v>
      </c>
      <c r="Z1733">
        <f t="shared" si="171"/>
        <v>10.1</v>
      </c>
    </row>
    <row r="1734" spans="1:26" x14ac:dyDescent="0.2">
      <c r="A1734" s="3">
        <v>20200916</v>
      </c>
      <c r="B1734" s="3">
        <v>2020</v>
      </c>
      <c r="C1734" s="9">
        <v>13</v>
      </c>
      <c r="D1734">
        <v>9</v>
      </c>
      <c r="E1734" s="3">
        <v>9</v>
      </c>
      <c r="F1734" s="3" t="s">
        <v>112</v>
      </c>
      <c r="G1734" s="3" t="s">
        <v>65</v>
      </c>
      <c r="H1734" s="3" t="s">
        <v>28</v>
      </c>
      <c r="I1734" s="3">
        <v>9.9</v>
      </c>
      <c r="J1734" s="3">
        <v>9</v>
      </c>
      <c r="K1734" s="3"/>
      <c r="L1734" s="3"/>
      <c r="M1734" s="3"/>
      <c r="N1734" s="3"/>
      <c r="O1734">
        <v>7</v>
      </c>
      <c r="P1734" t="s">
        <v>34</v>
      </c>
      <c r="Q1734" t="s">
        <v>35</v>
      </c>
      <c r="R1734" t="s">
        <v>31</v>
      </c>
      <c r="S1734" t="s">
        <v>87</v>
      </c>
      <c r="U1734">
        <f t="shared" si="166"/>
        <v>1.5</v>
      </c>
      <c r="V1734">
        <f t="shared" si="167"/>
        <v>1.5</v>
      </c>
      <c r="W1734">
        <f t="shared" si="168"/>
        <v>0</v>
      </c>
      <c r="X1734">
        <f t="shared" si="169"/>
        <v>1.5</v>
      </c>
      <c r="Y1734">
        <f t="shared" si="170"/>
        <v>1</v>
      </c>
      <c r="Z1734">
        <f t="shared" si="171"/>
        <v>9.9</v>
      </c>
    </row>
    <row r="1735" spans="1:26" x14ac:dyDescent="0.2">
      <c r="A1735" s="3">
        <v>20200902</v>
      </c>
      <c r="B1735" s="3">
        <v>2020</v>
      </c>
      <c r="C1735">
        <v>2</v>
      </c>
      <c r="D1735">
        <v>7</v>
      </c>
      <c r="E1735" s="3">
        <v>9</v>
      </c>
      <c r="F1735" s="3" t="s">
        <v>94</v>
      </c>
      <c r="G1735" s="3" t="s">
        <v>65</v>
      </c>
      <c r="H1735" s="3" t="s">
        <v>28</v>
      </c>
      <c r="I1735" s="3">
        <v>9.8000000000000007</v>
      </c>
      <c r="J1735" s="3">
        <v>9.6</v>
      </c>
      <c r="K1735" s="3"/>
      <c r="L1735" s="4"/>
      <c r="M1735" s="3"/>
      <c r="N1735" s="3"/>
      <c r="O1735">
        <v>3</v>
      </c>
      <c r="P1735" t="s">
        <v>34</v>
      </c>
      <c r="Q1735" t="s">
        <v>35</v>
      </c>
      <c r="R1735" t="s">
        <v>36</v>
      </c>
      <c r="S1735" t="s">
        <v>93</v>
      </c>
      <c r="U1735">
        <f t="shared" si="166"/>
        <v>1.5</v>
      </c>
      <c r="V1735">
        <f t="shared" si="167"/>
        <v>1.5</v>
      </c>
      <c r="W1735">
        <f t="shared" si="168"/>
        <v>0</v>
      </c>
      <c r="X1735">
        <f t="shared" si="169"/>
        <v>1.5</v>
      </c>
      <c r="Y1735">
        <f t="shared" si="170"/>
        <v>1</v>
      </c>
      <c r="Z1735">
        <f t="shared" si="171"/>
        <v>9.8000000000000007</v>
      </c>
    </row>
    <row r="1736" spans="1:26" x14ac:dyDescent="0.2">
      <c r="A1736" s="3">
        <v>20200916</v>
      </c>
      <c r="B1736" s="3">
        <v>2020</v>
      </c>
      <c r="C1736">
        <v>7</v>
      </c>
      <c r="D1736">
        <v>11</v>
      </c>
      <c r="E1736" s="3">
        <v>9</v>
      </c>
      <c r="F1736" s="3" t="s">
        <v>50</v>
      </c>
      <c r="G1736" s="3" t="s">
        <v>65</v>
      </c>
      <c r="H1736" s="3" t="s">
        <v>28</v>
      </c>
      <c r="I1736" s="3">
        <v>9.8000000000000007</v>
      </c>
      <c r="J1736" s="3">
        <v>8.9</v>
      </c>
      <c r="K1736" s="3"/>
      <c r="L1736" s="3"/>
      <c r="M1736" s="3"/>
      <c r="N1736" s="3"/>
      <c r="O1736">
        <v>3</v>
      </c>
      <c r="P1736" t="s">
        <v>34</v>
      </c>
      <c r="Q1736" t="s">
        <v>35</v>
      </c>
      <c r="R1736" t="s">
        <v>36</v>
      </c>
      <c r="S1736" t="s">
        <v>51</v>
      </c>
      <c r="U1736">
        <f t="shared" si="166"/>
        <v>1.5</v>
      </c>
      <c r="V1736">
        <f t="shared" si="167"/>
        <v>1.5</v>
      </c>
      <c r="W1736">
        <f t="shared" si="168"/>
        <v>0</v>
      </c>
      <c r="X1736">
        <f t="shared" si="169"/>
        <v>1.5</v>
      </c>
      <c r="Y1736">
        <f t="shared" si="170"/>
        <v>1</v>
      </c>
      <c r="Z1736">
        <f t="shared" si="171"/>
        <v>9.8000000000000007</v>
      </c>
    </row>
    <row r="1737" spans="1:26" x14ac:dyDescent="0.2">
      <c r="A1737" s="3">
        <v>20200902</v>
      </c>
      <c r="B1737" s="3">
        <v>2020</v>
      </c>
      <c r="C1737">
        <v>10</v>
      </c>
      <c r="D1737">
        <v>2</v>
      </c>
      <c r="E1737" s="3">
        <v>9</v>
      </c>
      <c r="F1737" s="3" t="s">
        <v>100</v>
      </c>
      <c r="G1737" s="3" t="s">
        <v>65</v>
      </c>
      <c r="H1737" s="3" t="s">
        <v>28</v>
      </c>
      <c r="I1737" s="3">
        <v>9.8000000000000007</v>
      </c>
      <c r="J1737" s="3">
        <v>9</v>
      </c>
      <c r="K1737" s="3"/>
      <c r="L1737" s="4"/>
      <c r="M1737" s="3"/>
      <c r="N1737" s="3"/>
      <c r="O1737">
        <v>7</v>
      </c>
      <c r="P1737" t="s">
        <v>29</v>
      </c>
      <c r="Q1737" t="s">
        <v>30</v>
      </c>
      <c r="R1737" t="s">
        <v>31</v>
      </c>
      <c r="S1737" t="s">
        <v>46</v>
      </c>
      <c r="U1737">
        <f t="shared" si="166"/>
        <v>1.5</v>
      </c>
      <c r="V1737">
        <f t="shared" si="167"/>
        <v>1.5</v>
      </c>
      <c r="W1737">
        <f t="shared" si="168"/>
        <v>0</v>
      </c>
      <c r="X1737">
        <f t="shared" si="169"/>
        <v>1.5</v>
      </c>
      <c r="Y1737">
        <f t="shared" si="170"/>
        <v>1</v>
      </c>
      <c r="Z1737">
        <f t="shared" si="171"/>
        <v>9.8000000000000007</v>
      </c>
    </row>
    <row r="1738" spans="1:26" x14ac:dyDescent="0.2">
      <c r="A1738" s="3">
        <v>20200902</v>
      </c>
      <c r="B1738" s="3">
        <v>2020</v>
      </c>
      <c r="C1738">
        <v>2</v>
      </c>
      <c r="D1738">
        <v>7</v>
      </c>
      <c r="E1738" s="3">
        <v>9</v>
      </c>
      <c r="F1738" s="3" t="s">
        <v>94</v>
      </c>
      <c r="G1738" s="3" t="s">
        <v>65</v>
      </c>
      <c r="H1738" s="3" t="s">
        <v>28</v>
      </c>
      <c r="I1738" s="3">
        <v>9.6</v>
      </c>
      <c r="J1738" s="3">
        <v>8.8000000000000007</v>
      </c>
      <c r="K1738" s="3"/>
      <c r="L1738" s="4"/>
      <c r="M1738" s="3"/>
      <c r="N1738" s="3"/>
      <c r="O1738">
        <v>3</v>
      </c>
      <c r="P1738" t="s">
        <v>34</v>
      </c>
      <c r="Q1738" t="s">
        <v>35</v>
      </c>
      <c r="R1738" t="s">
        <v>36</v>
      </c>
      <c r="S1738" t="s">
        <v>93</v>
      </c>
      <c r="U1738">
        <f t="shared" si="166"/>
        <v>1.5</v>
      </c>
      <c r="V1738">
        <f t="shared" si="167"/>
        <v>1.5</v>
      </c>
      <c r="W1738">
        <f t="shared" si="168"/>
        <v>0</v>
      </c>
      <c r="X1738">
        <f t="shared" si="169"/>
        <v>1.5</v>
      </c>
      <c r="Y1738">
        <f t="shared" si="170"/>
        <v>1</v>
      </c>
      <c r="Z1738">
        <f t="shared" si="171"/>
        <v>9.6</v>
      </c>
    </row>
    <row r="1739" spans="1:26" x14ac:dyDescent="0.2">
      <c r="A1739" s="3">
        <v>20200902</v>
      </c>
      <c r="B1739" s="3">
        <v>2020</v>
      </c>
      <c r="C1739">
        <v>2</v>
      </c>
      <c r="D1739">
        <v>7</v>
      </c>
      <c r="E1739" s="3">
        <v>9</v>
      </c>
      <c r="F1739" s="3" t="s">
        <v>94</v>
      </c>
      <c r="G1739" s="3" t="s">
        <v>65</v>
      </c>
      <c r="H1739" s="3" t="s">
        <v>28</v>
      </c>
      <c r="I1739" s="3">
        <v>9.5</v>
      </c>
      <c r="J1739" s="3">
        <v>8.8000000000000007</v>
      </c>
      <c r="K1739" s="3"/>
      <c r="L1739" s="4"/>
      <c r="M1739" s="3"/>
      <c r="N1739" s="3"/>
      <c r="O1739">
        <v>3</v>
      </c>
      <c r="P1739" t="s">
        <v>34</v>
      </c>
      <c r="Q1739" t="s">
        <v>35</v>
      </c>
      <c r="R1739" t="s">
        <v>36</v>
      </c>
      <c r="S1739" t="s">
        <v>93</v>
      </c>
      <c r="U1739">
        <f t="shared" si="166"/>
        <v>1.5</v>
      </c>
      <c r="V1739">
        <f t="shared" si="167"/>
        <v>1.5</v>
      </c>
      <c r="W1739">
        <f t="shared" si="168"/>
        <v>0</v>
      </c>
      <c r="X1739">
        <f t="shared" si="169"/>
        <v>1.5</v>
      </c>
      <c r="Y1739">
        <f t="shared" si="170"/>
        <v>1</v>
      </c>
      <c r="Z1739">
        <f t="shared" si="171"/>
        <v>9.5</v>
      </c>
    </row>
    <row r="1740" spans="1:26" x14ac:dyDescent="0.2">
      <c r="A1740" s="3">
        <v>20200902</v>
      </c>
      <c r="B1740" s="3">
        <v>2020</v>
      </c>
      <c r="C1740">
        <v>2</v>
      </c>
      <c r="D1740">
        <v>7</v>
      </c>
      <c r="E1740" s="3">
        <v>9</v>
      </c>
      <c r="F1740" s="3" t="s">
        <v>94</v>
      </c>
      <c r="G1740" s="3" t="s">
        <v>65</v>
      </c>
      <c r="H1740" s="3" t="s">
        <v>28</v>
      </c>
      <c r="I1740" s="3">
        <v>9.4</v>
      </c>
      <c r="J1740" s="3">
        <v>8.6999999999999993</v>
      </c>
      <c r="K1740" s="3"/>
      <c r="L1740" s="4"/>
      <c r="M1740" s="3"/>
      <c r="N1740" s="3"/>
      <c r="O1740">
        <v>3</v>
      </c>
      <c r="P1740" t="s">
        <v>34</v>
      </c>
      <c r="Q1740" t="s">
        <v>35</v>
      </c>
      <c r="R1740" t="s">
        <v>36</v>
      </c>
      <c r="S1740" t="s">
        <v>93</v>
      </c>
      <c r="U1740">
        <f t="shared" si="166"/>
        <v>1.5</v>
      </c>
      <c r="V1740">
        <f t="shared" si="167"/>
        <v>1.5</v>
      </c>
      <c r="W1740">
        <f t="shared" si="168"/>
        <v>0</v>
      </c>
      <c r="X1740">
        <f t="shared" si="169"/>
        <v>1.5</v>
      </c>
      <c r="Y1740">
        <f t="shared" si="170"/>
        <v>1</v>
      </c>
      <c r="Z1740">
        <f t="shared" si="171"/>
        <v>9.4</v>
      </c>
    </row>
    <row r="1741" spans="1:26" x14ac:dyDescent="0.2">
      <c r="A1741" s="3">
        <v>20200902</v>
      </c>
      <c r="B1741" s="3">
        <v>2020</v>
      </c>
      <c r="C1741">
        <v>2</v>
      </c>
      <c r="D1741">
        <v>7</v>
      </c>
      <c r="E1741" s="3">
        <v>9</v>
      </c>
      <c r="F1741" s="3" t="s">
        <v>94</v>
      </c>
      <c r="G1741" s="3" t="s">
        <v>65</v>
      </c>
      <c r="H1741" s="3" t="s">
        <v>28</v>
      </c>
      <c r="I1741" s="3">
        <v>9.4</v>
      </c>
      <c r="J1741" s="3">
        <v>8.6999999999999993</v>
      </c>
      <c r="K1741" s="3"/>
      <c r="L1741" s="4"/>
      <c r="M1741" s="3"/>
      <c r="N1741" s="3"/>
      <c r="O1741">
        <v>3</v>
      </c>
      <c r="P1741" t="s">
        <v>34</v>
      </c>
      <c r="Q1741" t="s">
        <v>35</v>
      </c>
      <c r="R1741" t="s">
        <v>36</v>
      </c>
      <c r="S1741" t="s">
        <v>93</v>
      </c>
      <c r="U1741">
        <f t="shared" si="166"/>
        <v>1.5</v>
      </c>
      <c r="V1741">
        <f t="shared" si="167"/>
        <v>1.5</v>
      </c>
      <c r="W1741">
        <f t="shared" si="168"/>
        <v>0</v>
      </c>
      <c r="X1741">
        <f t="shared" si="169"/>
        <v>1.5</v>
      </c>
      <c r="Y1741">
        <f t="shared" si="170"/>
        <v>1</v>
      </c>
      <c r="Z1741">
        <f t="shared" si="171"/>
        <v>9.4</v>
      </c>
    </row>
    <row r="1742" spans="1:26" x14ac:dyDescent="0.2">
      <c r="A1742" s="3">
        <v>20200819</v>
      </c>
      <c r="B1742" s="3">
        <v>2020</v>
      </c>
      <c r="C1742" s="3">
        <v>12</v>
      </c>
      <c r="D1742" s="3">
        <v>1</v>
      </c>
      <c r="E1742" s="3">
        <v>8</v>
      </c>
      <c r="F1742" s="3" t="s">
        <v>126</v>
      </c>
      <c r="G1742" s="3" t="s">
        <v>65</v>
      </c>
      <c r="H1742" s="3" t="s">
        <v>28</v>
      </c>
      <c r="I1742" s="3">
        <v>9.4</v>
      </c>
      <c r="J1742" s="3">
        <v>8.6999999999999993</v>
      </c>
      <c r="K1742" s="3"/>
      <c r="L1742" s="4"/>
      <c r="M1742" s="3"/>
      <c r="N1742" s="3"/>
      <c r="O1742">
        <v>3</v>
      </c>
      <c r="P1742" t="s">
        <v>29</v>
      </c>
      <c r="Q1742" t="s">
        <v>30</v>
      </c>
      <c r="R1742" t="s">
        <v>42</v>
      </c>
      <c r="S1742" t="s">
        <v>59</v>
      </c>
      <c r="U1742">
        <f t="shared" si="166"/>
        <v>1.5</v>
      </c>
      <c r="V1742">
        <f t="shared" si="167"/>
        <v>1.5</v>
      </c>
      <c r="W1742">
        <f t="shared" si="168"/>
        <v>0</v>
      </c>
      <c r="X1742">
        <f t="shared" si="169"/>
        <v>1.5</v>
      </c>
      <c r="Y1742">
        <f t="shared" si="170"/>
        <v>1</v>
      </c>
      <c r="Z1742">
        <f t="shared" si="171"/>
        <v>9.4</v>
      </c>
    </row>
    <row r="1743" spans="1:26" x14ac:dyDescent="0.2">
      <c r="A1743" s="3">
        <v>20200902</v>
      </c>
      <c r="B1743" s="3">
        <v>2020</v>
      </c>
      <c r="C1743">
        <v>2</v>
      </c>
      <c r="D1743">
        <v>7</v>
      </c>
      <c r="E1743" s="3">
        <v>9</v>
      </c>
      <c r="F1743" s="3" t="s">
        <v>94</v>
      </c>
      <c r="G1743" s="3" t="s">
        <v>65</v>
      </c>
      <c r="H1743" s="3" t="s">
        <v>28</v>
      </c>
      <c r="I1743" s="3">
        <v>9.3000000000000007</v>
      </c>
      <c r="J1743" s="3">
        <v>8.9</v>
      </c>
      <c r="K1743" s="3"/>
      <c r="L1743" s="4"/>
      <c r="M1743" s="3"/>
      <c r="N1743" s="3"/>
      <c r="O1743">
        <v>3</v>
      </c>
      <c r="P1743" t="s">
        <v>34</v>
      </c>
      <c r="Q1743" t="s">
        <v>35</v>
      </c>
      <c r="R1743" t="s">
        <v>36</v>
      </c>
      <c r="S1743" t="s">
        <v>93</v>
      </c>
      <c r="U1743">
        <f t="shared" si="166"/>
        <v>1.5</v>
      </c>
      <c r="V1743">
        <f t="shared" si="167"/>
        <v>1.5</v>
      </c>
      <c r="W1743">
        <f t="shared" si="168"/>
        <v>0</v>
      </c>
      <c r="X1743">
        <f t="shared" si="169"/>
        <v>1.5</v>
      </c>
      <c r="Y1743">
        <f t="shared" si="170"/>
        <v>1</v>
      </c>
      <c r="Z1743">
        <f t="shared" si="171"/>
        <v>9.3000000000000007</v>
      </c>
    </row>
    <row r="1744" spans="1:26" x14ac:dyDescent="0.2">
      <c r="A1744" s="3">
        <v>20200902</v>
      </c>
      <c r="B1744" s="3">
        <v>2020</v>
      </c>
      <c r="C1744">
        <v>2</v>
      </c>
      <c r="D1744">
        <v>7</v>
      </c>
      <c r="E1744" s="3">
        <v>9</v>
      </c>
      <c r="F1744" s="3" t="s">
        <v>94</v>
      </c>
      <c r="G1744" s="3" t="s">
        <v>65</v>
      </c>
      <c r="H1744" s="3" t="s">
        <v>28</v>
      </c>
      <c r="I1744" s="3">
        <v>9.3000000000000007</v>
      </c>
      <c r="J1744" s="3">
        <v>9</v>
      </c>
      <c r="K1744" s="3"/>
      <c r="L1744" s="4"/>
      <c r="M1744" s="3"/>
      <c r="N1744" s="3"/>
      <c r="O1744">
        <v>3</v>
      </c>
      <c r="P1744" t="s">
        <v>34</v>
      </c>
      <c r="Q1744" t="s">
        <v>35</v>
      </c>
      <c r="R1744" t="s">
        <v>36</v>
      </c>
      <c r="S1744" t="s">
        <v>93</v>
      </c>
      <c r="U1744">
        <f t="shared" si="166"/>
        <v>1.5</v>
      </c>
      <c r="V1744">
        <f t="shared" si="167"/>
        <v>1.5</v>
      </c>
      <c r="W1744">
        <f t="shared" si="168"/>
        <v>0</v>
      </c>
      <c r="X1744">
        <f t="shared" si="169"/>
        <v>1.5</v>
      </c>
      <c r="Y1744">
        <f t="shared" si="170"/>
        <v>1</v>
      </c>
      <c r="Z1744">
        <f t="shared" si="171"/>
        <v>9.3000000000000007</v>
      </c>
    </row>
    <row r="1745" spans="1:26" x14ac:dyDescent="0.2">
      <c r="A1745" s="3">
        <v>20200902</v>
      </c>
      <c r="B1745" s="3">
        <v>2020</v>
      </c>
      <c r="C1745">
        <v>2</v>
      </c>
      <c r="D1745">
        <v>7</v>
      </c>
      <c r="E1745" s="3">
        <v>9</v>
      </c>
      <c r="F1745" s="3" t="s">
        <v>94</v>
      </c>
      <c r="G1745" s="3" t="s">
        <v>65</v>
      </c>
      <c r="H1745" s="3" t="s">
        <v>28</v>
      </c>
      <c r="I1745" s="3">
        <v>9.3000000000000007</v>
      </c>
      <c r="J1745" s="3">
        <v>8.6999999999999993</v>
      </c>
      <c r="K1745" s="3"/>
      <c r="L1745" s="4"/>
      <c r="M1745" s="3"/>
      <c r="N1745" s="3"/>
      <c r="O1745">
        <v>3</v>
      </c>
      <c r="P1745" t="s">
        <v>34</v>
      </c>
      <c r="Q1745" t="s">
        <v>35</v>
      </c>
      <c r="R1745" t="s">
        <v>36</v>
      </c>
      <c r="S1745" t="s">
        <v>93</v>
      </c>
      <c r="U1745">
        <f t="shared" si="166"/>
        <v>1.5</v>
      </c>
      <c r="V1745">
        <f t="shared" si="167"/>
        <v>1.5</v>
      </c>
      <c r="W1745">
        <f t="shared" si="168"/>
        <v>0</v>
      </c>
      <c r="X1745">
        <f t="shared" si="169"/>
        <v>1.5</v>
      </c>
      <c r="Y1745">
        <f t="shared" si="170"/>
        <v>1</v>
      </c>
      <c r="Z1745">
        <f t="shared" si="171"/>
        <v>9.3000000000000007</v>
      </c>
    </row>
    <row r="1746" spans="1:26" x14ac:dyDescent="0.2">
      <c r="A1746" s="3">
        <v>20200902</v>
      </c>
      <c r="B1746" s="3">
        <v>2020</v>
      </c>
      <c r="C1746">
        <v>2</v>
      </c>
      <c r="D1746">
        <v>7</v>
      </c>
      <c r="E1746" s="3">
        <v>9</v>
      </c>
      <c r="F1746" s="3" t="s">
        <v>94</v>
      </c>
      <c r="G1746" s="3" t="s">
        <v>65</v>
      </c>
      <c r="H1746" s="3" t="s">
        <v>28</v>
      </c>
      <c r="I1746" s="3">
        <v>9.1999999999999993</v>
      </c>
      <c r="J1746" s="3">
        <v>8.5</v>
      </c>
      <c r="K1746" s="3"/>
      <c r="L1746" s="4"/>
      <c r="M1746" s="3"/>
      <c r="N1746" s="3"/>
      <c r="O1746">
        <v>3</v>
      </c>
      <c r="P1746" t="s">
        <v>34</v>
      </c>
      <c r="Q1746" t="s">
        <v>35</v>
      </c>
      <c r="R1746" t="s">
        <v>36</v>
      </c>
      <c r="S1746" t="s">
        <v>93</v>
      </c>
      <c r="U1746">
        <f t="shared" si="166"/>
        <v>1.5</v>
      </c>
      <c r="V1746">
        <f t="shared" si="167"/>
        <v>1.5</v>
      </c>
      <c r="W1746">
        <f t="shared" si="168"/>
        <v>0</v>
      </c>
      <c r="X1746">
        <f t="shared" si="169"/>
        <v>1.5</v>
      </c>
      <c r="Y1746">
        <f t="shared" si="170"/>
        <v>1</v>
      </c>
      <c r="Z1746">
        <f t="shared" si="171"/>
        <v>9.1999999999999993</v>
      </c>
    </row>
    <row r="1747" spans="1:26" x14ac:dyDescent="0.2">
      <c r="A1747" s="3">
        <v>20200902</v>
      </c>
      <c r="B1747" s="3">
        <v>2020</v>
      </c>
      <c r="C1747">
        <v>2</v>
      </c>
      <c r="D1747">
        <v>7</v>
      </c>
      <c r="E1747" s="3">
        <v>9</v>
      </c>
      <c r="F1747" s="3" t="s">
        <v>94</v>
      </c>
      <c r="G1747" s="3" t="s">
        <v>65</v>
      </c>
      <c r="H1747" s="3" t="s">
        <v>28</v>
      </c>
      <c r="I1747" s="3">
        <v>9.1999999999999993</v>
      </c>
      <c r="J1747" s="3">
        <v>8.4</v>
      </c>
      <c r="K1747" s="3"/>
      <c r="L1747" s="4"/>
      <c r="M1747" s="3"/>
      <c r="N1747" s="3"/>
      <c r="O1747">
        <v>3</v>
      </c>
      <c r="P1747" t="s">
        <v>34</v>
      </c>
      <c r="Q1747" t="s">
        <v>35</v>
      </c>
      <c r="R1747" t="s">
        <v>36</v>
      </c>
      <c r="S1747" t="s">
        <v>93</v>
      </c>
      <c r="U1747">
        <f t="shared" si="166"/>
        <v>1.5</v>
      </c>
      <c r="V1747">
        <f t="shared" si="167"/>
        <v>1.5</v>
      </c>
      <c r="W1747">
        <f t="shared" si="168"/>
        <v>0</v>
      </c>
      <c r="X1747">
        <f t="shared" si="169"/>
        <v>1.5</v>
      </c>
      <c r="Y1747">
        <f t="shared" si="170"/>
        <v>1</v>
      </c>
      <c r="Z1747">
        <f t="shared" si="171"/>
        <v>9.1999999999999993</v>
      </c>
    </row>
    <row r="1748" spans="1:26" x14ac:dyDescent="0.2">
      <c r="A1748" s="3">
        <v>20200902</v>
      </c>
      <c r="B1748" s="3">
        <v>2020</v>
      </c>
      <c r="C1748">
        <v>2</v>
      </c>
      <c r="D1748">
        <v>7</v>
      </c>
      <c r="E1748" s="3">
        <v>9</v>
      </c>
      <c r="F1748" s="3" t="s">
        <v>94</v>
      </c>
      <c r="G1748" s="3" t="s">
        <v>65</v>
      </c>
      <c r="H1748" s="3" t="s">
        <v>28</v>
      </c>
      <c r="I1748" s="3">
        <v>9.1999999999999993</v>
      </c>
      <c r="J1748" s="3">
        <v>8.5</v>
      </c>
      <c r="K1748" s="3"/>
      <c r="L1748" s="4"/>
      <c r="M1748" s="3"/>
      <c r="N1748" s="3"/>
      <c r="O1748">
        <v>3</v>
      </c>
      <c r="P1748" t="s">
        <v>34</v>
      </c>
      <c r="Q1748" t="s">
        <v>35</v>
      </c>
      <c r="R1748" t="s">
        <v>36</v>
      </c>
      <c r="S1748" t="s">
        <v>93</v>
      </c>
      <c r="U1748">
        <f t="shared" si="166"/>
        <v>1.5</v>
      </c>
      <c r="V1748">
        <f t="shared" si="167"/>
        <v>1.5</v>
      </c>
      <c r="W1748">
        <f t="shared" si="168"/>
        <v>0</v>
      </c>
      <c r="X1748">
        <f t="shared" si="169"/>
        <v>1.5</v>
      </c>
      <c r="Y1748">
        <f t="shared" si="170"/>
        <v>1</v>
      </c>
      <c r="Z1748">
        <f t="shared" si="171"/>
        <v>9.1999999999999993</v>
      </c>
    </row>
    <row r="1749" spans="1:26" x14ac:dyDescent="0.2">
      <c r="A1749" s="3">
        <v>20200902</v>
      </c>
      <c r="B1749" s="3">
        <v>2020</v>
      </c>
      <c r="C1749">
        <v>2</v>
      </c>
      <c r="D1749">
        <v>7</v>
      </c>
      <c r="E1749" s="3">
        <v>9</v>
      </c>
      <c r="F1749" s="3" t="s">
        <v>94</v>
      </c>
      <c r="G1749" s="3" t="s">
        <v>65</v>
      </c>
      <c r="H1749" s="3" t="s">
        <v>28</v>
      </c>
      <c r="I1749" s="3">
        <v>9.1999999999999993</v>
      </c>
      <c r="J1749" s="3">
        <v>8.4</v>
      </c>
      <c r="K1749" s="3"/>
      <c r="L1749" s="4"/>
      <c r="M1749" s="3"/>
      <c r="N1749" s="3"/>
      <c r="O1749">
        <v>3</v>
      </c>
      <c r="P1749" t="s">
        <v>34</v>
      </c>
      <c r="Q1749" t="s">
        <v>35</v>
      </c>
      <c r="R1749" t="s">
        <v>36</v>
      </c>
      <c r="S1749" t="s">
        <v>93</v>
      </c>
      <c r="U1749">
        <f t="shared" si="166"/>
        <v>1.5</v>
      </c>
      <c r="V1749">
        <f t="shared" si="167"/>
        <v>1.5</v>
      </c>
      <c r="W1749">
        <f t="shared" si="168"/>
        <v>0</v>
      </c>
      <c r="X1749">
        <f t="shared" si="169"/>
        <v>1.5</v>
      </c>
      <c r="Y1749">
        <f t="shared" si="170"/>
        <v>1</v>
      </c>
      <c r="Z1749">
        <f t="shared" si="171"/>
        <v>9.1999999999999993</v>
      </c>
    </row>
    <row r="1750" spans="1:26" x14ac:dyDescent="0.2">
      <c r="A1750" s="3">
        <v>20200902</v>
      </c>
      <c r="B1750" s="3">
        <v>2020</v>
      </c>
      <c r="C1750">
        <v>2</v>
      </c>
      <c r="D1750">
        <v>7</v>
      </c>
      <c r="E1750" s="3">
        <v>9</v>
      </c>
      <c r="F1750" s="3" t="s">
        <v>94</v>
      </c>
      <c r="G1750" s="3" t="s">
        <v>65</v>
      </c>
      <c r="H1750" s="3" t="s">
        <v>28</v>
      </c>
      <c r="I1750" s="3">
        <v>9.1999999999999993</v>
      </c>
      <c r="J1750" s="3">
        <v>8.4</v>
      </c>
      <c r="K1750" s="3"/>
      <c r="L1750" s="4"/>
      <c r="M1750" s="3"/>
      <c r="N1750" s="3"/>
      <c r="O1750">
        <v>3</v>
      </c>
      <c r="P1750" t="s">
        <v>34</v>
      </c>
      <c r="Q1750" t="s">
        <v>35</v>
      </c>
      <c r="R1750" t="s">
        <v>36</v>
      </c>
      <c r="S1750" t="s">
        <v>93</v>
      </c>
      <c r="U1750">
        <f t="shared" si="166"/>
        <v>1.5</v>
      </c>
      <c r="V1750">
        <f t="shared" si="167"/>
        <v>1.5</v>
      </c>
      <c r="W1750">
        <f t="shared" si="168"/>
        <v>0</v>
      </c>
      <c r="X1750">
        <f t="shared" si="169"/>
        <v>1.5</v>
      </c>
      <c r="Y1750">
        <f t="shared" si="170"/>
        <v>1</v>
      </c>
      <c r="Z1750">
        <f t="shared" si="171"/>
        <v>9.1999999999999993</v>
      </c>
    </row>
    <row r="1751" spans="1:26" x14ac:dyDescent="0.2">
      <c r="A1751" s="3">
        <v>20200819</v>
      </c>
      <c r="B1751" s="3">
        <v>2020</v>
      </c>
      <c r="C1751" s="3">
        <v>10</v>
      </c>
      <c r="D1751" s="3">
        <v>2</v>
      </c>
      <c r="E1751" s="3">
        <v>8</v>
      </c>
      <c r="F1751" s="3" t="s">
        <v>127</v>
      </c>
      <c r="G1751" s="3" t="s">
        <v>65</v>
      </c>
      <c r="H1751" s="3" t="s">
        <v>28</v>
      </c>
      <c r="I1751" s="3">
        <v>9.1</v>
      </c>
      <c r="J1751" s="3">
        <v>8.5</v>
      </c>
      <c r="K1751" s="3"/>
      <c r="L1751" s="4"/>
      <c r="M1751" s="3"/>
      <c r="N1751" s="3"/>
      <c r="O1751">
        <v>7</v>
      </c>
      <c r="P1751" t="s">
        <v>29</v>
      </c>
      <c r="Q1751" t="s">
        <v>30</v>
      </c>
      <c r="R1751" t="s">
        <v>31</v>
      </c>
      <c r="S1751" t="s">
        <v>46</v>
      </c>
      <c r="U1751">
        <f t="shared" si="166"/>
        <v>1.5</v>
      </c>
      <c r="V1751">
        <f t="shared" si="167"/>
        <v>1.5</v>
      </c>
      <c r="W1751">
        <f t="shared" si="168"/>
        <v>0</v>
      </c>
      <c r="X1751">
        <f t="shared" si="169"/>
        <v>1.5</v>
      </c>
      <c r="Y1751">
        <f t="shared" si="170"/>
        <v>1</v>
      </c>
      <c r="Z1751">
        <f t="shared" si="171"/>
        <v>9.1</v>
      </c>
    </row>
    <row r="1752" spans="1:26" x14ac:dyDescent="0.2">
      <c r="A1752" s="3">
        <v>20200902</v>
      </c>
      <c r="B1752" s="3">
        <v>2020</v>
      </c>
      <c r="C1752">
        <v>10</v>
      </c>
      <c r="D1752">
        <v>2</v>
      </c>
      <c r="E1752" s="3">
        <v>9</v>
      </c>
      <c r="F1752" s="3" t="s">
        <v>100</v>
      </c>
      <c r="G1752" s="3" t="s">
        <v>65</v>
      </c>
      <c r="H1752" s="3" t="s">
        <v>28</v>
      </c>
      <c r="I1752" s="3">
        <v>9.1</v>
      </c>
      <c r="J1752" s="3">
        <v>8.5</v>
      </c>
      <c r="K1752" s="3"/>
      <c r="L1752" s="4"/>
      <c r="M1752" s="3"/>
      <c r="N1752" s="3"/>
      <c r="O1752">
        <v>7</v>
      </c>
      <c r="P1752" t="s">
        <v>29</v>
      </c>
      <c r="Q1752" t="s">
        <v>30</v>
      </c>
      <c r="R1752" t="s">
        <v>31</v>
      </c>
      <c r="S1752" t="s">
        <v>46</v>
      </c>
      <c r="U1752">
        <f t="shared" si="166"/>
        <v>1.5</v>
      </c>
      <c r="V1752">
        <f t="shared" si="167"/>
        <v>1.5</v>
      </c>
      <c r="W1752">
        <f t="shared" si="168"/>
        <v>0</v>
      </c>
      <c r="X1752">
        <f t="shared" si="169"/>
        <v>1.5</v>
      </c>
      <c r="Y1752">
        <f t="shared" si="170"/>
        <v>1</v>
      </c>
      <c r="Z1752">
        <f t="shared" si="171"/>
        <v>9.1</v>
      </c>
    </row>
    <row r="1753" spans="1:26" x14ac:dyDescent="0.2">
      <c r="A1753" s="3">
        <v>20200902</v>
      </c>
      <c r="B1753" s="3">
        <v>2020</v>
      </c>
      <c r="C1753">
        <v>10</v>
      </c>
      <c r="D1753">
        <v>2</v>
      </c>
      <c r="E1753" s="3">
        <v>9</v>
      </c>
      <c r="F1753" s="3" t="s">
        <v>100</v>
      </c>
      <c r="G1753" s="3" t="s">
        <v>65</v>
      </c>
      <c r="H1753" s="3" t="s">
        <v>28</v>
      </c>
      <c r="I1753" s="3">
        <v>9.1</v>
      </c>
      <c r="J1753" s="3">
        <v>8.3000000000000007</v>
      </c>
      <c r="K1753" s="3"/>
      <c r="L1753" s="4"/>
      <c r="M1753" s="3"/>
      <c r="N1753" s="3"/>
      <c r="O1753">
        <v>7</v>
      </c>
      <c r="P1753" t="s">
        <v>29</v>
      </c>
      <c r="Q1753" t="s">
        <v>30</v>
      </c>
      <c r="R1753" t="s">
        <v>31</v>
      </c>
      <c r="S1753" t="s">
        <v>46</v>
      </c>
      <c r="U1753">
        <f t="shared" si="166"/>
        <v>1.5</v>
      </c>
      <c r="V1753">
        <f t="shared" si="167"/>
        <v>1.5</v>
      </c>
      <c r="W1753">
        <f t="shared" si="168"/>
        <v>0</v>
      </c>
      <c r="X1753">
        <f t="shared" si="169"/>
        <v>1.5</v>
      </c>
      <c r="Y1753">
        <f t="shared" si="170"/>
        <v>1</v>
      </c>
      <c r="Z1753">
        <f t="shared" si="171"/>
        <v>9.1</v>
      </c>
    </row>
    <row r="1754" spans="1:26" x14ac:dyDescent="0.2">
      <c r="A1754" s="3">
        <v>20200902</v>
      </c>
      <c r="B1754" s="3">
        <v>2020</v>
      </c>
      <c r="C1754">
        <v>2</v>
      </c>
      <c r="D1754">
        <v>7</v>
      </c>
      <c r="E1754" s="3">
        <v>9</v>
      </c>
      <c r="F1754" s="3" t="s">
        <v>94</v>
      </c>
      <c r="G1754" s="3" t="s">
        <v>65</v>
      </c>
      <c r="H1754" s="3" t="s">
        <v>28</v>
      </c>
      <c r="I1754" s="3">
        <v>9</v>
      </c>
      <c r="J1754" s="3">
        <v>8.1999999999999993</v>
      </c>
      <c r="K1754" s="3"/>
      <c r="L1754" s="4"/>
      <c r="M1754" s="3"/>
      <c r="N1754" s="3"/>
      <c r="O1754">
        <v>3</v>
      </c>
      <c r="P1754" t="s">
        <v>34</v>
      </c>
      <c r="Q1754" t="s">
        <v>35</v>
      </c>
      <c r="R1754" t="s">
        <v>36</v>
      </c>
      <c r="S1754" t="s">
        <v>93</v>
      </c>
      <c r="U1754">
        <f t="shared" si="166"/>
        <v>1.5</v>
      </c>
      <c r="V1754">
        <f t="shared" si="167"/>
        <v>1.5</v>
      </c>
      <c r="W1754">
        <f t="shared" si="168"/>
        <v>0</v>
      </c>
      <c r="X1754">
        <f t="shared" si="169"/>
        <v>1.5</v>
      </c>
      <c r="Y1754">
        <f t="shared" si="170"/>
        <v>1</v>
      </c>
      <c r="Z1754">
        <f t="shared" si="171"/>
        <v>9</v>
      </c>
    </row>
    <row r="1755" spans="1:26" x14ac:dyDescent="0.2">
      <c r="A1755" s="3">
        <v>20200902</v>
      </c>
      <c r="B1755" s="3">
        <v>2020</v>
      </c>
      <c r="C1755">
        <v>2</v>
      </c>
      <c r="D1755">
        <v>7</v>
      </c>
      <c r="E1755" s="3">
        <v>9</v>
      </c>
      <c r="F1755" s="3" t="s">
        <v>94</v>
      </c>
      <c r="G1755" s="3" t="s">
        <v>65</v>
      </c>
      <c r="H1755" s="3" t="s">
        <v>28</v>
      </c>
      <c r="I1755" s="3">
        <v>9</v>
      </c>
      <c r="J1755" s="3">
        <v>8.3000000000000007</v>
      </c>
      <c r="K1755" s="3"/>
      <c r="L1755" s="4"/>
      <c r="M1755" s="3"/>
      <c r="N1755" s="3"/>
      <c r="O1755">
        <v>3</v>
      </c>
      <c r="P1755" t="s">
        <v>34</v>
      </c>
      <c r="Q1755" t="s">
        <v>35</v>
      </c>
      <c r="R1755" t="s">
        <v>36</v>
      </c>
      <c r="S1755" t="s">
        <v>93</v>
      </c>
      <c r="U1755">
        <f t="shared" si="166"/>
        <v>1.5</v>
      </c>
      <c r="V1755">
        <f t="shared" si="167"/>
        <v>1.5</v>
      </c>
      <c r="W1755">
        <f t="shared" si="168"/>
        <v>0</v>
      </c>
      <c r="X1755">
        <f t="shared" si="169"/>
        <v>1.5</v>
      </c>
      <c r="Y1755">
        <f t="shared" si="170"/>
        <v>1</v>
      </c>
      <c r="Z1755">
        <f t="shared" si="171"/>
        <v>9</v>
      </c>
    </row>
    <row r="1756" spans="1:26" x14ac:dyDescent="0.2">
      <c r="A1756" s="3">
        <v>20200902</v>
      </c>
      <c r="B1756" s="3">
        <v>2020</v>
      </c>
      <c r="C1756">
        <v>2</v>
      </c>
      <c r="D1756">
        <v>7</v>
      </c>
      <c r="E1756" s="3">
        <v>9</v>
      </c>
      <c r="F1756" s="3" t="s">
        <v>94</v>
      </c>
      <c r="G1756" s="3" t="s">
        <v>65</v>
      </c>
      <c r="H1756" s="3" t="s">
        <v>28</v>
      </c>
      <c r="I1756" s="3">
        <v>9</v>
      </c>
      <c r="J1756" s="3">
        <v>8.6999999999999993</v>
      </c>
      <c r="K1756" s="3"/>
      <c r="L1756" s="4"/>
      <c r="M1756" s="3"/>
      <c r="N1756" s="3"/>
      <c r="O1756">
        <v>3</v>
      </c>
      <c r="P1756" t="s">
        <v>34</v>
      </c>
      <c r="Q1756" t="s">
        <v>35</v>
      </c>
      <c r="R1756" t="s">
        <v>36</v>
      </c>
      <c r="S1756" t="s">
        <v>93</v>
      </c>
      <c r="U1756">
        <f t="shared" si="166"/>
        <v>1.5</v>
      </c>
      <c r="V1756">
        <f t="shared" si="167"/>
        <v>1.5</v>
      </c>
      <c r="W1756">
        <f t="shared" si="168"/>
        <v>0</v>
      </c>
      <c r="X1756">
        <f t="shared" si="169"/>
        <v>1.5</v>
      </c>
      <c r="Y1756">
        <f t="shared" si="170"/>
        <v>1</v>
      </c>
      <c r="Z1756">
        <f t="shared" si="171"/>
        <v>9</v>
      </c>
    </row>
    <row r="1757" spans="1:26" x14ac:dyDescent="0.2">
      <c r="A1757" s="3">
        <v>20200902</v>
      </c>
      <c r="B1757" s="3">
        <v>2020</v>
      </c>
      <c r="C1757">
        <v>4</v>
      </c>
      <c r="D1757">
        <v>5</v>
      </c>
      <c r="E1757" s="3">
        <v>9</v>
      </c>
      <c r="F1757" s="3" t="s">
        <v>101</v>
      </c>
      <c r="G1757" s="3" t="s">
        <v>65</v>
      </c>
      <c r="H1757" s="3" t="s">
        <v>28</v>
      </c>
      <c r="I1757" s="3">
        <v>9</v>
      </c>
      <c r="J1757" s="3">
        <v>8.5</v>
      </c>
      <c r="K1757" s="3"/>
      <c r="L1757" s="4"/>
      <c r="M1757" s="3"/>
      <c r="N1757" s="3"/>
      <c r="O1757">
        <v>3</v>
      </c>
      <c r="P1757" t="s">
        <v>34</v>
      </c>
      <c r="Q1757" t="s">
        <v>35</v>
      </c>
      <c r="R1757" t="s">
        <v>42</v>
      </c>
      <c r="S1757" t="s">
        <v>43</v>
      </c>
      <c r="U1757">
        <f t="shared" si="166"/>
        <v>1.5</v>
      </c>
      <c r="V1757">
        <f t="shared" si="167"/>
        <v>1.5</v>
      </c>
      <c r="W1757">
        <f t="shared" si="168"/>
        <v>0</v>
      </c>
      <c r="X1757">
        <f t="shared" si="169"/>
        <v>1.5</v>
      </c>
      <c r="Y1757">
        <f t="shared" si="170"/>
        <v>1</v>
      </c>
      <c r="Z1757">
        <f t="shared" si="171"/>
        <v>9</v>
      </c>
    </row>
    <row r="1758" spans="1:26" x14ac:dyDescent="0.2">
      <c r="A1758" s="3">
        <v>20200819</v>
      </c>
      <c r="B1758" s="3">
        <v>2020</v>
      </c>
      <c r="C1758" s="3">
        <v>10</v>
      </c>
      <c r="D1758" s="3">
        <v>2</v>
      </c>
      <c r="E1758" s="3">
        <v>8</v>
      </c>
      <c r="F1758" s="3" t="s">
        <v>127</v>
      </c>
      <c r="G1758" s="3" t="s">
        <v>65</v>
      </c>
      <c r="H1758" s="3" t="s">
        <v>28</v>
      </c>
      <c r="I1758" s="3">
        <v>9</v>
      </c>
      <c r="J1758" s="3">
        <v>8.3000000000000007</v>
      </c>
      <c r="K1758" s="3"/>
      <c r="L1758" s="4"/>
      <c r="M1758" s="3"/>
      <c r="N1758" s="3"/>
      <c r="O1758">
        <v>7</v>
      </c>
      <c r="P1758" t="s">
        <v>29</v>
      </c>
      <c r="Q1758" t="s">
        <v>30</v>
      </c>
      <c r="R1758" t="s">
        <v>31</v>
      </c>
      <c r="S1758" t="s">
        <v>46</v>
      </c>
      <c r="U1758">
        <f t="shared" si="166"/>
        <v>1.5</v>
      </c>
      <c r="V1758">
        <f t="shared" si="167"/>
        <v>1.5</v>
      </c>
      <c r="W1758">
        <f t="shared" si="168"/>
        <v>0</v>
      </c>
      <c r="X1758">
        <f t="shared" si="169"/>
        <v>1.5</v>
      </c>
      <c r="Y1758">
        <f t="shared" si="170"/>
        <v>1</v>
      </c>
      <c r="Z1758">
        <f t="shared" si="171"/>
        <v>9</v>
      </c>
    </row>
    <row r="1759" spans="1:26" x14ac:dyDescent="0.2">
      <c r="A1759" s="3">
        <v>20200819</v>
      </c>
      <c r="B1759" s="3">
        <v>2020</v>
      </c>
      <c r="C1759" s="3">
        <v>10</v>
      </c>
      <c r="D1759" s="3">
        <v>2</v>
      </c>
      <c r="E1759" s="3">
        <v>8</v>
      </c>
      <c r="F1759" s="3" t="s">
        <v>127</v>
      </c>
      <c r="G1759" s="3" t="s">
        <v>65</v>
      </c>
      <c r="H1759" s="3" t="s">
        <v>28</v>
      </c>
      <c r="I1759" s="3">
        <v>9</v>
      </c>
      <c r="J1759" s="3">
        <v>8.3000000000000007</v>
      </c>
      <c r="K1759" s="3"/>
      <c r="L1759" s="4"/>
      <c r="M1759" s="3"/>
      <c r="N1759" s="3"/>
      <c r="O1759">
        <v>7</v>
      </c>
      <c r="P1759" t="s">
        <v>29</v>
      </c>
      <c r="Q1759" t="s">
        <v>30</v>
      </c>
      <c r="R1759" t="s">
        <v>31</v>
      </c>
      <c r="S1759" t="s">
        <v>46</v>
      </c>
      <c r="U1759">
        <f t="shared" si="166"/>
        <v>1.5</v>
      </c>
      <c r="V1759">
        <f t="shared" si="167"/>
        <v>1.5</v>
      </c>
      <c r="W1759">
        <f t="shared" si="168"/>
        <v>0</v>
      </c>
      <c r="X1759">
        <f t="shared" si="169"/>
        <v>1.5</v>
      </c>
      <c r="Y1759">
        <f t="shared" si="170"/>
        <v>1</v>
      </c>
      <c r="Z1759">
        <f t="shared" si="171"/>
        <v>9</v>
      </c>
    </row>
    <row r="1760" spans="1:26" x14ac:dyDescent="0.2">
      <c r="A1760" s="3">
        <v>20200819</v>
      </c>
      <c r="B1760" s="3">
        <v>2020</v>
      </c>
      <c r="C1760" s="3">
        <v>10</v>
      </c>
      <c r="D1760" s="3">
        <v>2</v>
      </c>
      <c r="E1760" s="3">
        <v>8</v>
      </c>
      <c r="F1760" s="3" t="s">
        <v>127</v>
      </c>
      <c r="G1760" s="3" t="s">
        <v>65</v>
      </c>
      <c r="H1760" s="3" t="s">
        <v>28</v>
      </c>
      <c r="I1760" s="3">
        <v>9</v>
      </c>
      <c r="J1760" s="3">
        <v>8.3000000000000007</v>
      </c>
      <c r="K1760" s="3"/>
      <c r="L1760" s="4"/>
      <c r="M1760" s="3"/>
      <c r="N1760" s="3"/>
      <c r="O1760">
        <v>7</v>
      </c>
      <c r="P1760" t="s">
        <v>29</v>
      </c>
      <c r="Q1760" t="s">
        <v>30</v>
      </c>
      <c r="R1760" t="s">
        <v>31</v>
      </c>
      <c r="S1760" t="s">
        <v>46</v>
      </c>
      <c r="U1760">
        <f t="shared" si="166"/>
        <v>1.5</v>
      </c>
      <c r="V1760">
        <f t="shared" si="167"/>
        <v>1.5</v>
      </c>
      <c r="W1760">
        <f t="shared" si="168"/>
        <v>0</v>
      </c>
      <c r="X1760">
        <f t="shared" si="169"/>
        <v>1.5</v>
      </c>
      <c r="Y1760">
        <f t="shared" si="170"/>
        <v>1</v>
      </c>
      <c r="Z1760">
        <f t="shared" si="171"/>
        <v>9</v>
      </c>
    </row>
    <row r="1761" spans="1:26" x14ac:dyDescent="0.2">
      <c r="A1761" s="3">
        <v>20200902</v>
      </c>
      <c r="B1761" s="3">
        <v>2020</v>
      </c>
      <c r="C1761">
        <v>10</v>
      </c>
      <c r="D1761">
        <v>2</v>
      </c>
      <c r="E1761" s="3">
        <v>9</v>
      </c>
      <c r="F1761" s="3" t="s">
        <v>100</v>
      </c>
      <c r="G1761" s="3" t="s">
        <v>65</v>
      </c>
      <c r="H1761" s="3" t="s">
        <v>28</v>
      </c>
      <c r="I1761" s="3">
        <v>9</v>
      </c>
      <c r="J1761" s="3">
        <v>8.1999999999999993</v>
      </c>
      <c r="K1761" s="3"/>
      <c r="L1761" s="4"/>
      <c r="M1761" s="3"/>
      <c r="N1761" s="3"/>
      <c r="O1761">
        <v>7</v>
      </c>
      <c r="P1761" t="s">
        <v>29</v>
      </c>
      <c r="Q1761" t="s">
        <v>30</v>
      </c>
      <c r="R1761" t="s">
        <v>31</v>
      </c>
      <c r="S1761" t="s">
        <v>46</v>
      </c>
      <c r="U1761">
        <f t="shared" si="166"/>
        <v>1.5</v>
      </c>
      <c r="V1761">
        <f t="shared" si="167"/>
        <v>1.5</v>
      </c>
      <c r="W1761">
        <f t="shared" si="168"/>
        <v>0</v>
      </c>
      <c r="X1761">
        <f t="shared" si="169"/>
        <v>1.5</v>
      </c>
      <c r="Y1761">
        <f t="shared" si="170"/>
        <v>1</v>
      </c>
      <c r="Z1761">
        <f t="shared" si="171"/>
        <v>9</v>
      </c>
    </row>
    <row r="1762" spans="1:26" x14ac:dyDescent="0.2">
      <c r="A1762" s="3">
        <v>20200902</v>
      </c>
      <c r="B1762" s="3">
        <v>2020</v>
      </c>
      <c r="C1762">
        <v>10</v>
      </c>
      <c r="D1762">
        <v>2</v>
      </c>
      <c r="E1762" s="3">
        <v>9</v>
      </c>
      <c r="F1762" s="3" t="s">
        <v>100</v>
      </c>
      <c r="G1762" s="3" t="s">
        <v>65</v>
      </c>
      <c r="H1762" s="3" t="s">
        <v>28</v>
      </c>
      <c r="I1762" s="3">
        <v>9</v>
      </c>
      <c r="J1762" s="3">
        <v>8.4</v>
      </c>
      <c r="K1762" s="3"/>
      <c r="L1762" s="4"/>
      <c r="M1762" s="3"/>
      <c r="N1762" s="3"/>
      <c r="O1762">
        <v>7</v>
      </c>
      <c r="P1762" t="s">
        <v>29</v>
      </c>
      <c r="Q1762" t="s">
        <v>30</v>
      </c>
      <c r="R1762" t="s">
        <v>31</v>
      </c>
      <c r="S1762" t="s">
        <v>46</v>
      </c>
      <c r="U1762">
        <f t="shared" si="166"/>
        <v>1.5</v>
      </c>
      <c r="V1762">
        <f t="shared" si="167"/>
        <v>1.5</v>
      </c>
      <c r="W1762">
        <f t="shared" si="168"/>
        <v>0</v>
      </c>
      <c r="X1762">
        <f t="shared" si="169"/>
        <v>1.5</v>
      </c>
      <c r="Y1762">
        <f t="shared" si="170"/>
        <v>1</v>
      </c>
      <c r="Z1762">
        <f t="shared" si="171"/>
        <v>9</v>
      </c>
    </row>
    <row r="1763" spans="1:26" x14ac:dyDescent="0.2">
      <c r="A1763" s="3">
        <v>20200902</v>
      </c>
      <c r="B1763" s="3">
        <v>2020</v>
      </c>
      <c r="C1763">
        <v>2</v>
      </c>
      <c r="D1763">
        <v>7</v>
      </c>
      <c r="E1763" s="3">
        <v>9</v>
      </c>
      <c r="F1763" s="3" t="s">
        <v>94</v>
      </c>
      <c r="G1763" s="3" t="s">
        <v>65</v>
      </c>
      <c r="H1763" s="3" t="s">
        <v>28</v>
      </c>
      <c r="I1763" s="3">
        <v>8.91</v>
      </c>
      <c r="J1763" s="3">
        <v>8.2799999999999994</v>
      </c>
      <c r="K1763" s="3"/>
      <c r="L1763" s="4"/>
      <c r="M1763" s="3"/>
      <c r="N1763" s="3" t="s">
        <v>123</v>
      </c>
      <c r="O1763">
        <v>3</v>
      </c>
      <c r="P1763" t="s">
        <v>34</v>
      </c>
      <c r="Q1763" t="s">
        <v>35</v>
      </c>
      <c r="R1763" t="s">
        <v>36</v>
      </c>
      <c r="S1763" t="s">
        <v>93</v>
      </c>
      <c r="U1763">
        <f t="shared" si="166"/>
        <v>1.5</v>
      </c>
      <c r="V1763">
        <f t="shared" si="167"/>
        <v>1.5</v>
      </c>
      <c r="W1763">
        <f t="shared" si="168"/>
        <v>0</v>
      </c>
      <c r="X1763">
        <f t="shared" si="169"/>
        <v>1.5</v>
      </c>
      <c r="Y1763">
        <f t="shared" si="170"/>
        <v>1</v>
      </c>
      <c r="Z1763">
        <f t="shared" si="171"/>
        <v>8.91</v>
      </c>
    </row>
    <row r="1764" spans="1:26" x14ac:dyDescent="0.2">
      <c r="A1764" s="3">
        <v>20200902</v>
      </c>
      <c r="B1764" s="3">
        <v>2020</v>
      </c>
      <c r="C1764">
        <v>2</v>
      </c>
      <c r="D1764">
        <v>7</v>
      </c>
      <c r="E1764" s="3">
        <v>9</v>
      </c>
      <c r="F1764" s="3" t="s">
        <v>94</v>
      </c>
      <c r="G1764" s="3" t="s">
        <v>65</v>
      </c>
      <c r="H1764" s="3" t="s">
        <v>28</v>
      </c>
      <c r="I1764" s="3">
        <v>8.91</v>
      </c>
      <c r="J1764" s="3">
        <v>8.2799999999999994</v>
      </c>
      <c r="K1764" s="3"/>
      <c r="L1764" s="4"/>
      <c r="M1764" s="3"/>
      <c r="N1764" s="3" t="s">
        <v>123</v>
      </c>
      <c r="O1764">
        <v>3</v>
      </c>
      <c r="P1764" t="s">
        <v>34</v>
      </c>
      <c r="Q1764" t="s">
        <v>35</v>
      </c>
      <c r="R1764" t="s">
        <v>36</v>
      </c>
      <c r="S1764" t="s">
        <v>93</v>
      </c>
      <c r="U1764">
        <f t="shared" si="166"/>
        <v>1.5</v>
      </c>
      <c r="V1764">
        <f t="shared" si="167"/>
        <v>1.5</v>
      </c>
      <c r="W1764">
        <f t="shared" si="168"/>
        <v>0</v>
      </c>
      <c r="X1764">
        <f t="shared" si="169"/>
        <v>1.5</v>
      </c>
      <c r="Y1764">
        <f t="shared" si="170"/>
        <v>1</v>
      </c>
      <c r="Z1764">
        <f t="shared" si="171"/>
        <v>8.91</v>
      </c>
    </row>
    <row r="1765" spans="1:26" x14ac:dyDescent="0.2">
      <c r="A1765" s="3">
        <v>20200902</v>
      </c>
      <c r="B1765" s="3">
        <v>2020</v>
      </c>
      <c r="C1765">
        <v>2</v>
      </c>
      <c r="D1765">
        <v>7</v>
      </c>
      <c r="E1765" s="3">
        <v>9</v>
      </c>
      <c r="F1765" s="3" t="s">
        <v>94</v>
      </c>
      <c r="G1765" s="3" t="s">
        <v>65</v>
      </c>
      <c r="H1765" s="3" t="s">
        <v>28</v>
      </c>
      <c r="I1765" s="3">
        <v>8.91</v>
      </c>
      <c r="J1765" s="3">
        <v>8.2799999999999994</v>
      </c>
      <c r="K1765" s="3"/>
      <c r="L1765" s="4"/>
      <c r="M1765" s="3"/>
      <c r="N1765" s="3" t="s">
        <v>123</v>
      </c>
      <c r="O1765">
        <v>3</v>
      </c>
      <c r="P1765" t="s">
        <v>34</v>
      </c>
      <c r="Q1765" t="s">
        <v>35</v>
      </c>
      <c r="R1765" t="s">
        <v>36</v>
      </c>
      <c r="S1765" t="s">
        <v>93</v>
      </c>
      <c r="U1765">
        <f t="shared" si="166"/>
        <v>1.5</v>
      </c>
      <c r="V1765">
        <f t="shared" si="167"/>
        <v>1.5</v>
      </c>
      <c r="W1765">
        <f t="shared" si="168"/>
        <v>0</v>
      </c>
      <c r="X1765">
        <f t="shared" si="169"/>
        <v>1.5</v>
      </c>
      <c r="Y1765">
        <f t="shared" si="170"/>
        <v>1</v>
      </c>
      <c r="Z1765">
        <f t="shared" si="171"/>
        <v>8.91</v>
      </c>
    </row>
    <row r="1766" spans="1:26" x14ac:dyDescent="0.2">
      <c r="A1766" s="3">
        <v>20200902</v>
      </c>
      <c r="B1766" s="3">
        <v>2020</v>
      </c>
      <c r="C1766">
        <v>4</v>
      </c>
      <c r="D1766">
        <v>5</v>
      </c>
      <c r="E1766" s="3">
        <v>9</v>
      </c>
      <c r="F1766" s="3" t="s">
        <v>101</v>
      </c>
      <c r="G1766" s="3" t="s">
        <v>65</v>
      </c>
      <c r="H1766" s="3" t="s">
        <v>28</v>
      </c>
      <c r="I1766" s="3">
        <v>8.9</v>
      </c>
      <c r="J1766" s="3">
        <v>8.1</v>
      </c>
      <c r="K1766" s="3"/>
      <c r="L1766" s="4"/>
      <c r="M1766" s="3"/>
      <c r="N1766" s="3"/>
      <c r="O1766">
        <v>3</v>
      </c>
      <c r="P1766" t="s">
        <v>34</v>
      </c>
      <c r="Q1766" t="s">
        <v>35</v>
      </c>
      <c r="R1766" t="s">
        <v>42</v>
      </c>
      <c r="S1766" t="s">
        <v>43</v>
      </c>
      <c r="U1766">
        <f t="shared" si="166"/>
        <v>1.5</v>
      </c>
      <c r="V1766">
        <f t="shared" si="167"/>
        <v>1.5</v>
      </c>
      <c r="W1766">
        <f t="shared" si="168"/>
        <v>0</v>
      </c>
      <c r="X1766">
        <f t="shared" si="169"/>
        <v>1.5</v>
      </c>
      <c r="Y1766">
        <f t="shared" si="170"/>
        <v>1</v>
      </c>
      <c r="Z1766">
        <f t="shared" si="171"/>
        <v>8.9</v>
      </c>
    </row>
    <row r="1767" spans="1:26" x14ac:dyDescent="0.2">
      <c r="A1767" s="3">
        <v>20200819</v>
      </c>
      <c r="B1767" s="3">
        <v>2020</v>
      </c>
      <c r="C1767" s="3">
        <v>10</v>
      </c>
      <c r="D1767" s="3">
        <v>2</v>
      </c>
      <c r="E1767" s="3">
        <v>8</v>
      </c>
      <c r="F1767" s="3" t="s">
        <v>127</v>
      </c>
      <c r="G1767" s="3" t="s">
        <v>65</v>
      </c>
      <c r="H1767" s="3" t="s">
        <v>28</v>
      </c>
      <c r="I1767" s="3">
        <v>8.9</v>
      </c>
      <c r="J1767" s="3">
        <v>8.3000000000000007</v>
      </c>
      <c r="K1767" s="3"/>
      <c r="L1767" s="4"/>
      <c r="M1767" s="3"/>
      <c r="N1767" s="3"/>
      <c r="O1767">
        <v>7</v>
      </c>
      <c r="P1767" t="s">
        <v>29</v>
      </c>
      <c r="Q1767" t="s">
        <v>30</v>
      </c>
      <c r="R1767" t="s">
        <v>31</v>
      </c>
      <c r="S1767" t="s">
        <v>46</v>
      </c>
      <c r="U1767">
        <f t="shared" si="166"/>
        <v>1.5</v>
      </c>
      <c r="V1767">
        <f t="shared" si="167"/>
        <v>1.5</v>
      </c>
      <c r="W1767">
        <f t="shared" si="168"/>
        <v>0</v>
      </c>
      <c r="X1767">
        <f t="shared" si="169"/>
        <v>1.5</v>
      </c>
      <c r="Y1767">
        <f t="shared" si="170"/>
        <v>1</v>
      </c>
      <c r="Z1767">
        <f t="shared" si="171"/>
        <v>8.9</v>
      </c>
    </row>
    <row r="1768" spans="1:26" x14ac:dyDescent="0.2">
      <c r="A1768" s="3">
        <v>20200902</v>
      </c>
      <c r="B1768" s="3">
        <v>2020</v>
      </c>
      <c r="C1768">
        <v>10</v>
      </c>
      <c r="D1768">
        <v>2</v>
      </c>
      <c r="E1768" s="3">
        <v>9</v>
      </c>
      <c r="F1768" s="3" t="s">
        <v>100</v>
      </c>
      <c r="G1768" s="3" t="s">
        <v>65</v>
      </c>
      <c r="H1768" s="3" t="s">
        <v>28</v>
      </c>
      <c r="I1768" s="3">
        <v>8.9</v>
      </c>
      <c r="J1768" s="3">
        <v>8.1999999999999993</v>
      </c>
      <c r="K1768" s="3"/>
      <c r="L1768" s="4"/>
      <c r="M1768" s="3"/>
      <c r="N1768" s="3"/>
      <c r="O1768">
        <v>7</v>
      </c>
      <c r="P1768" t="s">
        <v>29</v>
      </c>
      <c r="Q1768" t="s">
        <v>30</v>
      </c>
      <c r="R1768" t="s">
        <v>31</v>
      </c>
      <c r="S1768" t="s">
        <v>46</v>
      </c>
      <c r="U1768">
        <f t="shared" si="166"/>
        <v>1.5</v>
      </c>
      <c r="V1768">
        <f t="shared" si="167"/>
        <v>1.5</v>
      </c>
      <c r="W1768">
        <f t="shared" si="168"/>
        <v>0</v>
      </c>
      <c r="X1768">
        <f t="shared" si="169"/>
        <v>1.5</v>
      </c>
      <c r="Y1768">
        <f t="shared" si="170"/>
        <v>1</v>
      </c>
      <c r="Z1768">
        <f t="shared" si="171"/>
        <v>8.9</v>
      </c>
    </row>
    <row r="1769" spans="1:26" x14ac:dyDescent="0.2">
      <c r="A1769" s="3">
        <v>20200819</v>
      </c>
      <c r="B1769" s="3">
        <v>2020</v>
      </c>
      <c r="C1769" s="3">
        <v>10</v>
      </c>
      <c r="D1769" s="3">
        <v>2</v>
      </c>
      <c r="E1769" s="3">
        <v>8</v>
      </c>
      <c r="F1769" s="3" t="s">
        <v>127</v>
      </c>
      <c r="G1769" s="3" t="s">
        <v>65</v>
      </c>
      <c r="H1769" s="3" t="s">
        <v>28</v>
      </c>
      <c r="I1769" s="3">
        <v>8.8000000000000007</v>
      </c>
      <c r="J1769" s="3">
        <v>8</v>
      </c>
      <c r="K1769" s="3"/>
      <c r="L1769" s="4"/>
      <c r="M1769" s="3"/>
      <c r="N1769" s="3"/>
      <c r="O1769">
        <v>7</v>
      </c>
      <c r="P1769" t="s">
        <v>29</v>
      </c>
      <c r="Q1769" t="s">
        <v>30</v>
      </c>
      <c r="R1769" t="s">
        <v>31</v>
      </c>
      <c r="S1769" t="s">
        <v>46</v>
      </c>
      <c r="U1769">
        <f t="shared" si="166"/>
        <v>1.5</v>
      </c>
      <c r="V1769">
        <f t="shared" si="167"/>
        <v>1.5</v>
      </c>
      <c r="W1769">
        <f t="shared" si="168"/>
        <v>0</v>
      </c>
      <c r="X1769">
        <f t="shared" si="169"/>
        <v>1.5</v>
      </c>
      <c r="Y1769">
        <f t="shared" si="170"/>
        <v>1</v>
      </c>
      <c r="Z1769">
        <f t="shared" si="171"/>
        <v>8.8000000000000007</v>
      </c>
    </row>
    <row r="1770" spans="1:26" x14ac:dyDescent="0.2">
      <c r="A1770" s="3">
        <v>20200902</v>
      </c>
      <c r="B1770" s="3">
        <v>2020</v>
      </c>
      <c r="C1770">
        <v>10</v>
      </c>
      <c r="D1770">
        <v>2</v>
      </c>
      <c r="E1770" s="3">
        <v>9</v>
      </c>
      <c r="F1770" s="3" t="s">
        <v>100</v>
      </c>
      <c r="G1770" s="3" t="s">
        <v>65</v>
      </c>
      <c r="H1770" s="3" t="s">
        <v>28</v>
      </c>
      <c r="I1770" s="3">
        <v>8.8000000000000007</v>
      </c>
      <c r="J1770" s="3">
        <v>7.8</v>
      </c>
      <c r="K1770" s="3"/>
      <c r="L1770" s="4"/>
      <c r="M1770" s="3"/>
      <c r="N1770" s="3"/>
      <c r="O1770">
        <v>7</v>
      </c>
      <c r="P1770" t="s">
        <v>29</v>
      </c>
      <c r="Q1770" t="s">
        <v>30</v>
      </c>
      <c r="R1770" t="s">
        <v>31</v>
      </c>
      <c r="S1770" t="s">
        <v>46</v>
      </c>
      <c r="U1770">
        <f t="shared" si="166"/>
        <v>1.5</v>
      </c>
      <c r="V1770">
        <f t="shared" si="167"/>
        <v>1.5</v>
      </c>
      <c r="W1770">
        <f t="shared" si="168"/>
        <v>0</v>
      </c>
      <c r="X1770">
        <f t="shared" si="169"/>
        <v>1.5</v>
      </c>
      <c r="Y1770">
        <f t="shared" si="170"/>
        <v>1</v>
      </c>
      <c r="Z1770">
        <f t="shared" si="171"/>
        <v>8.8000000000000007</v>
      </c>
    </row>
    <row r="1771" spans="1:26" x14ac:dyDescent="0.2">
      <c r="A1771" s="3">
        <v>20200902</v>
      </c>
      <c r="B1771" s="3">
        <v>2020</v>
      </c>
      <c r="C1771">
        <v>4</v>
      </c>
      <c r="D1771">
        <v>5</v>
      </c>
      <c r="E1771" s="3">
        <v>9</v>
      </c>
      <c r="F1771" s="3" t="s">
        <v>101</v>
      </c>
      <c r="G1771" s="3" t="s">
        <v>65</v>
      </c>
      <c r="H1771" s="3" t="s">
        <v>28</v>
      </c>
      <c r="I1771" s="3">
        <v>8.6999999999999993</v>
      </c>
      <c r="J1771" s="3">
        <v>7.4</v>
      </c>
      <c r="K1771" s="3"/>
      <c r="L1771" s="4"/>
      <c r="M1771" s="3"/>
      <c r="N1771" s="3"/>
      <c r="O1771">
        <v>3</v>
      </c>
      <c r="P1771" t="s">
        <v>34</v>
      </c>
      <c r="Q1771" t="s">
        <v>35</v>
      </c>
      <c r="R1771" t="s">
        <v>42</v>
      </c>
      <c r="S1771" t="s">
        <v>43</v>
      </c>
      <c r="U1771">
        <f t="shared" si="166"/>
        <v>1.5</v>
      </c>
      <c r="V1771">
        <f t="shared" si="167"/>
        <v>1.5</v>
      </c>
      <c r="W1771">
        <f t="shared" si="168"/>
        <v>0</v>
      </c>
      <c r="X1771">
        <f t="shared" si="169"/>
        <v>1.5</v>
      </c>
      <c r="Y1771">
        <f t="shared" si="170"/>
        <v>1</v>
      </c>
      <c r="Z1771">
        <f t="shared" si="171"/>
        <v>8.6999999999999993</v>
      </c>
    </row>
    <row r="1772" spans="1:26" x14ac:dyDescent="0.2">
      <c r="A1772" s="3">
        <v>20200902</v>
      </c>
      <c r="B1772" s="3">
        <v>2020</v>
      </c>
      <c r="C1772">
        <v>10</v>
      </c>
      <c r="D1772">
        <v>2</v>
      </c>
      <c r="E1772" s="3">
        <v>9</v>
      </c>
      <c r="F1772" s="3" t="s">
        <v>100</v>
      </c>
      <c r="G1772" s="3" t="s">
        <v>65</v>
      </c>
      <c r="H1772" s="3" t="s">
        <v>28</v>
      </c>
      <c r="I1772" s="3">
        <v>8.6999999999999993</v>
      </c>
      <c r="J1772" s="3">
        <v>8</v>
      </c>
      <c r="K1772" s="3"/>
      <c r="L1772" s="4"/>
      <c r="M1772" s="3"/>
      <c r="N1772" s="3"/>
      <c r="O1772">
        <v>7</v>
      </c>
      <c r="P1772" t="s">
        <v>29</v>
      </c>
      <c r="Q1772" t="s">
        <v>30</v>
      </c>
      <c r="R1772" t="s">
        <v>31</v>
      </c>
      <c r="S1772" t="s">
        <v>46</v>
      </c>
      <c r="U1772">
        <f t="shared" si="166"/>
        <v>1.5</v>
      </c>
      <c r="V1772">
        <f t="shared" si="167"/>
        <v>1.5</v>
      </c>
      <c r="W1772">
        <f t="shared" si="168"/>
        <v>0</v>
      </c>
      <c r="X1772">
        <f t="shared" si="169"/>
        <v>1.5</v>
      </c>
      <c r="Y1772">
        <f t="shared" si="170"/>
        <v>1</v>
      </c>
      <c r="Z1772">
        <f t="shared" si="171"/>
        <v>8.6999999999999993</v>
      </c>
    </row>
    <row r="1773" spans="1:26" x14ac:dyDescent="0.2">
      <c r="A1773" s="3">
        <v>20200902</v>
      </c>
      <c r="B1773" s="3">
        <v>2020</v>
      </c>
      <c r="C1773">
        <v>2</v>
      </c>
      <c r="D1773">
        <v>7</v>
      </c>
      <c r="E1773" s="3">
        <v>9</v>
      </c>
      <c r="F1773" s="3" t="s">
        <v>94</v>
      </c>
      <c r="G1773" s="3" t="s">
        <v>65</v>
      </c>
      <c r="H1773" s="3" t="s">
        <v>28</v>
      </c>
      <c r="I1773" s="3">
        <v>8.6</v>
      </c>
      <c r="J1773" s="3">
        <v>7.8</v>
      </c>
      <c r="K1773" s="3"/>
      <c r="L1773" s="4"/>
      <c r="M1773" s="3"/>
      <c r="N1773" s="3"/>
      <c r="O1773">
        <v>3</v>
      </c>
      <c r="P1773" t="s">
        <v>34</v>
      </c>
      <c r="Q1773" t="s">
        <v>35</v>
      </c>
      <c r="R1773" t="s">
        <v>36</v>
      </c>
      <c r="S1773" t="s">
        <v>93</v>
      </c>
      <c r="U1773">
        <f t="shared" si="166"/>
        <v>1.5</v>
      </c>
      <c r="V1773">
        <f t="shared" si="167"/>
        <v>1.5</v>
      </c>
      <c r="W1773">
        <f t="shared" si="168"/>
        <v>0</v>
      </c>
      <c r="X1773">
        <f t="shared" si="169"/>
        <v>1.5</v>
      </c>
      <c r="Y1773">
        <f t="shared" si="170"/>
        <v>1</v>
      </c>
      <c r="Z1773">
        <f t="shared" si="171"/>
        <v>8.6</v>
      </c>
    </row>
    <row r="1774" spans="1:26" x14ac:dyDescent="0.2">
      <c r="A1774" s="3">
        <v>20200819</v>
      </c>
      <c r="B1774" s="3">
        <v>2020</v>
      </c>
      <c r="C1774" s="3">
        <v>10</v>
      </c>
      <c r="D1774" s="3">
        <v>2</v>
      </c>
      <c r="E1774" s="3">
        <v>8</v>
      </c>
      <c r="F1774" s="3" t="s">
        <v>127</v>
      </c>
      <c r="G1774" s="3" t="s">
        <v>65</v>
      </c>
      <c r="H1774" s="3" t="s">
        <v>28</v>
      </c>
      <c r="I1774" s="3">
        <v>8.6</v>
      </c>
      <c r="J1774" s="3">
        <v>8.1</v>
      </c>
      <c r="K1774" s="3"/>
      <c r="L1774" s="4"/>
      <c r="M1774" s="3"/>
      <c r="N1774" s="3"/>
      <c r="O1774">
        <v>7</v>
      </c>
      <c r="P1774" t="s">
        <v>29</v>
      </c>
      <c r="Q1774" t="s">
        <v>30</v>
      </c>
      <c r="R1774" t="s">
        <v>31</v>
      </c>
      <c r="S1774" t="s">
        <v>46</v>
      </c>
      <c r="U1774">
        <f t="shared" si="166"/>
        <v>1.5</v>
      </c>
      <c r="V1774">
        <f t="shared" si="167"/>
        <v>1.5</v>
      </c>
      <c r="W1774">
        <f t="shared" si="168"/>
        <v>0</v>
      </c>
      <c r="X1774">
        <f t="shared" si="169"/>
        <v>1.5</v>
      </c>
      <c r="Y1774">
        <f t="shared" si="170"/>
        <v>1</v>
      </c>
      <c r="Z1774">
        <f t="shared" si="171"/>
        <v>8.6</v>
      </c>
    </row>
    <row r="1775" spans="1:26" x14ac:dyDescent="0.2">
      <c r="A1775" s="3">
        <v>20200902</v>
      </c>
      <c r="B1775" s="3">
        <v>2020</v>
      </c>
      <c r="C1775">
        <v>10</v>
      </c>
      <c r="D1775">
        <v>2</v>
      </c>
      <c r="E1775" s="3">
        <v>9</v>
      </c>
      <c r="F1775" s="3" t="s">
        <v>100</v>
      </c>
      <c r="G1775" s="3" t="s">
        <v>65</v>
      </c>
      <c r="H1775" s="3" t="s">
        <v>28</v>
      </c>
      <c r="I1775" s="3">
        <v>8.6</v>
      </c>
      <c r="J1775" s="3">
        <v>8.1</v>
      </c>
      <c r="K1775" s="3"/>
      <c r="L1775" s="4"/>
      <c r="M1775" s="3"/>
      <c r="N1775" s="3"/>
      <c r="O1775">
        <v>7</v>
      </c>
      <c r="P1775" t="s">
        <v>29</v>
      </c>
      <c r="Q1775" t="s">
        <v>30</v>
      </c>
      <c r="R1775" t="s">
        <v>31</v>
      </c>
      <c r="S1775" t="s">
        <v>46</v>
      </c>
      <c r="U1775">
        <f t="shared" si="166"/>
        <v>1.5</v>
      </c>
      <c r="V1775">
        <f t="shared" si="167"/>
        <v>1.5</v>
      </c>
      <c r="W1775">
        <f t="shared" si="168"/>
        <v>0</v>
      </c>
      <c r="X1775">
        <f t="shared" si="169"/>
        <v>1.5</v>
      </c>
      <c r="Y1775">
        <f t="shared" si="170"/>
        <v>1</v>
      </c>
      <c r="Z1775">
        <f t="shared" si="171"/>
        <v>8.6</v>
      </c>
    </row>
    <row r="1776" spans="1:26" x14ac:dyDescent="0.2">
      <c r="A1776" s="3">
        <v>20200902</v>
      </c>
      <c r="B1776" s="3">
        <v>2020</v>
      </c>
      <c r="C1776">
        <v>10</v>
      </c>
      <c r="D1776">
        <v>2</v>
      </c>
      <c r="E1776" s="3">
        <v>9</v>
      </c>
      <c r="F1776" s="3" t="s">
        <v>100</v>
      </c>
      <c r="G1776" s="3" t="s">
        <v>65</v>
      </c>
      <c r="H1776" s="3" t="s">
        <v>28</v>
      </c>
      <c r="I1776" s="3">
        <v>8.6</v>
      </c>
      <c r="J1776" s="3">
        <v>8.1999999999999993</v>
      </c>
      <c r="K1776" s="3"/>
      <c r="L1776" s="4"/>
      <c r="M1776" s="3"/>
      <c r="N1776" s="3"/>
      <c r="O1776">
        <v>7</v>
      </c>
      <c r="P1776" t="s">
        <v>29</v>
      </c>
      <c r="Q1776" t="s">
        <v>30</v>
      </c>
      <c r="R1776" t="s">
        <v>31</v>
      </c>
      <c r="S1776" t="s">
        <v>46</v>
      </c>
      <c r="U1776">
        <f t="shared" si="166"/>
        <v>1.5</v>
      </c>
      <c r="V1776">
        <f t="shared" si="167"/>
        <v>1.5</v>
      </c>
      <c r="W1776">
        <f t="shared" si="168"/>
        <v>0</v>
      </c>
      <c r="X1776">
        <f t="shared" si="169"/>
        <v>1.5</v>
      </c>
      <c r="Y1776">
        <f t="shared" si="170"/>
        <v>1</v>
      </c>
      <c r="Z1776">
        <f t="shared" si="171"/>
        <v>8.6</v>
      </c>
    </row>
    <row r="1777" spans="1:26" x14ac:dyDescent="0.2">
      <c r="A1777" s="3">
        <v>20200819</v>
      </c>
      <c r="B1777" s="3">
        <v>2020</v>
      </c>
      <c r="C1777" s="9">
        <v>2</v>
      </c>
      <c r="D1777" s="3">
        <v>7</v>
      </c>
      <c r="E1777" s="3">
        <v>8</v>
      </c>
      <c r="F1777" s="3" t="s">
        <v>92</v>
      </c>
      <c r="G1777" s="3" t="s">
        <v>65</v>
      </c>
      <c r="H1777" s="3" t="s">
        <v>28</v>
      </c>
      <c r="I1777" s="3">
        <v>8.5</v>
      </c>
      <c r="J1777" s="3">
        <v>8.1</v>
      </c>
      <c r="K1777" s="3"/>
      <c r="L1777" s="4"/>
      <c r="M1777" s="3"/>
      <c r="N1777" s="3"/>
      <c r="O1777">
        <v>3</v>
      </c>
      <c r="P1777" t="s">
        <v>34</v>
      </c>
      <c r="Q1777" t="s">
        <v>35</v>
      </c>
      <c r="R1777" t="s">
        <v>36</v>
      </c>
      <c r="S1777" t="s">
        <v>93</v>
      </c>
      <c r="U1777">
        <f t="shared" si="166"/>
        <v>1.5</v>
      </c>
      <c r="V1777">
        <f t="shared" si="167"/>
        <v>1.5</v>
      </c>
      <c r="W1777">
        <f t="shared" si="168"/>
        <v>0</v>
      </c>
      <c r="X1777">
        <f t="shared" si="169"/>
        <v>1.5</v>
      </c>
      <c r="Y1777">
        <f t="shared" si="170"/>
        <v>1</v>
      </c>
      <c r="Z1777">
        <f t="shared" si="171"/>
        <v>8.5</v>
      </c>
    </row>
    <row r="1778" spans="1:26" x14ac:dyDescent="0.2">
      <c r="A1778" s="3">
        <v>20200902</v>
      </c>
      <c r="B1778" s="3">
        <v>2020</v>
      </c>
      <c r="C1778">
        <v>10</v>
      </c>
      <c r="D1778">
        <v>2</v>
      </c>
      <c r="E1778" s="3">
        <v>9</v>
      </c>
      <c r="F1778" s="3" t="s">
        <v>100</v>
      </c>
      <c r="G1778" s="3" t="s">
        <v>65</v>
      </c>
      <c r="H1778" s="3" t="s">
        <v>28</v>
      </c>
      <c r="I1778" s="3">
        <v>8.4</v>
      </c>
      <c r="J1778" s="3">
        <v>7.9</v>
      </c>
      <c r="K1778" s="3"/>
      <c r="L1778" s="4"/>
      <c r="M1778" s="3"/>
      <c r="N1778" s="3"/>
      <c r="O1778">
        <v>7</v>
      </c>
      <c r="P1778" t="s">
        <v>29</v>
      </c>
      <c r="Q1778" t="s">
        <v>30</v>
      </c>
      <c r="R1778" t="s">
        <v>31</v>
      </c>
      <c r="S1778" t="s">
        <v>46</v>
      </c>
      <c r="U1778">
        <f t="shared" si="166"/>
        <v>1.5</v>
      </c>
      <c r="V1778">
        <f t="shared" si="167"/>
        <v>1.5</v>
      </c>
      <c r="W1778">
        <f t="shared" si="168"/>
        <v>0</v>
      </c>
      <c r="X1778">
        <f t="shared" si="169"/>
        <v>1.5</v>
      </c>
      <c r="Y1778">
        <f t="shared" si="170"/>
        <v>1</v>
      </c>
      <c r="Z1778">
        <f t="shared" si="171"/>
        <v>8.4</v>
      </c>
    </row>
    <row r="1779" spans="1:26" x14ac:dyDescent="0.2">
      <c r="A1779" s="3">
        <v>20200902</v>
      </c>
      <c r="B1779" s="3">
        <v>2020</v>
      </c>
      <c r="C1779">
        <v>10</v>
      </c>
      <c r="D1779">
        <v>2</v>
      </c>
      <c r="E1779" s="3">
        <v>9</v>
      </c>
      <c r="F1779" s="3" t="s">
        <v>100</v>
      </c>
      <c r="G1779" s="3" t="s">
        <v>65</v>
      </c>
      <c r="H1779" s="3" t="s">
        <v>28</v>
      </c>
      <c r="I1779" s="3">
        <v>8.4</v>
      </c>
      <c r="J1779" s="3">
        <v>7.6</v>
      </c>
      <c r="K1779" s="3"/>
      <c r="L1779" s="4"/>
      <c r="M1779" s="3"/>
      <c r="N1779" s="3"/>
      <c r="O1779">
        <v>7</v>
      </c>
      <c r="P1779" t="s">
        <v>29</v>
      </c>
      <c r="Q1779" t="s">
        <v>30</v>
      </c>
      <c r="R1779" t="s">
        <v>31</v>
      </c>
      <c r="S1779" t="s">
        <v>46</v>
      </c>
      <c r="U1779">
        <f t="shared" si="166"/>
        <v>1.5</v>
      </c>
      <c r="V1779">
        <f t="shared" si="167"/>
        <v>1.5</v>
      </c>
      <c r="W1779">
        <f t="shared" si="168"/>
        <v>0</v>
      </c>
      <c r="X1779">
        <f t="shared" si="169"/>
        <v>1.5</v>
      </c>
      <c r="Y1779">
        <f t="shared" si="170"/>
        <v>1</v>
      </c>
      <c r="Z1779">
        <f t="shared" si="171"/>
        <v>8.4</v>
      </c>
    </row>
    <row r="1780" spans="1:26" x14ac:dyDescent="0.2">
      <c r="A1780" s="3">
        <v>20200819</v>
      </c>
      <c r="B1780" s="3">
        <v>2020</v>
      </c>
      <c r="C1780" s="3">
        <v>4</v>
      </c>
      <c r="D1780" s="3">
        <v>5</v>
      </c>
      <c r="E1780" s="3">
        <v>8</v>
      </c>
      <c r="F1780" s="3" t="s">
        <v>98</v>
      </c>
      <c r="G1780" s="3" t="s">
        <v>65</v>
      </c>
      <c r="H1780" s="3" t="s">
        <v>28</v>
      </c>
      <c r="I1780" s="3">
        <v>8.3000000000000007</v>
      </c>
      <c r="J1780" s="3">
        <v>7.4</v>
      </c>
      <c r="K1780" s="3"/>
      <c r="L1780" s="4"/>
      <c r="M1780" s="3"/>
      <c r="N1780" s="3"/>
      <c r="O1780">
        <v>3</v>
      </c>
      <c r="P1780" t="s">
        <v>34</v>
      </c>
      <c r="Q1780" t="s">
        <v>35</v>
      </c>
      <c r="R1780" t="s">
        <v>42</v>
      </c>
      <c r="S1780" t="s">
        <v>43</v>
      </c>
      <c r="U1780">
        <f t="shared" si="166"/>
        <v>1.5</v>
      </c>
      <c r="V1780">
        <f t="shared" si="167"/>
        <v>1.5</v>
      </c>
      <c r="W1780">
        <f t="shared" si="168"/>
        <v>0</v>
      </c>
      <c r="X1780">
        <f t="shared" si="169"/>
        <v>1.5</v>
      </c>
      <c r="Y1780">
        <f t="shared" si="170"/>
        <v>1</v>
      </c>
      <c r="Z1780">
        <f t="shared" si="171"/>
        <v>8.3000000000000007</v>
      </c>
    </row>
    <row r="1781" spans="1:26" x14ac:dyDescent="0.2">
      <c r="A1781" s="3">
        <v>20200902</v>
      </c>
      <c r="B1781" s="3">
        <v>2020</v>
      </c>
      <c r="C1781">
        <v>10</v>
      </c>
      <c r="D1781">
        <v>2</v>
      </c>
      <c r="E1781" s="3">
        <v>9</v>
      </c>
      <c r="F1781" s="3" t="s">
        <v>100</v>
      </c>
      <c r="G1781" s="3" t="s">
        <v>65</v>
      </c>
      <c r="H1781" s="3" t="s">
        <v>28</v>
      </c>
      <c r="I1781" s="3">
        <v>8.3000000000000007</v>
      </c>
      <c r="J1781" s="3">
        <v>7.7</v>
      </c>
      <c r="K1781" s="3"/>
      <c r="L1781" s="4"/>
      <c r="M1781" s="3"/>
      <c r="N1781" s="3"/>
      <c r="O1781">
        <v>7</v>
      </c>
      <c r="P1781" t="s">
        <v>29</v>
      </c>
      <c r="Q1781" t="s">
        <v>30</v>
      </c>
      <c r="R1781" t="s">
        <v>31</v>
      </c>
      <c r="S1781" t="s">
        <v>46</v>
      </c>
      <c r="U1781">
        <f t="shared" si="166"/>
        <v>1.5</v>
      </c>
      <c r="V1781">
        <f t="shared" si="167"/>
        <v>1.5</v>
      </c>
      <c r="W1781">
        <f t="shared" si="168"/>
        <v>0</v>
      </c>
      <c r="X1781">
        <f t="shared" si="169"/>
        <v>1.5</v>
      </c>
      <c r="Y1781">
        <f t="shared" si="170"/>
        <v>1</v>
      </c>
      <c r="Z1781">
        <f t="shared" si="171"/>
        <v>8.3000000000000007</v>
      </c>
    </row>
    <row r="1782" spans="1:26" x14ac:dyDescent="0.2">
      <c r="A1782" s="3">
        <v>20200819</v>
      </c>
      <c r="B1782" s="3">
        <v>2020</v>
      </c>
      <c r="C1782" s="3">
        <v>4</v>
      </c>
      <c r="D1782" s="3">
        <v>5</v>
      </c>
      <c r="E1782" s="3">
        <v>8</v>
      </c>
      <c r="F1782" s="3" t="s">
        <v>98</v>
      </c>
      <c r="G1782" s="3" t="s">
        <v>65</v>
      </c>
      <c r="H1782" s="3" t="s">
        <v>28</v>
      </c>
      <c r="I1782" s="3">
        <v>8.1999999999999993</v>
      </c>
      <c r="J1782" s="3">
        <v>7.6</v>
      </c>
      <c r="K1782" s="3"/>
      <c r="L1782" s="4"/>
      <c r="M1782" s="3"/>
      <c r="N1782" s="3"/>
      <c r="O1782">
        <v>3</v>
      </c>
      <c r="P1782" t="s">
        <v>34</v>
      </c>
      <c r="Q1782" t="s">
        <v>35</v>
      </c>
      <c r="R1782" t="s">
        <v>42</v>
      </c>
      <c r="S1782" t="s">
        <v>43</v>
      </c>
      <c r="U1782">
        <f t="shared" si="166"/>
        <v>1.5</v>
      </c>
      <c r="V1782">
        <f t="shared" si="167"/>
        <v>1.5</v>
      </c>
      <c r="W1782">
        <f t="shared" si="168"/>
        <v>0</v>
      </c>
      <c r="X1782">
        <f t="shared" si="169"/>
        <v>1.5</v>
      </c>
      <c r="Y1782">
        <f t="shared" si="170"/>
        <v>1</v>
      </c>
      <c r="Z1782">
        <f t="shared" si="171"/>
        <v>8.1999999999999993</v>
      </c>
    </row>
    <row r="1783" spans="1:26" x14ac:dyDescent="0.2">
      <c r="A1783" s="3">
        <v>20200819</v>
      </c>
      <c r="B1783" s="3">
        <v>2020</v>
      </c>
      <c r="C1783" s="3">
        <v>10</v>
      </c>
      <c r="D1783" s="3">
        <v>2</v>
      </c>
      <c r="E1783" s="3">
        <v>8</v>
      </c>
      <c r="F1783" s="3" t="s">
        <v>127</v>
      </c>
      <c r="G1783" s="3" t="s">
        <v>65</v>
      </c>
      <c r="H1783" s="3" t="s">
        <v>28</v>
      </c>
      <c r="I1783" s="3">
        <v>8.1999999999999993</v>
      </c>
      <c r="J1783" s="3">
        <v>8.4</v>
      </c>
      <c r="K1783" s="3"/>
      <c r="L1783" s="4"/>
      <c r="M1783" s="3"/>
      <c r="N1783" s="3"/>
      <c r="O1783">
        <v>7</v>
      </c>
      <c r="P1783" t="s">
        <v>29</v>
      </c>
      <c r="Q1783" t="s">
        <v>30</v>
      </c>
      <c r="R1783" t="s">
        <v>31</v>
      </c>
      <c r="S1783" t="s">
        <v>46</v>
      </c>
      <c r="U1783">
        <f t="shared" si="166"/>
        <v>1.5</v>
      </c>
      <c r="V1783">
        <f t="shared" si="167"/>
        <v>1.5</v>
      </c>
      <c r="W1783">
        <f t="shared" si="168"/>
        <v>0</v>
      </c>
      <c r="X1783">
        <f t="shared" si="169"/>
        <v>1.5</v>
      </c>
      <c r="Y1783">
        <f t="shared" si="170"/>
        <v>1</v>
      </c>
      <c r="Z1783">
        <f t="shared" si="171"/>
        <v>8.1999999999999993</v>
      </c>
    </row>
    <row r="1784" spans="1:26" x14ac:dyDescent="0.2">
      <c r="A1784" s="3">
        <v>20200902</v>
      </c>
      <c r="B1784" s="3">
        <v>2020</v>
      </c>
      <c r="C1784">
        <v>2</v>
      </c>
      <c r="D1784">
        <v>7</v>
      </c>
      <c r="E1784" s="3">
        <v>9</v>
      </c>
      <c r="F1784" s="3" t="s">
        <v>94</v>
      </c>
      <c r="G1784" s="3" t="s">
        <v>65</v>
      </c>
      <c r="H1784" s="3" t="s">
        <v>28</v>
      </c>
      <c r="I1784" s="3">
        <v>8.1</v>
      </c>
      <c r="J1784" s="3">
        <v>7.5</v>
      </c>
      <c r="K1784" s="3"/>
      <c r="L1784" s="4"/>
      <c r="M1784" s="3"/>
      <c r="N1784" s="3"/>
      <c r="O1784">
        <v>3</v>
      </c>
      <c r="P1784" t="s">
        <v>34</v>
      </c>
      <c r="Q1784" t="s">
        <v>35</v>
      </c>
      <c r="R1784" t="s">
        <v>36</v>
      </c>
      <c r="S1784" t="s">
        <v>93</v>
      </c>
      <c r="U1784">
        <f t="shared" si="166"/>
        <v>1.5</v>
      </c>
      <c r="V1784">
        <f t="shared" si="167"/>
        <v>1.5</v>
      </c>
      <c r="W1784">
        <f t="shared" si="168"/>
        <v>0</v>
      </c>
      <c r="X1784">
        <f t="shared" si="169"/>
        <v>1.5</v>
      </c>
      <c r="Y1784">
        <f t="shared" si="170"/>
        <v>1</v>
      </c>
      <c r="Z1784">
        <f t="shared" si="171"/>
        <v>8.1</v>
      </c>
    </row>
    <row r="1785" spans="1:26" x14ac:dyDescent="0.2">
      <c r="A1785" s="3">
        <v>20200819</v>
      </c>
      <c r="B1785" s="3">
        <v>2020</v>
      </c>
      <c r="C1785" s="3">
        <v>4</v>
      </c>
      <c r="D1785" s="3">
        <v>5</v>
      </c>
      <c r="E1785" s="3">
        <v>8</v>
      </c>
      <c r="F1785" s="3" t="s">
        <v>98</v>
      </c>
      <c r="G1785" s="3" t="s">
        <v>65</v>
      </c>
      <c r="H1785" s="3" t="s">
        <v>28</v>
      </c>
      <c r="I1785" s="3">
        <v>8.1</v>
      </c>
      <c r="J1785" s="3">
        <v>7.8</v>
      </c>
      <c r="K1785" s="3"/>
      <c r="L1785" s="4"/>
      <c r="M1785" s="3"/>
      <c r="N1785" s="3"/>
      <c r="O1785">
        <v>3</v>
      </c>
      <c r="P1785" t="s">
        <v>34</v>
      </c>
      <c r="Q1785" t="s">
        <v>35</v>
      </c>
      <c r="R1785" t="s">
        <v>42</v>
      </c>
      <c r="S1785" t="s">
        <v>43</v>
      </c>
      <c r="U1785">
        <f t="shared" si="166"/>
        <v>1.5</v>
      </c>
      <c r="V1785">
        <f t="shared" si="167"/>
        <v>1.5</v>
      </c>
      <c r="W1785">
        <f t="shared" si="168"/>
        <v>0</v>
      </c>
      <c r="X1785">
        <f t="shared" si="169"/>
        <v>1.5</v>
      </c>
      <c r="Y1785">
        <f t="shared" si="170"/>
        <v>1</v>
      </c>
      <c r="Z1785">
        <f t="shared" si="171"/>
        <v>8.1</v>
      </c>
    </row>
    <row r="1786" spans="1:26" x14ac:dyDescent="0.2">
      <c r="A1786" s="3">
        <v>20200819</v>
      </c>
      <c r="B1786" s="3">
        <v>2020</v>
      </c>
      <c r="C1786" s="3">
        <v>4</v>
      </c>
      <c r="D1786" s="3">
        <v>5</v>
      </c>
      <c r="E1786" s="3">
        <v>8</v>
      </c>
      <c r="F1786" s="3" t="s">
        <v>98</v>
      </c>
      <c r="G1786" s="3" t="s">
        <v>65</v>
      </c>
      <c r="H1786" s="3" t="s">
        <v>28</v>
      </c>
      <c r="I1786" s="3">
        <v>8.1</v>
      </c>
      <c r="J1786" s="3">
        <v>7.5</v>
      </c>
      <c r="K1786" s="3"/>
      <c r="L1786" s="4"/>
      <c r="M1786" s="3"/>
      <c r="N1786" s="3"/>
      <c r="O1786">
        <v>3</v>
      </c>
      <c r="P1786" t="s">
        <v>34</v>
      </c>
      <c r="Q1786" t="s">
        <v>35</v>
      </c>
      <c r="R1786" t="s">
        <v>42</v>
      </c>
      <c r="S1786" t="s">
        <v>43</v>
      </c>
      <c r="U1786">
        <f t="shared" si="166"/>
        <v>1.5</v>
      </c>
      <c r="V1786">
        <f t="shared" si="167"/>
        <v>1.5</v>
      </c>
      <c r="W1786">
        <f t="shared" si="168"/>
        <v>0</v>
      </c>
      <c r="X1786">
        <f t="shared" si="169"/>
        <v>1.5</v>
      </c>
      <c r="Y1786">
        <f t="shared" si="170"/>
        <v>1</v>
      </c>
      <c r="Z1786">
        <f t="shared" si="171"/>
        <v>8.1</v>
      </c>
    </row>
    <row r="1787" spans="1:26" x14ac:dyDescent="0.2">
      <c r="A1787" s="3">
        <v>20200819</v>
      </c>
      <c r="B1787" s="3">
        <v>2020</v>
      </c>
      <c r="C1787" s="3">
        <v>4</v>
      </c>
      <c r="D1787" s="3">
        <v>5</v>
      </c>
      <c r="E1787" s="3">
        <v>8</v>
      </c>
      <c r="F1787" s="3" t="s">
        <v>98</v>
      </c>
      <c r="G1787" s="3" t="s">
        <v>65</v>
      </c>
      <c r="H1787" s="3" t="s">
        <v>28</v>
      </c>
      <c r="I1787" s="3">
        <v>8.1</v>
      </c>
      <c r="J1787" s="3">
        <v>7.5</v>
      </c>
      <c r="K1787" s="3"/>
      <c r="L1787" s="4"/>
      <c r="M1787" s="3"/>
      <c r="N1787" s="3"/>
      <c r="O1787">
        <v>3</v>
      </c>
      <c r="P1787" t="s">
        <v>34</v>
      </c>
      <c r="Q1787" t="s">
        <v>35</v>
      </c>
      <c r="R1787" t="s">
        <v>42</v>
      </c>
      <c r="S1787" t="s">
        <v>43</v>
      </c>
      <c r="U1787">
        <f t="shared" si="166"/>
        <v>1.5</v>
      </c>
      <c r="V1787">
        <f t="shared" si="167"/>
        <v>1.5</v>
      </c>
      <c r="W1787">
        <f t="shared" si="168"/>
        <v>0</v>
      </c>
      <c r="X1787">
        <f t="shared" si="169"/>
        <v>1.5</v>
      </c>
      <c r="Y1787">
        <f t="shared" si="170"/>
        <v>1</v>
      </c>
      <c r="Z1787">
        <f t="shared" si="171"/>
        <v>8.1</v>
      </c>
    </row>
    <row r="1788" spans="1:26" x14ac:dyDescent="0.2">
      <c r="A1788" s="3">
        <v>20200819</v>
      </c>
      <c r="B1788" s="3">
        <v>2020</v>
      </c>
      <c r="C1788" s="3">
        <v>4</v>
      </c>
      <c r="D1788" s="3">
        <v>5</v>
      </c>
      <c r="E1788" s="3">
        <v>8</v>
      </c>
      <c r="F1788" s="3" t="s">
        <v>98</v>
      </c>
      <c r="G1788" s="3" t="s">
        <v>65</v>
      </c>
      <c r="H1788" s="3" t="s">
        <v>28</v>
      </c>
      <c r="I1788" s="3">
        <v>8.1</v>
      </c>
      <c r="J1788" s="3">
        <v>7.5</v>
      </c>
      <c r="K1788" s="3"/>
      <c r="L1788" s="4"/>
      <c r="M1788" s="3"/>
      <c r="N1788" s="3"/>
      <c r="O1788">
        <v>3</v>
      </c>
      <c r="P1788" t="s">
        <v>34</v>
      </c>
      <c r="Q1788" t="s">
        <v>35</v>
      </c>
      <c r="R1788" t="s">
        <v>42</v>
      </c>
      <c r="S1788" t="s">
        <v>43</v>
      </c>
      <c r="U1788">
        <f t="shared" si="166"/>
        <v>1.5</v>
      </c>
      <c r="V1788">
        <f t="shared" si="167"/>
        <v>1.5</v>
      </c>
      <c r="W1788">
        <f t="shared" si="168"/>
        <v>0</v>
      </c>
      <c r="X1788">
        <f t="shared" si="169"/>
        <v>1.5</v>
      </c>
      <c r="Y1788">
        <f t="shared" si="170"/>
        <v>1</v>
      </c>
      <c r="Z1788">
        <f t="shared" si="171"/>
        <v>8.1</v>
      </c>
    </row>
    <row r="1789" spans="1:26" x14ac:dyDescent="0.2">
      <c r="A1789" s="3">
        <v>20200902</v>
      </c>
      <c r="B1789" s="3">
        <v>2020</v>
      </c>
      <c r="C1789">
        <v>4</v>
      </c>
      <c r="D1789">
        <v>5</v>
      </c>
      <c r="E1789" s="3">
        <v>9</v>
      </c>
      <c r="F1789" s="3" t="s">
        <v>101</v>
      </c>
      <c r="G1789" s="3" t="s">
        <v>65</v>
      </c>
      <c r="H1789" s="3" t="s">
        <v>28</v>
      </c>
      <c r="I1789" s="3">
        <v>8</v>
      </c>
      <c r="J1789" s="3">
        <v>7.5</v>
      </c>
      <c r="K1789" s="3"/>
      <c r="L1789" s="4"/>
      <c r="M1789" s="3"/>
      <c r="N1789" s="3"/>
      <c r="O1789">
        <v>3</v>
      </c>
      <c r="P1789" t="s">
        <v>34</v>
      </c>
      <c r="Q1789" t="s">
        <v>35</v>
      </c>
      <c r="R1789" t="s">
        <v>42</v>
      </c>
      <c r="S1789" t="s">
        <v>43</v>
      </c>
      <c r="U1789">
        <f t="shared" si="166"/>
        <v>1.5</v>
      </c>
      <c r="V1789">
        <f t="shared" si="167"/>
        <v>1.5</v>
      </c>
      <c r="W1789">
        <f t="shared" si="168"/>
        <v>0</v>
      </c>
      <c r="X1789">
        <f t="shared" si="169"/>
        <v>1.5</v>
      </c>
      <c r="Y1789">
        <f t="shared" si="170"/>
        <v>1</v>
      </c>
      <c r="Z1789">
        <f t="shared" si="171"/>
        <v>8</v>
      </c>
    </row>
    <row r="1790" spans="1:26" x14ac:dyDescent="0.2">
      <c r="A1790" s="3">
        <v>20200819</v>
      </c>
      <c r="B1790" s="3">
        <v>2020</v>
      </c>
      <c r="C1790" s="3">
        <v>4</v>
      </c>
      <c r="D1790" s="3">
        <v>5</v>
      </c>
      <c r="E1790" s="3">
        <v>8</v>
      </c>
      <c r="F1790" s="3" t="s">
        <v>98</v>
      </c>
      <c r="G1790" s="3" t="s">
        <v>65</v>
      </c>
      <c r="H1790" s="3" t="s">
        <v>28</v>
      </c>
      <c r="I1790" s="3">
        <v>7.9</v>
      </c>
      <c r="J1790" s="3">
        <v>6.9</v>
      </c>
      <c r="K1790" s="3"/>
      <c r="L1790" s="4"/>
      <c r="M1790" s="3"/>
      <c r="N1790" s="3"/>
      <c r="O1790">
        <v>3</v>
      </c>
      <c r="P1790" t="s">
        <v>34</v>
      </c>
      <c r="Q1790" t="s">
        <v>35</v>
      </c>
      <c r="R1790" t="s">
        <v>42</v>
      </c>
      <c r="S1790" t="s">
        <v>43</v>
      </c>
      <c r="U1790">
        <f t="shared" si="166"/>
        <v>1.5</v>
      </c>
      <c r="V1790">
        <f t="shared" si="167"/>
        <v>1.5</v>
      </c>
      <c r="W1790">
        <f t="shared" si="168"/>
        <v>0</v>
      </c>
      <c r="X1790">
        <f t="shared" si="169"/>
        <v>1.5</v>
      </c>
      <c r="Y1790">
        <f t="shared" si="170"/>
        <v>1</v>
      </c>
      <c r="Z1790">
        <f t="shared" si="171"/>
        <v>7.9</v>
      </c>
    </row>
    <row r="1791" spans="1:26" x14ac:dyDescent="0.2">
      <c r="A1791" s="3">
        <v>20200902</v>
      </c>
      <c r="B1791" s="3">
        <v>2020</v>
      </c>
      <c r="C1791">
        <v>4</v>
      </c>
      <c r="D1791">
        <v>5</v>
      </c>
      <c r="E1791" s="3">
        <v>9</v>
      </c>
      <c r="F1791" s="3" t="s">
        <v>101</v>
      </c>
      <c r="G1791" s="3" t="s">
        <v>65</v>
      </c>
      <c r="H1791" s="3" t="s">
        <v>28</v>
      </c>
      <c r="I1791" s="3">
        <v>7.9</v>
      </c>
      <c r="J1791" s="3">
        <v>7.1</v>
      </c>
      <c r="K1791" s="3"/>
      <c r="L1791" s="4"/>
      <c r="M1791" s="3"/>
      <c r="N1791" s="3"/>
      <c r="O1791">
        <v>3</v>
      </c>
      <c r="P1791" t="s">
        <v>34</v>
      </c>
      <c r="Q1791" t="s">
        <v>35</v>
      </c>
      <c r="R1791" t="s">
        <v>42</v>
      </c>
      <c r="S1791" t="s">
        <v>43</v>
      </c>
      <c r="U1791">
        <f t="shared" si="166"/>
        <v>1.5</v>
      </c>
      <c r="V1791">
        <f t="shared" si="167"/>
        <v>1.5</v>
      </c>
      <c r="W1791">
        <f t="shared" si="168"/>
        <v>0</v>
      </c>
      <c r="X1791">
        <f t="shared" si="169"/>
        <v>1.5</v>
      </c>
      <c r="Y1791">
        <f t="shared" si="170"/>
        <v>1</v>
      </c>
      <c r="Z1791">
        <f t="shared" si="171"/>
        <v>7.9</v>
      </c>
    </row>
    <row r="1792" spans="1:26" x14ac:dyDescent="0.2">
      <c r="A1792" s="3">
        <v>20200819</v>
      </c>
      <c r="B1792" s="3">
        <v>2020</v>
      </c>
      <c r="C1792" s="3">
        <v>10</v>
      </c>
      <c r="D1792" s="3">
        <v>2</v>
      </c>
      <c r="E1792" s="3">
        <v>8</v>
      </c>
      <c r="F1792" s="3" t="s">
        <v>127</v>
      </c>
      <c r="G1792" s="3" t="s">
        <v>65</v>
      </c>
      <c r="H1792" s="3" t="s">
        <v>28</v>
      </c>
      <c r="I1792" s="3">
        <v>7.9</v>
      </c>
      <c r="J1792" s="3">
        <v>7.4</v>
      </c>
      <c r="K1792" s="3"/>
      <c r="L1792" s="4"/>
      <c r="M1792" s="3"/>
      <c r="N1792" s="3"/>
      <c r="O1792">
        <v>7</v>
      </c>
      <c r="P1792" t="s">
        <v>29</v>
      </c>
      <c r="Q1792" t="s">
        <v>30</v>
      </c>
      <c r="R1792" t="s">
        <v>31</v>
      </c>
      <c r="S1792" t="s">
        <v>46</v>
      </c>
      <c r="U1792">
        <f t="shared" si="166"/>
        <v>1.5</v>
      </c>
      <c r="V1792">
        <f t="shared" si="167"/>
        <v>1.5</v>
      </c>
      <c r="W1792">
        <f t="shared" si="168"/>
        <v>0</v>
      </c>
      <c r="X1792">
        <f t="shared" si="169"/>
        <v>1.5</v>
      </c>
      <c r="Y1792">
        <f t="shared" si="170"/>
        <v>1</v>
      </c>
      <c r="Z1792">
        <f t="shared" si="171"/>
        <v>7.9</v>
      </c>
    </row>
    <row r="1793" spans="1:26" x14ac:dyDescent="0.2">
      <c r="A1793" s="3">
        <v>20200819</v>
      </c>
      <c r="B1793" s="3">
        <v>2020</v>
      </c>
      <c r="C1793" s="9">
        <v>2</v>
      </c>
      <c r="D1793" s="3">
        <v>7</v>
      </c>
      <c r="E1793" s="3">
        <v>8</v>
      </c>
      <c r="F1793" s="3" t="s">
        <v>92</v>
      </c>
      <c r="G1793" s="3" t="s">
        <v>65</v>
      </c>
      <c r="H1793" s="3" t="s">
        <v>28</v>
      </c>
      <c r="I1793" s="3">
        <v>7.8</v>
      </c>
      <c r="J1793" s="3">
        <v>7.2</v>
      </c>
      <c r="K1793" s="3"/>
      <c r="L1793" s="4"/>
      <c r="M1793" s="3"/>
      <c r="N1793" s="3"/>
      <c r="O1793">
        <v>3</v>
      </c>
      <c r="P1793" t="s">
        <v>34</v>
      </c>
      <c r="Q1793" t="s">
        <v>35</v>
      </c>
      <c r="R1793" t="s">
        <v>36</v>
      </c>
      <c r="S1793" t="s">
        <v>93</v>
      </c>
      <c r="U1793">
        <f t="shared" si="166"/>
        <v>1.5</v>
      </c>
      <c r="V1793">
        <f t="shared" si="167"/>
        <v>1.5</v>
      </c>
      <c r="W1793">
        <f t="shared" si="168"/>
        <v>0</v>
      </c>
      <c r="X1793">
        <f t="shared" si="169"/>
        <v>1.5</v>
      </c>
      <c r="Y1793">
        <f t="shared" si="170"/>
        <v>1</v>
      </c>
      <c r="Z1793">
        <f t="shared" si="171"/>
        <v>7.8</v>
      </c>
    </row>
    <row r="1794" spans="1:26" x14ac:dyDescent="0.2">
      <c r="A1794" s="3">
        <v>20200819</v>
      </c>
      <c r="B1794" s="3">
        <v>2020</v>
      </c>
      <c r="C1794" s="3">
        <v>10</v>
      </c>
      <c r="D1794" s="3">
        <v>2</v>
      </c>
      <c r="E1794" s="3">
        <v>8</v>
      </c>
      <c r="F1794" s="3" t="s">
        <v>127</v>
      </c>
      <c r="G1794" s="3" t="s">
        <v>65</v>
      </c>
      <c r="H1794" s="3" t="s">
        <v>28</v>
      </c>
      <c r="I1794" s="3">
        <v>7.8</v>
      </c>
      <c r="J1794" s="3">
        <v>6.6</v>
      </c>
      <c r="K1794" s="3"/>
      <c r="L1794" s="4"/>
      <c r="M1794" s="3"/>
      <c r="N1794" s="3"/>
      <c r="O1794">
        <v>7</v>
      </c>
      <c r="P1794" t="s">
        <v>29</v>
      </c>
      <c r="Q1794" t="s">
        <v>30</v>
      </c>
      <c r="R1794" t="s">
        <v>31</v>
      </c>
      <c r="S1794" t="s">
        <v>46</v>
      </c>
      <c r="U1794">
        <f t="shared" ref="U1794:U1857" si="172">_xlfn.XLOOKUP(I1794,AB$2:AB$11,AC$2:AC$11,,1)</f>
        <v>1.5</v>
      </c>
      <c r="V1794">
        <f t="shared" ref="V1794:V1857" si="173">1*U1794</f>
        <v>1.5</v>
      </c>
      <c r="W1794">
        <f t="shared" ref="W1794:W1857" si="174">_xlfn.XLOOKUP(G1794,AE$2:AE$27,AF$2:AF$27)</f>
        <v>0</v>
      </c>
      <c r="X1794">
        <f t="shared" ref="X1794:X1857" si="175">V1794+W1794</f>
        <v>1.5</v>
      </c>
      <c r="Y1794">
        <f t="shared" ref="Y1794:Y1857" si="176">_xlfn.XLOOKUP(G1794,AE$2:AE$27,AG$2:AG$27)</f>
        <v>1</v>
      </c>
      <c r="Z1794">
        <f t="shared" ref="Z1794:Z1857" si="177">I1794*Y1794</f>
        <v>7.8</v>
      </c>
    </row>
    <row r="1795" spans="1:26" x14ac:dyDescent="0.2">
      <c r="A1795" s="3">
        <v>20200902</v>
      </c>
      <c r="B1795" s="3">
        <v>2020</v>
      </c>
      <c r="C1795">
        <v>4</v>
      </c>
      <c r="D1795">
        <v>5</v>
      </c>
      <c r="E1795" s="3">
        <v>9</v>
      </c>
      <c r="F1795" s="3" t="s">
        <v>101</v>
      </c>
      <c r="G1795" s="3" t="s">
        <v>65</v>
      </c>
      <c r="H1795" s="3" t="s">
        <v>28</v>
      </c>
      <c r="I1795" s="3">
        <v>7.7</v>
      </c>
      <c r="J1795" s="3">
        <v>6.9</v>
      </c>
      <c r="K1795" s="3"/>
      <c r="L1795" s="4"/>
      <c r="M1795" s="3"/>
      <c r="N1795" s="3"/>
      <c r="O1795">
        <v>3</v>
      </c>
      <c r="P1795" t="s">
        <v>34</v>
      </c>
      <c r="Q1795" t="s">
        <v>35</v>
      </c>
      <c r="R1795" t="s">
        <v>42</v>
      </c>
      <c r="S1795" t="s">
        <v>43</v>
      </c>
      <c r="U1795">
        <f t="shared" si="172"/>
        <v>1.5</v>
      </c>
      <c r="V1795">
        <f t="shared" si="173"/>
        <v>1.5</v>
      </c>
      <c r="W1795">
        <f t="shared" si="174"/>
        <v>0</v>
      </c>
      <c r="X1795">
        <f t="shared" si="175"/>
        <v>1.5</v>
      </c>
      <c r="Y1795">
        <f t="shared" si="176"/>
        <v>1</v>
      </c>
      <c r="Z1795">
        <f t="shared" si="177"/>
        <v>7.7</v>
      </c>
    </row>
    <row r="1796" spans="1:26" x14ac:dyDescent="0.2">
      <c r="A1796" s="3">
        <v>20200916</v>
      </c>
      <c r="B1796" s="3">
        <v>2020</v>
      </c>
      <c r="C1796">
        <v>4</v>
      </c>
      <c r="D1796">
        <v>5</v>
      </c>
      <c r="E1796" s="3">
        <v>9</v>
      </c>
      <c r="F1796" s="3" t="s">
        <v>111</v>
      </c>
      <c r="G1796" s="3" t="s">
        <v>65</v>
      </c>
      <c r="H1796" s="3" t="s">
        <v>28</v>
      </c>
      <c r="I1796" s="3">
        <v>7.7</v>
      </c>
      <c r="J1796" s="3">
        <v>7.1</v>
      </c>
      <c r="K1796" s="3"/>
      <c r="L1796" s="3"/>
      <c r="M1796" s="3"/>
      <c r="N1796" s="3"/>
      <c r="O1796">
        <v>3</v>
      </c>
      <c r="P1796" t="s">
        <v>34</v>
      </c>
      <c r="Q1796" t="s">
        <v>35</v>
      </c>
      <c r="R1796" t="s">
        <v>42</v>
      </c>
      <c r="S1796" t="s">
        <v>43</v>
      </c>
      <c r="U1796">
        <f t="shared" si="172"/>
        <v>1.5</v>
      </c>
      <c r="V1796">
        <f t="shared" si="173"/>
        <v>1.5</v>
      </c>
      <c r="W1796">
        <f t="shared" si="174"/>
        <v>0</v>
      </c>
      <c r="X1796">
        <f t="shared" si="175"/>
        <v>1.5</v>
      </c>
      <c r="Y1796">
        <f t="shared" si="176"/>
        <v>1</v>
      </c>
      <c r="Z1796">
        <f t="shared" si="177"/>
        <v>7.7</v>
      </c>
    </row>
    <row r="1797" spans="1:26" x14ac:dyDescent="0.2">
      <c r="A1797" s="3">
        <v>20200902</v>
      </c>
      <c r="B1797" s="3">
        <v>2020</v>
      </c>
      <c r="C1797">
        <v>2</v>
      </c>
      <c r="D1797">
        <v>7</v>
      </c>
      <c r="E1797" s="3">
        <v>9</v>
      </c>
      <c r="F1797" s="3" t="s">
        <v>94</v>
      </c>
      <c r="G1797" s="3" t="s">
        <v>65</v>
      </c>
      <c r="H1797" s="3" t="s">
        <v>28</v>
      </c>
      <c r="I1797" s="3">
        <v>7.6</v>
      </c>
      <c r="J1797" s="3">
        <v>7.1</v>
      </c>
      <c r="K1797" s="3"/>
      <c r="L1797" s="4"/>
      <c r="M1797" s="3"/>
      <c r="N1797" s="3"/>
      <c r="O1797">
        <v>3</v>
      </c>
      <c r="P1797" t="s">
        <v>34</v>
      </c>
      <c r="Q1797" t="s">
        <v>35</v>
      </c>
      <c r="R1797" t="s">
        <v>36</v>
      </c>
      <c r="S1797" t="s">
        <v>93</v>
      </c>
      <c r="U1797">
        <f t="shared" si="172"/>
        <v>1.5</v>
      </c>
      <c r="V1797">
        <f t="shared" si="173"/>
        <v>1.5</v>
      </c>
      <c r="W1797">
        <f t="shared" si="174"/>
        <v>0</v>
      </c>
      <c r="X1797">
        <f t="shared" si="175"/>
        <v>1.5</v>
      </c>
      <c r="Y1797">
        <f t="shared" si="176"/>
        <v>1</v>
      </c>
      <c r="Z1797">
        <f t="shared" si="177"/>
        <v>7.6</v>
      </c>
    </row>
    <row r="1798" spans="1:26" x14ac:dyDescent="0.2">
      <c r="A1798" s="3">
        <v>20200819</v>
      </c>
      <c r="B1798" s="3">
        <v>2020</v>
      </c>
      <c r="C1798" s="3">
        <v>4</v>
      </c>
      <c r="D1798" s="3">
        <v>5</v>
      </c>
      <c r="E1798" s="3">
        <v>8</v>
      </c>
      <c r="F1798" s="3" t="s">
        <v>98</v>
      </c>
      <c r="G1798" s="3" t="s">
        <v>65</v>
      </c>
      <c r="H1798" s="3" t="s">
        <v>28</v>
      </c>
      <c r="I1798" s="3">
        <v>7.6</v>
      </c>
      <c r="J1798" s="3">
        <v>7.1</v>
      </c>
      <c r="K1798" s="3"/>
      <c r="L1798" s="4"/>
      <c r="M1798" s="3"/>
      <c r="N1798" s="3"/>
      <c r="O1798">
        <v>3</v>
      </c>
      <c r="P1798" t="s">
        <v>34</v>
      </c>
      <c r="Q1798" t="s">
        <v>35</v>
      </c>
      <c r="R1798" t="s">
        <v>42</v>
      </c>
      <c r="S1798" t="s">
        <v>43</v>
      </c>
      <c r="U1798">
        <f t="shared" si="172"/>
        <v>1.5</v>
      </c>
      <c r="V1798">
        <f t="shared" si="173"/>
        <v>1.5</v>
      </c>
      <c r="W1798">
        <f t="shared" si="174"/>
        <v>0</v>
      </c>
      <c r="X1798">
        <f t="shared" si="175"/>
        <v>1.5</v>
      </c>
      <c r="Y1798">
        <f t="shared" si="176"/>
        <v>1</v>
      </c>
      <c r="Z1798">
        <f t="shared" si="177"/>
        <v>7.6</v>
      </c>
    </row>
    <row r="1799" spans="1:26" x14ac:dyDescent="0.2">
      <c r="A1799" s="3">
        <v>20200902</v>
      </c>
      <c r="B1799" s="3">
        <v>2020</v>
      </c>
      <c r="C1799">
        <v>10</v>
      </c>
      <c r="D1799">
        <v>2</v>
      </c>
      <c r="E1799" s="3">
        <v>9</v>
      </c>
      <c r="F1799" s="3" t="s">
        <v>100</v>
      </c>
      <c r="G1799" s="3" t="s">
        <v>65</v>
      </c>
      <c r="H1799" s="3" t="s">
        <v>28</v>
      </c>
      <c r="I1799" s="3">
        <v>7.6</v>
      </c>
      <c r="J1799" s="3">
        <v>7</v>
      </c>
      <c r="K1799" s="3"/>
      <c r="L1799" s="4"/>
      <c r="M1799" s="3"/>
      <c r="N1799" s="3"/>
      <c r="O1799">
        <v>7</v>
      </c>
      <c r="P1799" t="s">
        <v>29</v>
      </c>
      <c r="Q1799" t="s">
        <v>30</v>
      </c>
      <c r="R1799" t="s">
        <v>31</v>
      </c>
      <c r="S1799" t="s">
        <v>46</v>
      </c>
      <c r="U1799">
        <f t="shared" si="172"/>
        <v>1.5</v>
      </c>
      <c r="V1799">
        <f t="shared" si="173"/>
        <v>1.5</v>
      </c>
      <c r="W1799">
        <f t="shared" si="174"/>
        <v>0</v>
      </c>
      <c r="X1799">
        <f t="shared" si="175"/>
        <v>1.5</v>
      </c>
      <c r="Y1799">
        <f t="shared" si="176"/>
        <v>1</v>
      </c>
      <c r="Z1799">
        <f t="shared" si="177"/>
        <v>7.6</v>
      </c>
    </row>
    <row r="1800" spans="1:26" x14ac:dyDescent="0.2">
      <c r="A1800" s="3">
        <v>20200902</v>
      </c>
      <c r="B1800" s="3">
        <v>2020</v>
      </c>
      <c r="C1800">
        <v>10</v>
      </c>
      <c r="D1800">
        <v>2</v>
      </c>
      <c r="E1800" s="3">
        <v>9</v>
      </c>
      <c r="F1800" s="3" t="s">
        <v>100</v>
      </c>
      <c r="G1800" s="3" t="s">
        <v>65</v>
      </c>
      <c r="H1800" s="3" t="s">
        <v>28</v>
      </c>
      <c r="I1800" s="3">
        <v>7.6</v>
      </c>
      <c r="J1800" s="3">
        <v>7</v>
      </c>
      <c r="K1800" s="3"/>
      <c r="L1800" s="4"/>
      <c r="M1800" s="3"/>
      <c r="N1800" s="3"/>
      <c r="O1800">
        <v>7</v>
      </c>
      <c r="P1800" t="s">
        <v>29</v>
      </c>
      <c r="Q1800" t="s">
        <v>30</v>
      </c>
      <c r="R1800" t="s">
        <v>31</v>
      </c>
      <c r="S1800" t="s">
        <v>46</v>
      </c>
      <c r="U1800">
        <f t="shared" si="172"/>
        <v>1.5</v>
      </c>
      <c r="V1800">
        <f t="shared" si="173"/>
        <v>1.5</v>
      </c>
      <c r="W1800">
        <f t="shared" si="174"/>
        <v>0</v>
      </c>
      <c r="X1800">
        <f t="shared" si="175"/>
        <v>1.5</v>
      </c>
      <c r="Y1800">
        <f t="shared" si="176"/>
        <v>1</v>
      </c>
      <c r="Z1800">
        <f t="shared" si="177"/>
        <v>7.6</v>
      </c>
    </row>
    <row r="1801" spans="1:26" x14ac:dyDescent="0.2">
      <c r="A1801" s="3">
        <v>20200902</v>
      </c>
      <c r="B1801" s="3">
        <v>2020</v>
      </c>
      <c r="C1801">
        <v>11</v>
      </c>
      <c r="D1801">
        <v>10</v>
      </c>
      <c r="E1801" s="3">
        <v>9</v>
      </c>
      <c r="F1801" s="3" t="s">
        <v>33</v>
      </c>
      <c r="G1801" s="3" t="s">
        <v>65</v>
      </c>
      <c r="H1801" s="3" t="s">
        <v>28</v>
      </c>
      <c r="I1801" s="3">
        <v>7.6</v>
      </c>
      <c r="J1801" s="3">
        <v>7</v>
      </c>
      <c r="K1801" s="3"/>
      <c r="L1801" s="4"/>
      <c r="M1801" s="3"/>
      <c r="N1801" s="3"/>
      <c r="O1801">
        <v>3</v>
      </c>
      <c r="P1801" t="s">
        <v>34</v>
      </c>
      <c r="Q1801" t="s">
        <v>35</v>
      </c>
      <c r="R1801" t="s">
        <v>36</v>
      </c>
      <c r="S1801" t="s">
        <v>37</v>
      </c>
      <c r="U1801">
        <f t="shared" si="172"/>
        <v>1.5</v>
      </c>
      <c r="V1801">
        <f t="shared" si="173"/>
        <v>1.5</v>
      </c>
      <c r="W1801">
        <f t="shared" si="174"/>
        <v>0</v>
      </c>
      <c r="X1801">
        <f t="shared" si="175"/>
        <v>1.5</v>
      </c>
      <c r="Y1801">
        <f t="shared" si="176"/>
        <v>1</v>
      </c>
      <c r="Z1801">
        <f t="shared" si="177"/>
        <v>7.6</v>
      </c>
    </row>
    <row r="1802" spans="1:26" x14ac:dyDescent="0.2">
      <c r="A1802" s="3">
        <v>20200805</v>
      </c>
      <c r="B1802" s="3">
        <v>2020</v>
      </c>
      <c r="C1802" s="3">
        <v>4</v>
      </c>
      <c r="D1802" s="3">
        <v>5</v>
      </c>
      <c r="E1802" s="3">
        <v>8</v>
      </c>
      <c r="F1802" s="3" t="s">
        <v>72</v>
      </c>
      <c r="G1802" s="3" t="s">
        <v>65</v>
      </c>
      <c r="H1802" s="3" t="s">
        <v>28</v>
      </c>
      <c r="I1802" s="3">
        <v>7.5</v>
      </c>
      <c r="J1802" s="3">
        <v>7</v>
      </c>
      <c r="K1802" s="3"/>
      <c r="L1802" s="4"/>
      <c r="M1802" s="3"/>
      <c r="N1802" s="3"/>
      <c r="O1802">
        <v>3</v>
      </c>
      <c r="P1802" t="s">
        <v>34</v>
      </c>
      <c r="Q1802" t="s">
        <v>35</v>
      </c>
      <c r="R1802" t="s">
        <v>42</v>
      </c>
      <c r="S1802" t="s">
        <v>43</v>
      </c>
      <c r="U1802">
        <f t="shared" si="172"/>
        <v>1.5</v>
      </c>
      <c r="V1802">
        <f t="shared" si="173"/>
        <v>1.5</v>
      </c>
      <c r="W1802">
        <f t="shared" si="174"/>
        <v>0</v>
      </c>
      <c r="X1802">
        <f t="shared" si="175"/>
        <v>1.5</v>
      </c>
      <c r="Y1802">
        <f t="shared" si="176"/>
        <v>1</v>
      </c>
      <c r="Z1802">
        <f t="shared" si="177"/>
        <v>7.5</v>
      </c>
    </row>
    <row r="1803" spans="1:26" x14ac:dyDescent="0.2">
      <c r="A1803" s="3">
        <v>20200819</v>
      </c>
      <c r="B1803" s="3">
        <v>2020</v>
      </c>
      <c r="C1803" s="3">
        <v>4</v>
      </c>
      <c r="D1803" s="3">
        <v>5</v>
      </c>
      <c r="E1803" s="3">
        <v>8</v>
      </c>
      <c r="F1803" s="3" t="s">
        <v>98</v>
      </c>
      <c r="G1803" s="3" t="s">
        <v>65</v>
      </c>
      <c r="H1803" s="3" t="s">
        <v>28</v>
      </c>
      <c r="I1803" s="3">
        <v>7.5</v>
      </c>
      <c r="J1803" s="3">
        <v>6.9</v>
      </c>
      <c r="K1803" s="3"/>
      <c r="L1803" s="4"/>
      <c r="M1803" s="3"/>
      <c r="N1803" s="3"/>
      <c r="O1803">
        <v>3</v>
      </c>
      <c r="P1803" t="s">
        <v>34</v>
      </c>
      <c r="Q1803" t="s">
        <v>35</v>
      </c>
      <c r="R1803" t="s">
        <v>42</v>
      </c>
      <c r="S1803" t="s">
        <v>43</v>
      </c>
      <c r="U1803">
        <f t="shared" si="172"/>
        <v>1.5</v>
      </c>
      <c r="V1803">
        <f t="shared" si="173"/>
        <v>1.5</v>
      </c>
      <c r="W1803">
        <f t="shared" si="174"/>
        <v>0</v>
      </c>
      <c r="X1803">
        <f t="shared" si="175"/>
        <v>1.5</v>
      </c>
      <c r="Y1803">
        <f t="shared" si="176"/>
        <v>1</v>
      </c>
      <c r="Z1803">
        <f t="shared" si="177"/>
        <v>7.5</v>
      </c>
    </row>
    <row r="1804" spans="1:26" x14ac:dyDescent="0.2">
      <c r="A1804" s="3">
        <v>20200902</v>
      </c>
      <c r="B1804" s="3">
        <v>2020</v>
      </c>
      <c r="C1804">
        <v>4</v>
      </c>
      <c r="D1804">
        <v>5</v>
      </c>
      <c r="E1804" s="3">
        <v>9</v>
      </c>
      <c r="F1804" s="3" t="s">
        <v>101</v>
      </c>
      <c r="G1804" s="3" t="s">
        <v>65</v>
      </c>
      <c r="H1804" s="3" t="s">
        <v>28</v>
      </c>
      <c r="I1804" s="3">
        <v>7.5</v>
      </c>
      <c r="J1804" s="3">
        <v>6.8</v>
      </c>
      <c r="K1804" s="3"/>
      <c r="L1804" s="4"/>
      <c r="M1804" s="3"/>
      <c r="N1804" s="3"/>
      <c r="O1804">
        <v>3</v>
      </c>
      <c r="P1804" t="s">
        <v>34</v>
      </c>
      <c r="Q1804" t="s">
        <v>35</v>
      </c>
      <c r="R1804" t="s">
        <v>42</v>
      </c>
      <c r="S1804" t="s">
        <v>43</v>
      </c>
      <c r="U1804">
        <f t="shared" si="172"/>
        <v>1.5</v>
      </c>
      <c r="V1804">
        <f t="shared" si="173"/>
        <v>1.5</v>
      </c>
      <c r="W1804">
        <f t="shared" si="174"/>
        <v>0</v>
      </c>
      <c r="X1804">
        <f t="shared" si="175"/>
        <v>1.5</v>
      </c>
      <c r="Y1804">
        <f t="shared" si="176"/>
        <v>1</v>
      </c>
      <c r="Z1804">
        <f t="shared" si="177"/>
        <v>7.5</v>
      </c>
    </row>
    <row r="1805" spans="1:26" x14ac:dyDescent="0.2">
      <c r="A1805" s="3">
        <v>20200916</v>
      </c>
      <c r="B1805" s="3">
        <v>2020</v>
      </c>
      <c r="C1805">
        <v>4</v>
      </c>
      <c r="D1805">
        <v>5</v>
      </c>
      <c r="E1805" s="3">
        <v>9</v>
      </c>
      <c r="F1805" s="3" t="s">
        <v>111</v>
      </c>
      <c r="G1805" s="3" t="s">
        <v>65</v>
      </c>
      <c r="H1805" s="3" t="s">
        <v>28</v>
      </c>
      <c r="I1805" s="3">
        <v>7.5</v>
      </c>
      <c r="J1805" s="3">
        <v>7</v>
      </c>
      <c r="K1805" s="3"/>
      <c r="L1805" s="3"/>
      <c r="M1805" s="3"/>
      <c r="N1805" s="3"/>
      <c r="O1805">
        <v>3</v>
      </c>
      <c r="P1805" t="s">
        <v>34</v>
      </c>
      <c r="Q1805" t="s">
        <v>35</v>
      </c>
      <c r="R1805" t="s">
        <v>42</v>
      </c>
      <c r="S1805" t="s">
        <v>43</v>
      </c>
      <c r="U1805">
        <f t="shared" si="172"/>
        <v>1.5</v>
      </c>
      <c r="V1805">
        <f t="shared" si="173"/>
        <v>1.5</v>
      </c>
      <c r="W1805">
        <f t="shared" si="174"/>
        <v>0</v>
      </c>
      <c r="X1805">
        <f t="shared" si="175"/>
        <v>1.5</v>
      </c>
      <c r="Y1805">
        <f t="shared" si="176"/>
        <v>1</v>
      </c>
      <c r="Z1805">
        <f t="shared" si="177"/>
        <v>7.5</v>
      </c>
    </row>
    <row r="1806" spans="1:26" x14ac:dyDescent="0.2">
      <c r="A1806" s="3">
        <v>20200819</v>
      </c>
      <c r="B1806" s="3">
        <v>2020</v>
      </c>
      <c r="C1806" s="9">
        <v>2</v>
      </c>
      <c r="D1806" s="3">
        <v>7</v>
      </c>
      <c r="E1806" s="3">
        <v>8</v>
      </c>
      <c r="F1806" s="3" t="s">
        <v>92</v>
      </c>
      <c r="G1806" s="3" t="s">
        <v>65</v>
      </c>
      <c r="H1806" s="3" t="s">
        <v>28</v>
      </c>
      <c r="I1806" s="3">
        <v>7.4</v>
      </c>
      <c r="J1806" s="3">
        <v>6.8</v>
      </c>
      <c r="K1806" s="3"/>
      <c r="L1806" s="4"/>
      <c r="M1806" s="3"/>
      <c r="N1806" s="3"/>
      <c r="O1806">
        <v>3</v>
      </c>
      <c r="P1806" t="s">
        <v>34</v>
      </c>
      <c r="Q1806" t="s">
        <v>35</v>
      </c>
      <c r="R1806" t="s">
        <v>36</v>
      </c>
      <c r="S1806" t="s">
        <v>93</v>
      </c>
      <c r="U1806">
        <f t="shared" si="172"/>
        <v>1.5</v>
      </c>
      <c r="V1806">
        <f t="shared" si="173"/>
        <v>1.5</v>
      </c>
      <c r="W1806">
        <f t="shared" si="174"/>
        <v>0</v>
      </c>
      <c r="X1806">
        <f t="shared" si="175"/>
        <v>1.5</v>
      </c>
      <c r="Y1806">
        <f t="shared" si="176"/>
        <v>1</v>
      </c>
      <c r="Z1806">
        <f t="shared" si="177"/>
        <v>7.4</v>
      </c>
    </row>
    <row r="1807" spans="1:26" x14ac:dyDescent="0.2">
      <c r="A1807" s="3">
        <v>20200819</v>
      </c>
      <c r="B1807" s="3">
        <v>2020</v>
      </c>
      <c r="C1807" s="9">
        <v>2</v>
      </c>
      <c r="D1807" s="3">
        <v>7</v>
      </c>
      <c r="E1807" s="3">
        <v>8</v>
      </c>
      <c r="F1807" s="3" t="s">
        <v>92</v>
      </c>
      <c r="G1807" s="3" t="s">
        <v>65</v>
      </c>
      <c r="H1807" s="3" t="s">
        <v>28</v>
      </c>
      <c r="I1807" s="3">
        <v>7.4</v>
      </c>
      <c r="J1807" s="3">
        <v>7</v>
      </c>
      <c r="K1807" s="3"/>
      <c r="L1807" s="4"/>
      <c r="M1807" s="3"/>
      <c r="N1807" s="3"/>
      <c r="O1807">
        <v>3</v>
      </c>
      <c r="P1807" t="s">
        <v>34</v>
      </c>
      <c r="Q1807" t="s">
        <v>35</v>
      </c>
      <c r="R1807" t="s">
        <v>36</v>
      </c>
      <c r="S1807" t="s">
        <v>93</v>
      </c>
      <c r="U1807">
        <f t="shared" si="172"/>
        <v>1.5</v>
      </c>
      <c r="V1807">
        <f t="shared" si="173"/>
        <v>1.5</v>
      </c>
      <c r="W1807">
        <f t="shared" si="174"/>
        <v>0</v>
      </c>
      <c r="X1807">
        <f t="shared" si="175"/>
        <v>1.5</v>
      </c>
      <c r="Y1807">
        <f t="shared" si="176"/>
        <v>1</v>
      </c>
      <c r="Z1807">
        <f t="shared" si="177"/>
        <v>7.4</v>
      </c>
    </row>
    <row r="1808" spans="1:26" x14ac:dyDescent="0.2">
      <c r="A1808" s="3">
        <v>20200916</v>
      </c>
      <c r="B1808" s="3">
        <v>2020</v>
      </c>
      <c r="C1808">
        <v>4</v>
      </c>
      <c r="D1808">
        <v>5</v>
      </c>
      <c r="E1808" s="3">
        <v>9</v>
      </c>
      <c r="F1808" s="3" t="s">
        <v>111</v>
      </c>
      <c r="G1808" s="3" t="s">
        <v>65</v>
      </c>
      <c r="H1808" s="3" t="s">
        <v>28</v>
      </c>
      <c r="I1808" s="3">
        <v>7.4</v>
      </c>
      <c r="J1808" s="3">
        <v>6.9</v>
      </c>
      <c r="K1808" s="3"/>
      <c r="L1808" s="3"/>
      <c r="M1808" s="3"/>
      <c r="N1808" s="3"/>
      <c r="O1808">
        <v>3</v>
      </c>
      <c r="P1808" t="s">
        <v>34</v>
      </c>
      <c r="Q1808" t="s">
        <v>35</v>
      </c>
      <c r="R1808" t="s">
        <v>42</v>
      </c>
      <c r="S1808" t="s">
        <v>43</v>
      </c>
      <c r="U1808">
        <f t="shared" si="172"/>
        <v>1.5</v>
      </c>
      <c r="V1808">
        <f t="shared" si="173"/>
        <v>1.5</v>
      </c>
      <c r="W1808">
        <f t="shared" si="174"/>
        <v>0</v>
      </c>
      <c r="X1808">
        <f t="shared" si="175"/>
        <v>1.5</v>
      </c>
      <c r="Y1808">
        <f t="shared" si="176"/>
        <v>1</v>
      </c>
      <c r="Z1808">
        <f t="shared" si="177"/>
        <v>7.4</v>
      </c>
    </row>
    <row r="1809" spans="1:26" x14ac:dyDescent="0.2">
      <c r="A1809" s="3">
        <v>20200916</v>
      </c>
      <c r="B1809" s="3">
        <v>2020</v>
      </c>
      <c r="C1809">
        <v>4</v>
      </c>
      <c r="D1809">
        <v>5</v>
      </c>
      <c r="E1809" s="3">
        <v>9</v>
      </c>
      <c r="F1809" s="3" t="s">
        <v>111</v>
      </c>
      <c r="G1809" s="3" t="s">
        <v>65</v>
      </c>
      <c r="H1809" s="3" t="s">
        <v>28</v>
      </c>
      <c r="I1809" s="3">
        <v>7.4</v>
      </c>
      <c r="J1809" s="3">
        <v>6.6</v>
      </c>
      <c r="K1809" s="3"/>
      <c r="L1809" s="3"/>
      <c r="M1809" s="3"/>
      <c r="N1809" s="3"/>
      <c r="O1809">
        <v>3</v>
      </c>
      <c r="P1809" t="s">
        <v>34</v>
      </c>
      <c r="Q1809" t="s">
        <v>35</v>
      </c>
      <c r="R1809" t="s">
        <v>42</v>
      </c>
      <c r="S1809" t="s">
        <v>43</v>
      </c>
      <c r="U1809">
        <f t="shared" si="172"/>
        <v>1.5</v>
      </c>
      <c r="V1809">
        <f t="shared" si="173"/>
        <v>1.5</v>
      </c>
      <c r="W1809">
        <f t="shared" si="174"/>
        <v>0</v>
      </c>
      <c r="X1809">
        <f t="shared" si="175"/>
        <v>1.5</v>
      </c>
      <c r="Y1809">
        <f t="shared" si="176"/>
        <v>1</v>
      </c>
      <c r="Z1809">
        <f t="shared" si="177"/>
        <v>7.4</v>
      </c>
    </row>
    <row r="1810" spans="1:26" x14ac:dyDescent="0.2">
      <c r="A1810" s="3">
        <v>20200902</v>
      </c>
      <c r="B1810" s="3">
        <v>2020</v>
      </c>
      <c r="C1810">
        <v>10</v>
      </c>
      <c r="D1810">
        <v>2</v>
      </c>
      <c r="E1810" s="3">
        <v>9</v>
      </c>
      <c r="F1810" s="3" t="s">
        <v>100</v>
      </c>
      <c r="G1810" s="3" t="s">
        <v>65</v>
      </c>
      <c r="H1810" s="3" t="s">
        <v>28</v>
      </c>
      <c r="I1810" s="3">
        <v>7.4</v>
      </c>
      <c r="J1810" s="3">
        <v>6.8</v>
      </c>
      <c r="K1810" s="3"/>
      <c r="L1810" s="4"/>
      <c r="M1810" s="3"/>
      <c r="N1810" s="3"/>
      <c r="O1810">
        <v>7</v>
      </c>
      <c r="P1810" t="s">
        <v>29</v>
      </c>
      <c r="Q1810" t="s">
        <v>30</v>
      </c>
      <c r="R1810" t="s">
        <v>31</v>
      </c>
      <c r="S1810" t="s">
        <v>46</v>
      </c>
      <c r="U1810">
        <f t="shared" si="172"/>
        <v>1.5</v>
      </c>
      <c r="V1810">
        <f t="shared" si="173"/>
        <v>1.5</v>
      </c>
      <c r="W1810">
        <f t="shared" si="174"/>
        <v>0</v>
      </c>
      <c r="X1810">
        <f t="shared" si="175"/>
        <v>1.5</v>
      </c>
      <c r="Y1810">
        <f t="shared" si="176"/>
        <v>1</v>
      </c>
      <c r="Z1810">
        <f t="shared" si="177"/>
        <v>7.4</v>
      </c>
    </row>
    <row r="1811" spans="1:26" x14ac:dyDescent="0.2">
      <c r="A1811" s="3">
        <v>20200819</v>
      </c>
      <c r="B1811" s="3">
        <v>2020</v>
      </c>
      <c r="C1811" s="9">
        <v>2</v>
      </c>
      <c r="D1811" s="3">
        <v>7</v>
      </c>
      <c r="E1811" s="3">
        <v>8</v>
      </c>
      <c r="F1811" s="3" t="s">
        <v>92</v>
      </c>
      <c r="G1811" s="3" t="s">
        <v>65</v>
      </c>
      <c r="H1811" s="3" t="s">
        <v>28</v>
      </c>
      <c r="I1811" s="3">
        <v>7.2</v>
      </c>
      <c r="J1811" s="3">
        <v>6.5</v>
      </c>
      <c r="K1811" s="3"/>
      <c r="L1811" s="4"/>
      <c r="M1811" s="3"/>
      <c r="N1811" s="3"/>
      <c r="O1811">
        <v>3</v>
      </c>
      <c r="P1811" t="s">
        <v>34</v>
      </c>
      <c r="Q1811" t="s">
        <v>35</v>
      </c>
      <c r="R1811" t="s">
        <v>36</v>
      </c>
      <c r="S1811" t="s">
        <v>93</v>
      </c>
      <c r="U1811">
        <f t="shared" si="172"/>
        <v>1.5</v>
      </c>
      <c r="V1811">
        <f t="shared" si="173"/>
        <v>1.5</v>
      </c>
      <c r="W1811">
        <f t="shared" si="174"/>
        <v>0</v>
      </c>
      <c r="X1811">
        <f t="shared" si="175"/>
        <v>1.5</v>
      </c>
      <c r="Y1811">
        <f t="shared" si="176"/>
        <v>1</v>
      </c>
      <c r="Z1811">
        <f t="shared" si="177"/>
        <v>7.2</v>
      </c>
    </row>
    <row r="1812" spans="1:26" x14ac:dyDescent="0.2">
      <c r="A1812" s="3">
        <v>20200902</v>
      </c>
      <c r="B1812" s="3">
        <v>2020</v>
      </c>
      <c r="C1812">
        <v>4</v>
      </c>
      <c r="D1812">
        <v>5</v>
      </c>
      <c r="E1812" s="3">
        <v>9</v>
      </c>
      <c r="F1812" s="3" t="s">
        <v>101</v>
      </c>
      <c r="G1812" s="3" t="s">
        <v>65</v>
      </c>
      <c r="H1812" s="3" t="s">
        <v>28</v>
      </c>
      <c r="I1812" s="3">
        <v>7.2</v>
      </c>
      <c r="J1812" s="3">
        <v>7.1</v>
      </c>
      <c r="K1812" s="3"/>
      <c r="L1812" s="4"/>
      <c r="M1812" s="3"/>
      <c r="N1812" s="3"/>
      <c r="O1812">
        <v>3</v>
      </c>
      <c r="P1812" t="s">
        <v>34</v>
      </c>
      <c r="Q1812" t="s">
        <v>35</v>
      </c>
      <c r="R1812" t="s">
        <v>42</v>
      </c>
      <c r="S1812" t="s">
        <v>43</v>
      </c>
      <c r="U1812">
        <f t="shared" si="172"/>
        <v>1.5</v>
      </c>
      <c r="V1812">
        <f t="shared" si="173"/>
        <v>1.5</v>
      </c>
      <c r="W1812">
        <f t="shared" si="174"/>
        <v>0</v>
      </c>
      <c r="X1812">
        <f t="shared" si="175"/>
        <v>1.5</v>
      </c>
      <c r="Y1812">
        <f t="shared" si="176"/>
        <v>1</v>
      </c>
      <c r="Z1812">
        <f t="shared" si="177"/>
        <v>7.2</v>
      </c>
    </row>
    <row r="1813" spans="1:26" x14ac:dyDescent="0.2">
      <c r="A1813" s="3">
        <v>20200902</v>
      </c>
      <c r="B1813" s="3">
        <v>2020</v>
      </c>
      <c r="C1813">
        <v>10</v>
      </c>
      <c r="D1813">
        <v>2</v>
      </c>
      <c r="E1813" s="3">
        <v>9</v>
      </c>
      <c r="F1813" s="3" t="s">
        <v>100</v>
      </c>
      <c r="G1813" s="3" t="s">
        <v>65</v>
      </c>
      <c r="H1813" s="3" t="s">
        <v>28</v>
      </c>
      <c r="I1813" s="3">
        <v>7.2</v>
      </c>
      <c r="J1813" s="3">
        <v>6.5</v>
      </c>
      <c r="K1813" s="3"/>
      <c r="L1813" s="4"/>
      <c r="M1813" s="3"/>
      <c r="N1813" s="3"/>
      <c r="O1813">
        <v>7</v>
      </c>
      <c r="P1813" t="s">
        <v>29</v>
      </c>
      <c r="Q1813" t="s">
        <v>30</v>
      </c>
      <c r="R1813" t="s">
        <v>31</v>
      </c>
      <c r="S1813" t="s">
        <v>46</v>
      </c>
      <c r="U1813">
        <f t="shared" si="172"/>
        <v>1.5</v>
      </c>
      <c r="V1813">
        <f t="shared" si="173"/>
        <v>1.5</v>
      </c>
      <c r="W1813">
        <f t="shared" si="174"/>
        <v>0</v>
      </c>
      <c r="X1813">
        <f t="shared" si="175"/>
        <v>1.5</v>
      </c>
      <c r="Y1813">
        <f t="shared" si="176"/>
        <v>1</v>
      </c>
      <c r="Z1813">
        <f t="shared" si="177"/>
        <v>7.2</v>
      </c>
    </row>
    <row r="1814" spans="1:26" x14ac:dyDescent="0.2">
      <c r="A1814" s="3">
        <v>20200819</v>
      </c>
      <c r="B1814" s="3">
        <v>2020</v>
      </c>
      <c r="C1814" s="9">
        <v>2</v>
      </c>
      <c r="D1814" s="3">
        <v>7</v>
      </c>
      <c r="E1814" s="3">
        <v>8</v>
      </c>
      <c r="F1814" s="3" t="s">
        <v>92</v>
      </c>
      <c r="G1814" s="3" t="s">
        <v>65</v>
      </c>
      <c r="H1814" s="3" t="s">
        <v>28</v>
      </c>
      <c r="I1814" s="3">
        <v>7.1</v>
      </c>
      <c r="J1814" s="3">
        <v>6.6</v>
      </c>
      <c r="K1814" s="3"/>
      <c r="L1814" s="4"/>
      <c r="M1814" s="3"/>
      <c r="N1814" s="3"/>
      <c r="O1814">
        <v>3</v>
      </c>
      <c r="P1814" t="s">
        <v>34</v>
      </c>
      <c r="Q1814" t="s">
        <v>35</v>
      </c>
      <c r="R1814" t="s">
        <v>36</v>
      </c>
      <c r="S1814" t="s">
        <v>93</v>
      </c>
      <c r="U1814">
        <f t="shared" si="172"/>
        <v>1.5</v>
      </c>
      <c r="V1814">
        <f t="shared" si="173"/>
        <v>1.5</v>
      </c>
      <c r="W1814">
        <f t="shared" si="174"/>
        <v>0</v>
      </c>
      <c r="X1814">
        <f t="shared" si="175"/>
        <v>1.5</v>
      </c>
      <c r="Y1814">
        <f t="shared" si="176"/>
        <v>1</v>
      </c>
      <c r="Z1814">
        <f t="shared" si="177"/>
        <v>7.1</v>
      </c>
    </row>
    <row r="1815" spans="1:26" x14ac:dyDescent="0.2">
      <c r="A1815" s="3">
        <v>20200902</v>
      </c>
      <c r="B1815" s="3">
        <v>2020</v>
      </c>
      <c r="C1815">
        <v>4</v>
      </c>
      <c r="D1815">
        <v>5</v>
      </c>
      <c r="E1815" s="3">
        <v>9</v>
      </c>
      <c r="F1815" s="3" t="s">
        <v>101</v>
      </c>
      <c r="G1815" s="3" t="s">
        <v>65</v>
      </c>
      <c r="H1815" s="3" t="s">
        <v>28</v>
      </c>
      <c r="I1815" s="3">
        <v>7.1</v>
      </c>
      <c r="J1815" s="3">
        <v>6.5</v>
      </c>
      <c r="K1815" s="3"/>
      <c r="L1815" s="4"/>
      <c r="M1815" s="3"/>
      <c r="N1815" s="3"/>
      <c r="O1815">
        <v>3</v>
      </c>
      <c r="P1815" t="s">
        <v>34</v>
      </c>
      <c r="Q1815" t="s">
        <v>35</v>
      </c>
      <c r="R1815" t="s">
        <v>42</v>
      </c>
      <c r="S1815" t="s">
        <v>43</v>
      </c>
      <c r="U1815">
        <f t="shared" si="172"/>
        <v>1.5</v>
      </c>
      <c r="V1815">
        <f t="shared" si="173"/>
        <v>1.5</v>
      </c>
      <c r="W1815">
        <f t="shared" si="174"/>
        <v>0</v>
      </c>
      <c r="X1815">
        <f t="shared" si="175"/>
        <v>1.5</v>
      </c>
      <c r="Y1815">
        <f t="shared" si="176"/>
        <v>1</v>
      </c>
      <c r="Z1815">
        <f t="shared" si="177"/>
        <v>7.1</v>
      </c>
    </row>
    <row r="1816" spans="1:26" x14ac:dyDescent="0.2">
      <c r="A1816" s="3">
        <v>20200819</v>
      </c>
      <c r="B1816" s="3">
        <v>2020</v>
      </c>
      <c r="C1816" s="3">
        <v>4</v>
      </c>
      <c r="D1816" s="3">
        <v>5</v>
      </c>
      <c r="E1816" s="3">
        <v>8</v>
      </c>
      <c r="F1816" s="3" t="s">
        <v>98</v>
      </c>
      <c r="G1816" s="3" t="s">
        <v>65</v>
      </c>
      <c r="H1816" s="3" t="s">
        <v>28</v>
      </c>
      <c r="I1816" s="3">
        <v>7</v>
      </c>
      <c r="J1816" s="3">
        <v>6.4</v>
      </c>
      <c r="K1816" s="3"/>
      <c r="L1816" s="4"/>
      <c r="M1816" s="3"/>
      <c r="N1816" s="3"/>
      <c r="O1816">
        <v>3</v>
      </c>
      <c r="P1816" t="s">
        <v>34</v>
      </c>
      <c r="Q1816" t="s">
        <v>35</v>
      </c>
      <c r="R1816" t="s">
        <v>42</v>
      </c>
      <c r="S1816" t="s">
        <v>43</v>
      </c>
      <c r="U1816">
        <f t="shared" si="172"/>
        <v>1.5</v>
      </c>
      <c r="V1816">
        <f t="shared" si="173"/>
        <v>1.5</v>
      </c>
      <c r="W1816">
        <f t="shared" si="174"/>
        <v>0</v>
      </c>
      <c r="X1816">
        <f t="shared" si="175"/>
        <v>1.5</v>
      </c>
      <c r="Y1816">
        <f t="shared" si="176"/>
        <v>1</v>
      </c>
      <c r="Z1816">
        <f t="shared" si="177"/>
        <v>7</v>
      </c>
    </row>
    <row r="1817" spans="1:26" x14ac:dyDescent="0.2">
      <c r="A1817" s="3">
        <v>20200819</v>
      </c>
      <c r="B1817" s="3">
        <v>2020</v>
      </c>
      <c r="C1817" s="3">
        <v>4</v>
      </c>
      <c r="D1817" s="3">
        <v>5</v>
      </c>
      <c r="E1817" s="3">
        <v>8</v>
      </c>
      <c r="F1817" s="3" t="s">
        <v>98</v>
      </c>
      <c r="G1817" s="3" t="s">
        <v>65</v>
      </c>
      <c r="H1817" s="3" t="s">
        <v>28</v>
      </c>
      <c r="I1817" s="3">
        <v>7</v>
      </c>
      <c r="J1817" s="3">
        <v>6.5</v>
      </c>
      <c r="K1817" s="3"/>
      <c r="L1817" s="4"/>
      <c r="M1817" s="3"/>
      <c r="N1817" s="3"/>
      <c r="O1817">
        <v>3</v>
      </c>
      <c r="P1817" t="s">
        <v>34</v>
      </c>
      <c r="Q1817" t="s">
        <v>35</v>
      </c>
      <c r="R1817" t="s">
        <v>42</v>
      </c>
      <c r="S1817" t="s">
        <v>43</v>
      </c>
      <c r="U1817">
        <f t="shared" si="172"/>
        <v>1.5</v>
      </c>
      <c r="V1817">
        <f t="shared" si="173"/>
        <v>1.5</v>
      </c>
      <c r="W1817">
        <f t="shared" si="174"/>
        <v>0</v>
      </c>
      <c r="X1817">
        <f t="shared" si="175"/>
        <v>1.5</v>
      </c>
      <c r="Y1817">
        <f t="shared" si="176"/>
        <v>1</v>
      </c>
      <c r="Z1817">
        <f t="shared" si="177"/>
        <v>7</v>
      </c>
    </row>
    <row r="1818" spans="1:26" x14ac:dyDescent="0.2">
      <c r="A1818" s="3">
        <v>20200819</v>
      </c>
      <c r="B1818" s="3">
        <v>2020</v>
      </c>
      <c r="C1818" s="3">
        <v>4</v>
      </c>
      <c r="D1818" s="3">
        <v>5</v>
      </c>
      <c r="E1818" s="3">
        <v>8</v>
      </c>
      <c r="F1818" s="3" t="s">
        <v>98</v>
      </c>
      <c r="G1818" s="3" t="s">
        <v>65</v>
      </c>
      <c r="H1818" s="3" t="s">
        <v>28</v>
      </c>
      <c r="I1818" s="3">
        <v>7</v>
      </c>
      <c r="J1818" s="3">
        <v>6.4</v>
      </c>
      <c r="K1818" s="3"/>
      <c r="L1818" s="4"/>
      <c r="M1818" s="3"/>
      <c r="N1818" s="3"/>
      <c r="O1818">
        <v>3</v>
      </c>
      <c r="P1818" t="s">
        <v>34</v>
      </c>
      <c r="Q1818" t="s">
        <v>35</v>
      </c>
      <c r="R1818" t="s">
        <v>42</v>
      </c>
      <c r="S1818" t="s">
        <v>43</v>
      </c>
      <c r="U1818">
        <f t="shared" si="172"/>
        <v>1.5</v>
      </c>
      <c r="V1818">
        <f t="shared" si="173"/>
        <v>1.5</v>
      </c>
      <c r="W1818">
        <f t="shared" si="174"/>
        <v>0</v>
      </c>
      <c r="X1818">
        <f t="shared" si="175"/>
        <v>1.5</v>
      </c>
      <c r="Y1818">
        <f t="shared" si="176"/>
        <v>1</v>
      </c>
      <c r="Z1818">
        <f t="shared" si="177"/>
        <v>7</v>
      </c>
    </row>
    <row r="1819" spans="1:26" x14ac:dyDescent="0.2">
      <c r="A1819" s="3">
        <v>20200902</v>
      </c>
      <c r="B1819" s="3">
        <v>2020</v>
      </c>
      <c r="C1819">
        <v>4</v>
      </c>
      <c r="D1819">
        <v>5</v>
      </c>
      <c r="E1819" s="3">
        <v>9</v>
      </c>
      <c r="F1819" s="3" t="s">
        <v>101</v>
      </c>
      <c r="G1819" s="3" t="s">
        <v>65</v>
      </c>
      <c r="H1819" s="3" t="s">
        <v>28</v>
      </c>
      <c r="I1819" s="3">
        <v>7</v>
      </c>
      <c r="J1819" s="3">
        <v>6.5</v>
      </c>
      <c r="K1819" s="3"/>
      <c r="L1819" s="4"/>
      <c r="M1819" s="3"/>
      <c r="N1819" s="3"/>
      <c r="O1819">
        <v>3</v>
      </c>
      <c r="P1819" t="s">
        <v>34</v>
      </c>
      <c r="Q1819" t="s">
        <v>35</v>
      </c>
      <c r="R1819" t="s">
        <v>42</v>
      </c>
      <c r="S1819" t="s">
        <v>43</v>
      </c>
      <c r="U1819">
        <f t="shared" si="172"/>
        <v>1.5</v>
      </c>
      <c r="V1819">
        <f t="shared" si="173"/>
        <v>1.5</v>
      </c>
      <c r="W1819">
        <f t="shared" si="174"/>
        <v>0</v>
      </c>
      <c r="X1819">
        <f t="shared" si="175"/>
        <v>1.5</v>
      </c>
      <c r="Y1819">
        <f t="shared" si="176"/>
        <v>1</v>
      </c>
      <c r="Z1819">
        <f t="shared" si="177"/>
        <v>7</v>
      </c>
    </row>
    <row r="1820" spans="1:26" x14ac:dyDescent="0.2">
      <c r="A1820" s="3">
        <v>20200819</v>
      </c>
      <c r="B1820" s="3">
        <v>2020</v>
      </c>
      <c r="C1820" s="3">
        <v>4</v>
      </c>
      <c r="D1820" s="3">
        <v>5</v>
      </c>
      <c r="E1820" s="3">
        <v>8</v>
      </c>
      <c r="F1820" s="3" t="s">
        <v>98</v>
      </c>
      <c r="G1820" s="3" t="s">
        <v>65</v>
      </c>
      <c r="H1820" s="3" t="s">
        <v>28</v>
      </c>
      <c r="I1820" s="3">
        <v>6.9</v>
      </c>
      <c r="J1820" s="3">
        <v>6.4</v>
      </c>
      <c r="K1820" s="3"/>
      <c r="L1820" s="4"/>
      <c r="M1820" s="3"/>
      <c r="N1820" s="3"/>
      <c r="O1820">
        <v>3</v>
      </c>
      <c r="P1820" t="s">
        <v>34</v>
      </c>
      <c r="Q1820" t="s">
        <v>35</v>
      </c>
      <c r="R1820" t="s">
        <v>42</v>
      </c>
      <c r="S1820" t="s">
        <v>43</v>
      </c>
      <c r="U1820">
        <f t="shared" si="172"/>
        <v>1.5</v>
      </c>
      <c r="V1820">
        <f t="shared" si="173"/>
        <v>1.5</v>
      </c>
      <c r="W1820">
        <f t="shared" si="174"/>
        <v>0</v>
      </c>
      <c r="X1820">
        <f t="shared" si="175"/>
        <v>1.5</v>
      </c>
      <c r="Y1820">
        <f t="shared" si="176"/>
        <v>1</v>
      </c>
      <c r="Z1820">
        <f t="shared" si="177"/>
        <v>6.9</v>
      </c>
    </row>
    <row r="1821" spans="1:26" x14ac:dyDescent="0.2">
      <c r="A1821" s="3">
        <v>20200902</v>
      </c>
      <c r="B1821" s="3">
        <v>2020</v>
      </c>
      <c r="C1821">
        <v>4</v>
      </c>
      <c r="D1821">
        <v>5</v>
      </c>
      <c r="E1821" s="3">
        <v>9</v>
      </c>
      <c r="F1821" s="3" t="s">
        <v>101</v>
      </c>
      <c r="G1821" s="3" t="s">
        <v>65</v>
      </c>
      <c r="H1821" s="3" t="s">
        <v>28</v>
      </c>
      <c r="I1821" s="3">
        <v>6.9</v>
      </c>
      <c r="J1821" s="3">
        <v>6.4</v>
      </c>
      <c r="K1821" s="3"/>
      <c r="L1821" s="4"/>
      <c r="M1821" s="3"/>
      <c r="N1821" s="3"/>
      <c r="O1821">
        <v>3</v>
      </c>
      <c r="P1821" t="s">
        <v>34</v>
      </c>
      <c r="Q1821" t="s">
        <v>35</v>
      </c>
      <c r="R1821" t="s">
        <v>42</v>
      </c>
      <c r="S1821" t="s">
        <v>43</v>
      </c>
      <c r="U1821">
        <f t="shared" si="172"/>
        <v>1.5</v>
      </c>
      <c r="V1821">
        <f t="shared" si="173"/>
        <v>1.5</v>
      </c>
      <c r="W1821">
        <f t="shared" si="174"/>
        <v>0</v>
      </c>
      <c r="X1821">
        <f t="shared" si="175"/>
        <v>1.5</v>
      </c>
      <c r="Y1821">
        <f t="shared" si="176"/>
        <v>1</v>
      </c>
      <c r="Z1821">
        <f t="shared" si="177"/>
        <v>6.9</v>
      </c>
    </row>
    <row r="1822" spans="1:26" x14ac:dyDescent="0.2">
      <c r="A1822" s="3">
        <v>20200902</v>
      </c>
      <c r="B1822" s="3">
        <v>2020</v>
      </c>
      <c r="C1822">
        <v>2</v>
      </c>
      <c r="D1822">
        <v>7</v>
      </c>
      <c r="E1822" s="3">
        <v>9</v>
      </c>
      <c r="F1822" s="3" t="s">
        <v>94</v>
      </c>
      <c r="G1822" s="3" t="s">
        <v>65</v>
      </c>
      <c r="H1822" s="3" t="s">
        <v>28</v>
      </c>
      <c r="I1822" s="3">
        <v>6.8</v>
      </c>
      <c r="J1822" s="3">
        <v>6.4</v>
      </c>
      <c r="K1822" s="3"/>
      <c r="L1822" s="4"/>
      <c r="M1822" s="3"/>
      <c r="N1822" s="3"/>
      <c r="O1822">
        <v>3</v>
      </c>
      <c r="P1822" t="s">
        <v>34</v>
      </c>
      <c r="Q1822" t="s">
        <v>35</v>
      </c>
      <c r="R1822" t="s">
        <v>36</v>
      </c>
      <c r="S1822" t="s">
        <v>93</v>
      </c>
      <c r="U1822">
        <f t="shared" si="172"/>
        <v>1</v>
      </c>
      <c r="V1822">
        <f t="shared" si="173"/>
        <v>1</v>
      </c>
      <c r="W1822">
        <f t="shared" si="174"/>
        <v>0</v>
      </c>
      <c r="X1822">
        <f t="shared" si="175"/>
        <v>1</v>
      </c>
      <c r="Y1822">
        <f t="shared" si="176"/>
        <v>1</v>
      </c>
      <c r="Z1822">
        <f t="shared" si="177"/>
        <v>6.8</v>
      </c>
    </row>
    <row r="1823" spans="1:26" x14ac:dyDescent="0.2">
      <c r="A1823" s="3">
        <v>20200902</v>
      </c>
      <c r="B1823" s="3">
        <v>2020</v>
      </c>
      <c r="C1823">
        <v>4</v>
      </c>
      <c r="D1823">
        <v>5</v>
      </c>
      <c r="E1823" s="3">
        <v>9</v>
      </c>
      <c r="F1823" s="3" t="s">
        <v>101</v>
      </c>
      <c r="G1823" s="3" t="s">
        <v>65</v>
      </c>
      <c r="H1823" s="3" t="s">
        <v>28</v>
      </c>
      <c r="I1823" s="3">
        <v>6.8</v>
      </c>
      <c r="J1823" s="3">
        <v>6.4</v>
      </c>
      <c r="K1823" s="3"/>
      <c r="L1823" s="4"/>
      <c r="M1823" s="3"/>
      <c r="N1823" s="3"/>
      <c r="O1823">
        <v>3</v>
      </c>
      <c r="P1823" t="s">
        <v>34</v>
      </c>
      <c r="Q1823" t="s">
        <v>35</v>
      </c>
      <c r="R1823" t="s">
        <v>42</v>
      </c>
      <c r="S1823" t="s">
        <v>43</v>
      </c>
      <c r="U1823">
        <f t="shared" si="172"/>
        <v>1</v>
      </c>
      <c r="V1823">
        <f t="shared" si="173"/>
        <v>1</v>
      </c>
      <c r="W1823">
        <f t="shared" si="174"/>
        <v>0</v>
      </c>
      <c r="X1823">
        <f t="shared" si="175"/>
        <v>1</v>
      </c>
      <c r="Y1823">
        <f t="shared" si="176"/>
        <v>1</v>
      </c>
      <c r="Z1823">
        <f t="shared" si="177"/>
        <v>6.8</v>
      </c>
    </row>
    <row r="1824" spans="1:26" x14ac:dyDescent="0.2">
      <c r="A1824" s="3">
        <v>20200902</v>
      </c>
      <c r="B1824" s="3">
        <v>2020</v>
      </c>
      <c r="C1824">
        <v>4</v>
      </c>
      <c r="D1824">
        <v>5</v>
      </c>
      <c r="E1824" s="3">
        <v>9</v>
      </c>
      <c r="F1824" s="3" t="s">
        <v>101</v>
      </c>
      <c r="G1824" s="3" t="s">
        <v>65</v>
      </c>
      <c r="H1824" s="3" t="s">
        <v>28</v>
      </c>
      <c r="I1824" s="3">
        <v>6.8</v>
      </c>
      <c r="J1824" s="3">
        <v>6.4</v>
      </c>
      <c r="K1824" s="3"/>
      <c r="L1824" s="4"/>
      <c r="M1824" s="3"/>
      <c r="N1824" s="3"/>
      <c r="O1824">
        <v>3</v>
      </c>
      <c r="P1824" t="s">
        <v>34</v>
      </c>
      <c r="Q1824" t="s">
        <v>35</v>
      </c>
      <c r="R1824" t="s">
        <v>42</v>
      </c>
      <c r="S1824" t="s">
        <v>43</v>
      </c>
      <c r="U1824">
        <f t="shared" si="172"/>
        <v>1</v>
      </c>
      <c r="V1824">
        <f t="shared" si="173"/>
        <v>1</v>
      </c>
      <c r="W1824">
        <f t="shared" si="174"/>
        <v>0</v>
      </c>
      <c r="X1824">
        <f t="shared" si="175"/>
        <v>1</v>
      </c>
      <c r="Y1824">
        <f t="shared" si="176"/>
        <v>1</v>
      </c>
      <c r="Z1824">
        <f t="shared" si="177"/>
        <v>6.8</v>
      </c>
    </row>
    <row r="1825" spans="1:26" x14ac:dyDescent="0.2">
      <c r="A1825" s="3">
        <v>20200902</v>
      </c>
      <c r="B1825" s="3">
        <v>2020</v>
      </c>
      <c r="C1825">
        <v>4</v>
      </c>
      <c r="D1825">
        <v>5</v>
      </c>
      <c r="E1825" s="3">
        <v>9</v>
      </c>
      <c r="F1825" s="3" t="s">
        <v>101</v>
      </c>
      <c r="G1825" s="3" t="s">
        <v>65</v>
      </c>
      <c r="H1825" s="3" t="s">
        <v>28</v>
      </c>
      <c r="I1825" s="3">
        <v>6.7</v>
      </c>
      <c r="J1825" s="3">
        <v>6.3</v>
      </c>
      <c r="K1825" s="3"/>
      <c r="L1825" s="4"/>
      <c r="M1825" s="3"/>
      <c r="N1825" s="3"/>
      <c r="O1825">
        <v>3</v>
      </c>
      <c r="P1825" t="s">
        <v>34</v>
      </c>
      <c r="Q1825" t="s">
        <v>35</v>
      </c>
      <c r="R1825" t="s">
        <v>42</v>
      </c>
      <c r="S1825" t="s">
        <v>43</v>
      </c>
      <c r="U1825">
        <f t="shared" si="172"/>
        <v>1</v>
      </c>
      <c r="V1825">
        <f t="shared" si="173"/>
        <v>1</v>
      </c>
      <c r="W1825">
        <f t="shared" si="174"/>
        <v>0</v>
      </c>
      <c r="X1825">
        <f t="shared" si="175"/>
        <v>1</v>
      </c>
      <c r="Y1825">
        <f t="shared" si="176"/>
        <v>1</v>
      </c>
      <c r="Z1825">
        <f t="shared" si="177"/>
        <v>6.7</v>
      </c>
    </row>
    <row r="1826" spans="1:26" x14ac:dyDescent="0.2">
      <c r="A1826" s="3">
        <v>20200902</v>
      </c>
      <c r="B1826" s="3">
        <v>2020</v>
      </c>
      <c r="C1826">
        <v>4</v>
      </c>
      <c r="D1826">
        <v>5</v>
      </c>
      <c r="E1826" s="3">
        <v>9</v>
      </c>
      <c r="F1826" s="3" t="s">
        <v>101</v>
      </c>
      <c r="G1826" s="3" t="s">
        <v>65</v>
      </c>
      <c r="H1826" s="3" t="s">
        <v>28</v>
      </c>
      <c r="I1826" s="3">
        <v>6.6</v>
      </c>
      <c r="J1826" s="3">
        <v>6.2</v>
      </c>
      <c r="K1826" s="3"/>
      <c r="L1826" s="4"/>
      <c r="M1826" s="3"/>
      <c r="N1826" s="3"/>
      <c r="O1826">
        <v>3</v>
      </c>
      <c r="P1826" t="s">
        <v>34</v>
      </c>
      <c r="Q1826" t="s">
        <v>35</v>
      </c>
      <c r="R1826" t="s">
        <v>42</v>
      </c>
      <c r="S1826" t="s">
        <v>43</v>
      </c>
      <c r="U1826">
        <f t="shared" si="172"/>
        <v>1</v>
      </c>
      <c r="V1826">
        <f t="shared" si="173"/>
        <v>1</v>
      </c>
      <c r="W1826">
        <f t="shared" si="174"/>
        <v>0</v>
      </c>
      <c r="X1826">
        <f t="shared" si="175"/>
        <v>1</v>
      </c>
      <c r="Y1826">
        <f t="shared" si="176"/>
        <v>1</v>
      </c>
      <c r="Z1826">
        <f t="shared" si="177"/>
        <v>6.6</v>
      </c>
    </row>
    <row r="1827" spans="1:26" x14ac:dyDescent="0.2">
      <c r="A1827" s="3">
        <v>20200819</v>
      </c>
      <c r="B1827" s="3">
        <v>2020</v>
      </c>
      <c r="C1827" s="9">
        <v>2</v>
      </c>
      <c r="D1827" s="3">
        <v>7</v>
      </c>
      <c r="E1827" s="3">
        <v>8</v>
      </c>
      <c r="F1827" s="3" t="s">
        <v>92</v>
      </c>
      <c r="G1827" s="3" t="s">
        <v>65</v>
      </c>
      <c r="H1827" s="3" t="s">
        <v>28</v>
      </c>
      <c r="I1827" s="3">
        <v>6.5</v>
      </c>
      <c r="J1827" s="3">
        <v>6.3</v>
      </c>
      <c r="K1827" s="3"/>
      <c r="L1827" s="4"/>
      <c r="M1827" s="3"/>
      <c r="N1827" s="3"/>
      <c r="O1827">
        <v>3</v>
      </c>
      <c r="P1827" t="s">
        <v>34</v>
      </c>
      <c r="Q1827" t="s">
        <v>35</v>
      </c>
      <c r="R1827" t="s">
        <v>36</v>
      </c>
      <c r="S1827" t="s">
        <v>93</v>
      </c>
      <c r="U1827">
        <f t="shared" si="172"/>
        <v>1</v>
      </c>
      <c r="V1827">
        <f t="shared" si="173"/>
        <v>1</v>
      </c>
      <c r="W1827">
        <f t="shared" si="174"/>
        <v>0</v>
      </c>
      <c r="X1827">
        <f t="shared" si="175"/>
        <v>1</v>
      </c>
      <c r="Y1827">
        <f t="shared" si="176"/>
        <v>1</v>
      </c>
      <c r="Z1827">
        <f t="shared" si="177"/>
        <v>6.5</v>
      </c>
    </row>
    <row r="1828" spans="1:26" x14ac:dyDescent="0.2">
      <c r="A1828" s="3">
        <v>20200819</v>
      </c>
      <c r="B1828" s="3">
        <v>2020</v>
      </c>
      <c r="C1828" s="9">
        <v>2</v>
      </c>
      <c r="D1828" s="3">
        <v>7</v>
      </c>
      <c r="E1828" s="3">
        <v>8</v>
      </c>
      <c r="F1828" s="3" t="s">
        <v>92</v>
      </c>
      <c r="G1828" s="3" t="s">
        <v>65</v>
      </c>
      <c r="H1828" s="3" t="s">
        <v>28</v>
      </c>
      <c r="I1828" s="3">
        <v>6.5</v>
      </c>
      <c r="J1828" s="3">
        <v>6</v>
      </c>
      <c r="K1828" s="3"/>
      <c r="L1828" s="4"/>
      <c r="M1828" s="3"/>
      <c r="N1828" s="3"/>
      <c r="O1828">
        <v>3</v>
      </c>
      <c r="P1828" t="s">
        <v>34</v>
      </c>
      <c r="Q1828" t="s">
        <v>35</v>
      </c>
      <c r="R1828" t="s">
        <v>36</v>
      </c>
      <c r="S1828" t="s">
        <v>93</v>
      </c>
      <c r="U1828">
        <f t="shared" si="172"/>
        <v>1</v>
      </c>
      <c r="V1828">
        <f t="shared" si="173"/>
        <v>1</v>
      </c>
      <c r="W1828">
        <f t="shared" si="174"/>
        <v>0</v>
      </c>
      <c r="X1828">
        <f t="shared" si="175"/>
        <v>1</v>
      </c>
      <c r="Y1828">
        <f t="shared" si="176"/>
        <v>1</v>
      </c>
      <c r="Z1828">
        <f t="shared" si="177"/>
        <v>6.5</v>
      </c>
    </row>
    <row r="1829" spans="1:26" x14ac:dyDescent="0.2">
      <c r="A1829" s="3">
        <v>20200819</v>
      </c>
      <c r="B1829" s="3">
        <v>2020</v>
      </c>
      <c r="C1829" s="9">
        <v>2</v>
      </c>
      <c r="D1829" s="3">
        <v>7</v>
      </c>
      <c r="E1829" s="3">
        <v>8</v>
      </c>
      <c r="F1829" s="3" t="s">
        <v>92</v>
      </c>
      <c r="G1829" s="3" t="s">
        <v>65</v>
      </c>
      <c r="H1829" s="3" t="s">
        <v>28</v>
      </c>
      <c r="I1829" s="3">
        <v>6.5</v>
      </c>
      <c r="J1829" s="3">
        <v>6</v>
      </c>
      <c r="K1829" s="3"/>
      <c r="L1829" s="4"/>
      <c r="M1829" s="3"/>
      <c r="N1829" s="3"/>
      <c r="O1829">
        <v>3</v>
      </c>
      <c r="P1829" t="s">
        <v>34</v>
      </c>
      <c r="Q1829" t="s">
        <v>35</v>
      </c>
      <c r="R1829" t="s">
        <v>36</v>
      </c>
      <c r="S1829" t="s">
        <v>93</v>
      </c>
      <c r="U1829">
        <f t="shared" si="172"/>
        <v>1</v>
      </c>
      <c r="V1829">
        <f t="shared" si="173"/>
        <v>1</v>
      </c>
      <c r="W1829">
        <f t="shared" si="174"/>
        <v>0</v>
      </c>
      <c r="X1829">
        <f t="shared" si="175"/>
        <v>1</v>
      </c>
      <c r="Y1829">
        <f t="shared" si="176"/>
        <v>1</v>
      </c>
      <c r="Z1829">
        <f t="shared" si="177"/>
        <v>6.5</v>
      </c>
    </row>
    <row r="1830" spans="1:26" x14ac:dyDescent="0.2">
      <c r="A1830" s="3">
        <v>20200902</v>
      </c>
      <c r="B1830" s="3">
        <v>2020</v>
      </c>
      <c r="C1830">
        <v>4</v>
      </c>
      <c r="D1830">
        <v>5</v>
      </c>
      <c r="E1830" s="3">
        <v>9</v>
      </c>
      <c r="F1830" s="3" t="s">
        <v>101</v>
      </c>
      <c r="G1830" s="3" t="s">
        <v>65</v>
      </c>
      <c r="H1830" s="3" t="s">
        <v>28</v>
      </c>
      <c r="I1830" s="3">
        <v>6.5</v>
      </c>
      <c r="J1830" s="3">
        <v>6</v>
      </c>
      <c r="K1830" s="3"/>
      <c r="L1830" s="4"/>
      <c r="M1830" s="3"/>
      <c r="N1830" s="3"/>
      <c r="O1830">
        <v>3</v>
      </c>
      <c r="P1830" t="s">
        <v>34</v>
      </c>
      <c r="Q1830" t="s">
        <v>35</v>
      </c>
      <c r="R1830" t="s">
        <v>42</v>
      </c>
      <c r="S1830" t="s">
        <v>43</v>
      </c>
      <c r="U1830">
        <f t="shared" si="172"/>
        <v>1</v>
      </c>
      <c r="V1830">
        <f t="shared" si="173"/>
        <v>1</v>
      </c>
      <c r="W1830">
        <f t="shared" si="174"/>
        <v>0</v>
      </c>
      <c r="X1830">
        <f t="shared" si="175"/>
        <v>1</v>
      </c>
      <c r="Y1830">
        <f t="shared" si="176"/>
        <v>1</v>
      </c>
      <c r="Z1830">
        <f t="shared" si="177"/>
        <v>6.5</v>
      </c>
    </row>
    <row r="1831" spans="1:26" x14ac:dyDescent="0.2">
      <c r="A1831" s="3">
        <v>20200902</v>
      </c>
      <c r="B1831" s="3">
        <v>2020</v>
      </c>
      <c r="C1831">
        <v>4</v>
      </c>
      <c r="D1831">
        <v>5</v>
      </c>
      <c r="E1831" s="3">
        <v>9</v>
      </c>
      <c r="F1831" s="3" t="s">
        <v>101</v>
      </c>
      <c r="G1831" s="3" t="s">
        <v>65</v>
      </c>
      <c r="H1831" s="3" t="s">
        <v>28</v>
      </c>
      <c r="I1831" s="3">
        <v>6.5</v>
      </c>
      <c r="J1831" s="3">
        <v>6</v>
      </c>
      <c r="K1831" s="3"/>
      <c r="L1831" s="4"/>
      <c r="M1831" s="3"/>
      <c r="N1831" s="3"/>
      <c r="O1831">
        <v>3</v>
      </c>
      <c r="P1831" t="s">
        <v>34</v>
      </c>
      <c r="Q1831" t="s">
        <v>35</v>
      </c>
      <c r="R1831" t="s">
        <v>42</v>
      </c>
      <c r="S1831" t="s">
        <v>43</v>
      </c>
      <c r="U1831">
        <f t="shared" si="172"/>
        <v>1</v>
      </c>
      <c r="V1831">
        <f t="shared" si="173"/>
        <v>1</v>
      </c>
      <c r="W1831">
        <f t="shared" si="174"/>
        <v>0</v>
      </c>
      <c r="X1831">
        <f t="shared" si="175"/>
        <v>1</v>
      </c>
      <c r="Y1831">
        <f t="shared" si="176"/>
        <v>1</v>
      </c>
      <c r="Z1831">
        <f t="shared" si="177"/>
        <v>6.5</v>
      </c>
    </row>
    <row r="1832" spans="1:26" x14ac:dyDescent="0.2">
      <c r="A1832" s="3">
        <v>20200902</v>
      </c>
      <c r="B1832" s="3">
        <v>2020</v>
      </c>
      <c r="C1832">
        <v>4</v>
      </c>
      <c r="D1832">
        <v>5</v>
      </c>
      <c r="E1832" s="3">
        <v>9</v>
      </c>
      <c r="F1832" s="3" t="s">
        <v>101</v>
      </c>
      <c r="G1832" s="3" t="s">
        <v>65</v>
      </c>
      <c r="H1832" s="3" t="s">
        <v>28</v>
      </c>
      <c r="I1832" s="3">
        <v>6.4</v>
      </c>
      <c r="J1832" s="3">
        <v>5.9</v>
      </c>
      <c r="K1832" s="3"/>
      <c r="L1832" s="4"/>
      <c r="M1832" s="3"/>
      <c r="N1832" s="3"/>
      <c r="O1832">
        <v>3</v>
      </c>
      <c r="P1832" t="s">
        <v>34</v>
      </c>
      <c r="Q1832" t="s">
        <v>35</v>
      </c>
      <c r="R1832" t="s">
        <v>42</v>
      </c>
      <c r="S1832" t="s">
        <v>43</v>
      </c>
      <c r="U1832">
        <f t="shared" si="172"/>
        <v>1</v>
      </c>
      <c r="V1832">
        <f t="shared" si="173"/>
        <v>1</v>
      </c>
      <c r="W1832">
        <f t="shared" si="174"/>
        <v>0</v>
      </c>
      <c r="X1832">
        <f t="shared" si="175"/>
        <v>1</v>
      </c>
      <c r="Y1832">
        <f t="shared" si="176"/>
        <v>1</v>
      </c>
      <c r="Z1832">
        <f t="shared" si="177"/>
        <v>6.4</v>
      </c>
    </row>
    <row r="1833" spans="1:26" x14ac:dyDescent="0.2">
      <c r="A1833" s="3">
        <v>20200902</v>
      </c>
      <c r="B1833" s="3">
        <v>2020</v>
      </c>
      <c r="C1833">
        <v>2</v>
      </c>
      <c r="D1833">
        <v>7</v>
      </c>
      <c r="E1833" s="3">
        <v>9</v>
      </c>
      <c r="F1833" s="3" t="s">
        <v>94</v>
      </c>
      <c r="G1833" s="3" t="s">
        <v>65</v>
      </c>
      <c r="H1833" s="3" t="s">
        <v>28</v>
      </c>
      <c r="I1833" s="3">
        <v>6.3</v>
      </c>
      <c r="J1833" s="3">
        <v>5.7</v>
      </c>
      <c r="K1833" s="3"/>
      <c r="L1833" s="4"/>
      <c r="M1833" s="3"/>
      <c r="N1833" s="3"/>
      <c r="O1833">
        <v>3</v>
      </c>
      <c r="P1833" t="s">
        <v>34</v>
      </c>
      <c r="Q1833" t="s">
        <v>35</v>
      </c>
      <c r="R1833" t="s">
        <v>36</v>
      </c>
      <c r="S1833" t="s">
        <v>93</v>
      </c>
      <c r="U1833">
        <f t="shared" si="172"/>
        <v>1</v>
      </c>
      <c r="V1833">
        <f t="shared" si="173"/>
        <v>1</v>
      </c>
      <c r="W1833">
        <f t="shared" si="174"/>
        <v>0</v>
      </c>
      <c r="X1833">
        <f t="shared" si="175"/>
        <v>1</v>
      </c>
      <c r="Y1833">
        <f t="shared" si="176"/>
        <v>1</v>
      </c>
      <c r="Z1833">
        <f t="shared" si="177"/>
        <v>6.3</v>
      </c>
    </row>
    <row r="1834" spans="1:26" x14ac:dyDescent="0.2">
      <c r="A1834" s="3">
        <v>20200819</v>
      </c>
      <c r="B1834" s="3">
        <v>2020</v>
      </c>
      <c r="C1834" s="3">
        <v>4</v>
      </c>
      <c r="D1834" s="3">
        <v>5</v>
      </c>
      <c r="E1834" s="3">
        <v>8</v>
      </c>
      <c r="F1834" s="3" t="s">
        <v>98</v>
      </c>
      <c r="G1834" s="3" t="s">
        <v>65</v>
      </c>
      <c r="H1834" s="3" t="s">
        <v>28</v>
      </c>
      <c r="I1834" s="3">
        <v>6.2</v>
      </c>
      <c r="J1834" s="3">
        <v>5.6</v>
      </c>
      <c r="K1834" s="3"/>
      <c r="L1834" s="4"/>
      <c r="M1834" s="3"/>
      <c r="N1834" s="3"/>
      <c r="O1834">
        <v>3</v>
      </c>
      <c r="P1834" t="s">
        <v>34</v>
      </c>
      <c r="Q1834" t="s">
        <v>35</v>
      </c>
      <c r="R1834" t="s">
        <v>42</v>
      </c>
      <c r="S1834" t="s">
        <v>43</v>
      </c>
      <c r="U1834">
        <f t="shared" si="172"/>
        <v>1</v>
      </c>
      <c r="V1834">
        <f t="shared" si="173"/>
        <v>1</v>
      </c>
      <c r="W1834">
        <f t="shared" si="174"/>
        <v>0</v>
      </c>
      <c r="X1834">
        <f t="shared" si="175"/>
        <v>1</v>
      </c>
      <c r="Y1834">
        <f t="shared" si="176"/>
        <v>1</v>
      </c>
      <c r="Z1834">
        <f t="shared" si="177"/>
        <v>6.2</v>
      </c>
    </row>
    <row r="1835" spans="1:26" x14ac:dyDescent="0.2">
      <c r="A1835" s="3">
        <v>20200819</v>
      </c>
      <c r="B1835" s="3">
        <v>2020</v>
      </c>
      <c r="C1835" s="9">
        <v>2</v>
      </c>
      <c r="D1835" s="3">
        <v>7</v>
      </c>
      <c r="E1835" s="3">
        <v>8</v>
      </c>
      <c r="F1835" s="3" t="s">
        <v>92</v>
      </c>
      <c r="G1835" s="3" t="s">
        <v>65</v>
      </c>
      <c r="H1835" s="3" t="s">
        <v>28</v>
      </c>
      <c r="I1835" s="3">
        <v>6.1</v>
      </c>
      <c r="J1835" s="3">
        <v>5.6</v>
      </c>
      <c r="K1835" s="3"/>
      <c r="L1835" s="4"/>
      <c r="M1835" s="3"/>
      <c r="N1835" s="3"/>
      <c r="O1835">
        <v>3</v>
      </c>
      <c r="P1835" t="s">
        <v>34</v>
      </c>
      <c r="Q1835" t="s">
        <v>35</v>
      </c>
      <c r="R1835" t="s">
        <v>36</v>
      </c>
      <c r="S1835" t="s">
        <v>93</v>
      </c>
      <c r="U1835">
        <f t="shared" si="172"/>
        <v>1</v>
      </c>
      <c r="V1835">
        <f t="shared" si="173"/>
        <v>1</v>
      </c>
      <c r="W1835">
        <f t="shared" si="174"/>
        <v>0</v>
      </c>
      <c r="X1835">
        <f t="shared" si="175"/>
        <v>1</v>
      </c>
      <c r="Y1835">
        <f t="shared" si="176"/>
        <v>1</v>
      </c>
      <c r="Z1835">
        <f t="shared" si="177"/>
        <v>6.1</v>
      </c>
    </row>
    <row r="1836" spans="1:26" x14ac:dyDescent="0.2">
      <c r="A1836" s="3">
        <v>20200819</v>
      </c>
      <c r="B1836" s="3">
        <v>2020</v>
      </c>
      <c r="C1836" s="9">
        <v>2</v>
      </c>
      <c r="D1836" s="3">
        <v>7</v>
      </c>
      <c r="E1836" s="3">
        <v>8</v>
      </c>
      <c r="F1836" s="3" t="s">
        <v>92</v>
      </c>
      <c r="G1836" s="3" t="s">
        <v>65</v>
      </c>
      <c r="H1836" s="3" t="s">
        <v>28</v>
      </c>
      <c r="I1836" s="3">
        <v>6.1</v>
      </c>
      <c r="J1836" s="3">
        <v>5.6</v>
      </c>
      <c r="K1836" s="3"/>
      <c r="L1836" s="4"/>
      <c r="M1836" s="3"/>
      <c r="N1836" s="3"/>
      <c r="O1836">
        <v>3</v>
      </c>
      <c r="P1836" t="s">
        <v>34</v>
      </c>
      <c r="Q1836" t="s">
        <v>35</v>
      </c>
      <c r="R1836" t="s">
        <v>36</v>
      </c>
      <c r="S1836" t="s">
        <v>93</v>
      </c>
      <c r="U1836">
        <f t="shared" si="172"/>
        <v>1</v>
      </c>
      <c r="V1836">
        <f t="shared" si="173"/>
        <v>1</v>
      </c>
      <c r="W1836">
        <f t="shared" si="174"/>
        <v>0</v>
      </c>
      <c r="X1836">
        <f t="shared" si="175"/>
        <v>1</v>
      </c>
      <c r="Y1836">
        <f t="shared" si="176"/>
        <v>1</v>
      </c>
      <c r="Z1836">
        <f t="shared" si="177"/>
        <v>6.1</v>
      </c>
    </row>
    <row r="1837" spans="1:26" x14ac:dyDescent="0.2">
      <c r="A1837" s="3">
        <v>20200819</v>
      </c>
      <c r="B1837" s="3">
        <v>2020</v>
      </c>
      <c r="C1837" s="3">
        <v>4</v>
      </c>
      <c r="D1837" s="3">
        <v>5</v>
      </c>
      <c r="E1837" s="3">
        <v>8</v>
      </c>
      <c r="F1837" s="3" t="s">
        <v>98</v>
      </c>
      <c r="G1837" s="3" t="s">
        <v>65</v>
      </c>
      <c r="H1837" s="3" t="s">
        <v>28</v>
      </c>
      <c r="I1837" s="3">
        <v>6.1</v>
      </c>
      <c r="J1837" s="3">
        <v>5.4</v>
      </c>
      <c r="K1837" s="3"/>
      <c r="L1837" s="4"/>
      <c r="M1837" s="3"/>
      <c r="N1837" s="3"/>
      <c r="O1837">
        <v>3</v>
      </c>
      <c r="P1837" t="s">
        <v>34</v>
      </c>
      <c r="Q1837" t="s">
        <v>35</v>
      </c>
      <c r="R1837" t="s">
        <v>42</v>
      </c>
      <c r="S1837" t="s">
        <v>43</v>
      </c>
      <c r="U1837">
        <f t="shared" si="172"/>
        <v>1</v>
      </c>
      <c r="V1837">
        <f t="shared" si="173"/>
        <v>1</v>
      </c>
      <c r="W1837">
        <f t="shared" si="174"/>
        <v>0</v>
      </c>
      <c r="X1837">
        <f t="shared" si="175"/>
        <v>1</v>
      </c>
      <c r="Y1837">
        <f t="shared" si="176"/>
        <v>1</v>
      </c>
      <c r="Z1837">
        <f t="shared" si="177"/>
        <v>6.1</v>
      </c>
    </row>
    <row r="1838" spans="1:26" x14ac:dyDescent="0.2">
      <c r="A1838" s="3">
        <v>20200916</v>
      </c>
      <c r="B1838" s="3">
        <v>2020</v>
      </c>
      <c r="C1838">
        <v>4</v>
      </c>
      <c r="D1838">
        <v>5</v>
      </c>
      <c r="E1838" s="3">
        <v>9</v>
      </c>
      <c r="F1838" s="3" t="s">
        <v>111</v>
      </c>
      <c r="G1838" s="3" t="s">
        <v>65</v>
      </c>
      <c r="H1838" s="3" t="s">
        <v>28</v>
      </c>
      <c r="I1838" s="3">
        <v>6.1</v>
      </c>
      <c r="J1838" s="3">
        <v>5.7</v>
      </c>
      <c r="K1838" s="3"/>
      <c r="L1838" s="3"/>
      <c r="M1838" s="3"/>
      <c r="N1838" s="3"/>
      <c r="O1838">
        <v>3</v>
      </c>
      <c r="P1838" t="s">
        <v>34</v>
      </c>
      <c r="Q1838" t="s">
        <v>35</v>
      </c>
      <c r="R1838" t="s">
        <v>42</v>
      </c>
      <c r="S1838" t="s">
        <v>43</v>
      </c>
      <c r="U1838">
        <f t="shared" si="172"/>
        <v>1</v>
      </c>
      <c r="V1838">
        <f t="shared" si="173"/>
        <v>1</v>
      </c>
      <c r="W1838">
        <f t="shared" si="174"/>
        <v>0</v>
      </c>
      <c r="X1838">
        <f t="shared" si="175"/>
        <v>1</v>
      </c>
      <c r="Y1838">
        <f t="shared" si="176"/>
        <v>1</v>
      </c>
      <c r="Z1838">
        <f t="shared" si="177"/>
        <v>6.1</v>
      </c>
    </row>
    <row r="1839" spans="1:26" x14ac:dyDescent="0.2">
      <c r="A1839" s="3">
        <v>20200819</v>
      </c>
      <c r="B1839" s="3">
        <v>2020</v>
      </c>
      <c r="C1839" s="3">
        <v>13</v>
      </c>
      <c r="D1839" s="3">
        <v>9</v>
      </c>
      <c r="E1839" s="3">
        <v>8</v>
      </c>
      <c r="F1839" s="3" t="s">
        <v>138</v>
      </c>
      <c r="G1839" s="3" t="s">
        <v>65</v>
      </c>
      <c r="H1839" s="3" t="s">
        <v>28</v>
      </c>
      <c r="I1839" s="3">
        <v>6.1</v>
      </c>
      <c r="J1839" s="3">
        <v>5.6</v>
      </c>
      <c r="K1839" s="3"/>
      <c r="L1839" s="4"/>
      <c r="M1839" s="3"/>
      <c r="N1839" s="3"/>
      <c r="O1839">
        <v>7</v>
      </c>
      <c r="P1839" t="s">
        <v>34</v>
      </c>
      <c r="Q1839" t="s">
        <v>35</v>
      </c>
      <c r="R1839" t="s">
        <v>31</v>
      </c>
      <c r="S1839" t="s">
        <v>87</v>
      </c>
      <c r="U1839">
        <f t="shared" si="172"/>
        <v>1</v>
      </c>
      <c r="V1839">
        <f t="shared" si="173"/>
        <v>1</v>
      </c>
      <c r="W1839">
        <f t="shared" si="174"/>
        <v>0</v>
      </c>
      <c r="X1839">
        <f t="shared" si="175"/>
        <v>1</v>
      </c>
      <c r="Y1839">
        <f t="shared" si="176"/>
        <v>1</v>
      </c>
      <c r="Z1839">
        <f t="shared" si="177"/>
        <v>6.1</v>
      </c>
    </row>
    <row r="1840" spans="1:26" x14ac:dyDescent="0.2">
      <c r="A1840" s="3">
        <v>20200819</v>
      </c>
      <c r="B1840" s="3">
        <v>2020</v>
      </c>
      <c r="C1840" s="3">
        <v>13</v>
      </c>
      <c r="D1840" s="3">
        <v>9</v>
      </c>
      <c r="E1840" s="3">
        <v>8</v>
      </c>
      <c r="F1840" s="3" t="s">
        <v>138</v>
      </c>
      <c r="G1840" s="3" t="s">
        <v>65</v>
      </c>
      <c r="H1840" s="3" t="s">
        <v>28</v>
      </c>
      <c r="I1840" s="3">
        <v>6.1</v>
      </c>
      <c r="J1840" s="3">
        <v>5.6</v>
      </c>
      <c r="K1840" s="3"/>
      <c r="L1840" s="4"/>
      <c r="M1840" s="3"/>
      <c r="N1840" s="3"/>
      <c r="O1840">
        <v>7</v>
      </c>
      <c r="P1840" t="s">
        <v>34</v>
      </c>
      <c r="Q1840" t="s">
        <v>35</v>
      </c>
      <c r="R1840" t="s">
        <v>31</v>
      </c>
      <c r="S1840" t="s">
        <v>87</v>
      </c>
      <c r="U1840">
        <f t="shared" si="172"/>
        <v>1</v>
      </c>
      <c r="V1840">
        <f t="shared" si="173"/>
        <v>1</v>
      </c>
      <c r="W1840">
        <f t="shared" si="174"/>
        <v>0</v>
      </c>
      <c r="X1840">
        <f t="shared" si="175"/>
        <v>1</v>
      </c>
      <c r="Y1840">
        <f t="shared" si="176"/>
        <v>1</v>
      </c>
      <c r="Z1840">
        <f t="shared" si="177"/>
        <v>6.1</v>
      </c>
    </row>
    <row r="1841" spans="1:26" x14ac:dyDescent="0.2">
      <c r="A1841" s="3">
        <v>20200819</v>
      </c>
      <c r="B1841" s="3">
        <v>2020</v>
      </c>
      <c r="C1841" s="3">
        <v>4</v>
      </c>
      <c r="D1841" s="3">
        <v>5</v>
      </c>
      <c r="E1841" s="3">
        <v>8</v>
      </c>
      <c r="F1841" s="3" t="s">
        <v>98</v>
      </c>
      <c r="G1841" s="3" t="s">
        <v>65</v>
      </c>
      <c r="H1841" s="3" t="s">
        <v>28</v>
      </c>
      <c r="I1841" s="3">
        <v>6</v>
      </c>
      <c r="J1841" s="3">
        <v>5.6</v>
      </c>
      <c r="K1841" s="3"/>
      <c r="L1841" s="4"/>
      <c r="M1841" s="3"/>
      <c r="N1841" s="3"/>
      <c r="O1841">
        <v>3</v>
      </c>
      <c r="P1841" t="s">
        <v>34</v>
      </c>
      <c r="Q1841" t="s">
        <v>35</v>
      </c>
      <c r="R1841" t="s">
        <v>42</v>
      </c>
      <c r="S1841" t="s">
        <v>43</v>
      </c>
      <c r="U1841">
        <f t="shared" si="172"/>
        <v>1</v>
      </c>
      <c r="V1841">
        <f t="shared" si="173"/>
        <v>1</v>
      </c>
      <c r="W1841">
        <f t="shared" si="174"/>
        <v>0</v>
      </c>
      <c r="X1841">
        <f t="shared" si="175"/>
        <v>1</v>
      </c>
      <c r="Y1841">
        <f t="shared" si="176"/>
        <v>1</v>
      </c>
      <c r="Z1841">
        <f t="shared" si="177"/>
        <v>6</v>
      </c>
    </row>
    <row r="1842" spans="1:26" x14ac:dyDescent="0.2">
      <c r="A1842" s="3">
        <v>20200902</v>
      </c>
      <c r="B1842" s="3">
        <v>2020</v>
      </c>
      <c r="C1842">
        <v>4</v>
      </c>
      <c r="D1842">
        <v>5</v>
      </c>
      <c r="E1842" s="3">
        <v>9</v>
      </c>
      <c r="F1842" s="3" t="s">
        <v>101</v>
      </c>
      <c r="G1842" s="3" t="s">
        <v>65</v>
      </c>
      <c r="H1842" s="3" t="s">
        <v>28</v>
      </c>
      <c r="I1842" s="3">
        <v>6</v>
      </c>
      <c r="J1842" s="3">
        <v>5.5</v>
      </c>
      <c r="K1842" s="3"/>
      <c r="L1842" s="4"/>
      <c r="M1842" s="3"/>
      <c r="N1842" s="3"/>
      <c r="O1842">
        <v>3</v>
      </c>
      <c r="P1842" t="s">
        <v>34</v>
      </c>
      <c r="Q1842" t="s">
        <v>35</v>
      </c>
      <c r="R1842" t="s">
        <v>42</v>
      </c>
      <c r="S1842" t="s">
        <v>43</v>
      </c>
      <c r="U1842">
        <f t="shared" si="172"/>
        <v>1</v>
      </c>
      <c r="V1842">
        <f t="shared" si="173"/>
        <v>1</v>
      </c>
      <c r="W1842">
        <f t="shared" si="174"/>
        <v>0</v>
      </c>
      <c r="X1842">
        <f t="shared" si="175"/>
        <v>1</v>
      </c>
      <c r="Y1842">
        <f t="shared" si="176"/>
        <v>1</v>
      </c>
      <c r="Z1842">
        <f t="shared" si="177"/>
        <v>6</v>
      </c>
    </row>
    <row r="1843" spans="1:26" x14ac:dyDescent="0.2">
      <c r="A1843" s="3">
        <v>20200805</v>
      </c>
      <c r="B1843" s="3">
        <v>2020</v>
      </c>
      <c r="C1843" s="3">
        <v>4</v>
      </c>
      <c r="D1843" s="3">
        <v>5</v>
      </c>
      <c r="E1843" s="3">
        <v>8</v>
      </c>
      <c r="F1843" s="3" t="s">
        <v>72</v>
      </c>
      <c r="G1843" s="3" t="s">
        <v>65</v>
      </c>
      <c r="H1843" s="3" t="s">
        <v>28</v>
      </c>
      <c r="I1843" s="3">
        <v>5.9</v>
      </c>
      <c r="J1843" s="3">
        <v>5.5</v>
      </c>
      <c r="K1843" s="3"/>
      <c r="L1843" s="4"/>
      <c r="M1843" s="3"/>
      <c r="N1843" s="3"/>
      <c r="O1843">
        <v>3</v>
      </c>
      <c r="P1843" t="s">
        <v>34</v>
      </c>
      <c r="Q1843" t="s">
        <v>35</v>
      </c>
      <c r="R1843" t="s">
        <v>42</v>
      </c>
      <c r="S1843" t="s">
        <v>43</v>
      </c>
      <c r="U1843">
        <f t="shared" si="172"/>
        <v>1</v>
      </c>
      <c r="V1843">
        <f t="shared" si="173"/>
        <v>1</v>
      </c>
      <c r="W1843">
        <f t="shared" si="174"/>
        <v>0</v>
      </c>
      <c r="X1843">
        <f t="shared" si="175"/>
        <v>1</v>
      </c>
      <c r="Y1843">
        <f t="shared" si="176"/>
        <v>1</v>
      </c>
      <c r="Z1843">
        <f t="shared" si="177"/>
        <v>5.9</v>
      </c>
    </row>
    <row r="1844" spans="1:26" x14ac:dyDescent="0.2">
      <c r="A1844" s="3">
        <v>20200819</v>
      </c>
      <c r="B1844" s="3">
        <v>2020</v>
      </c>
      <c r="C1844" s="3">
        <v>4</v>
      </c>
      <c r="D1844" s="3">
        <v>5</v>
      </c>
      <c r="E1844" s="3">
        <v>8</v>
      </c>
      <c r="F1844" s="3" t="s">
        <v>98</v>
      </c>
      <c r="G1844" s="3" t="s">
        <v>65</v>
      </c>
      <c r="H1844" s="3" t="s">
        <v>28</v>
      </c>
      <c r="I1844" s="3">
        <v>5.8</v>
      </c>
      <c r="J1844" s="3">
        <v>5.4</v>
      </c>
      <c r="K1844" s="3"/>
      <c r="L1844" s="4"/>
      <c r="M1844" s="3"/>
      <c r="N1844" s="3"/>
      <c r="O1844">
        <v>3</v>
      </c>
      <c r="P1844" t="s">
        <v>34</v>
      </c>
      <c r="Q1844" t="s">
        <v>35</v>
      </c>
      <c r="R1844" t="s">
        <v>42</v>
      </c>
      <c r="S1844" t="s">
        <v>43</v>
      </c>
      <c r="U1844">
        <f t="shared" si="172"/>
        <v>1</v>
      </c>
      <c r="V1844">
        <f t="shared" si="173"/>
        <v>1</v>
      </c>
      <c r="W1844">
        <f t="shared" si="174"/>
        <v>0</v>
      </c>
      <c r="X1844">
        <f t="shared" si="175"/>
        <v>1</v>
      </c>
      <c r="Y1844">
        <f t="shared" si="176"/>
        <v>1</v>
      </c>
      <c r="Z1844">
        <f t="shared" si="177"/>
        <v>5.8</v>
      </c>
    </row>
    <row r="1845" spans="1:26" x14ac:dyDescent="0.2">
      <c r="A1845" s="3">
        <v>20200819</v>
      </c>
      <c r="B1845" s="3">
        <v>2020</v>
      </c>
      <c r="C1845" s="3">
        <v>4</v>
      </c>
      <c r="D1845" s="3">
        <v>5</v>
      </c>
      <c r="E1845" s="3">
        <v>8</v>
      </c>
      <c r="F1845" s="3" t="s">
        <v>98</v>
      </c>
      <c r="G1845" s="3" t="s">
        <v>65</v>
      </c>
      <c r="H1845" s="3" t="s">
        <v>28</v>
      </c>
      <c r="I1845" s="3">
        <v>5.8</v>
      </c>
      <c r="J1845" s="3">
        <v>5.5</v>
      </c>
      <c r="K1845" s="3"/>
      <c r="L1845" s="4"/>
      <c r="M1845" s="3"/>
      <c r="N1845" s="3"/>
      <c r="O1845">
        <v>3</v>
      </c>
      <c r="P1845" t="s">
        <v>34</v>
      </c>
      <c r="Q1845" t="s">
        <v>35</v>
      </c>
      <c r="R1845" t="s">
        <v>42</v>
      </c>
      <c r="S1845" t="s">
        <v>43</v>
      </c>
      <c r="U1845">
        <f t="shared" si="172"/>
        <v>1</v>
      </c>
      <c r="V1845">
        <f t="shared" si="173"/>
        <v>1</v>
      </c>
      <c r="W1845">
        <f t="shared" si="174"/>
        <v>0</v>
      </c>
      <c r="X1845">
        <f t="shared" si="175"/>
        <v>1</v>
      </c>
      <c r="Y1845">
        <f t="shared" si="176"/>
        <v>1</v>
      </c>
      <c r="Z1845">
        <f t="shared" si="177"/>
        <v>5.8</v>
      </c>
    </row>
    <row r="1846" spans="1:26" x14ac:dyDescent="0.2">
      <c r="A1846" s="3">
        <v>20200819</v>
      </c>
      <c r="B1846" s="3">
        <v>2020</v>
      </c>
      <c r="C1846" s="3">
        <v>12</v>
      </c>
      <c r="D1846" s="3">
        <v>1</v>
      </c>
      <c r="E1846" s="3">
        <v>8</v>
      </c>
      <c r="F1846" s="3" t="s">
        <v>126</v>
      </c>
      <c r="G1846" s="3" t="s">
        <v>65</v>
      </c>
      <c r="H1846" s="3" t="s">
        <v>28</v>
      </c>
      <c r="I1846" s="3">
        <v>5.8</v>
      </c>
      <c r="J1846" s="3">
        <v>5.5</v>
      </c>
      <c r="K1846" s="3"/>
      <c r="L1846" s="4"/>
      <c r="M1846" s="3"/>
      <c r="N1846" s="3"/>
      <c r="O1846">
        <v>3</v>
      </c>
      <c r="P1846" t="s">
        <v>29</v>
      </c>
      <c r="Q1846" t="s">
        <v>30</v>
      </c>
      <c r="R1846" t="s">
        <v>42</v>
      </c>
      <c r="S1846" t="s">
        <v>59</v>
      </c>
      <c r="U1846">
        <f t="shared" si="172"/>
        <v>1</v>
      </c>
      <c r="V1846">
        <f t="shared" si="173"/>
        <v>1</v>
      </c>
      <c r="W1846">
        <f t="shared" si="174"/>
        <v>0</v>
      </c>
      <c r="X1846">
        <f t="shared" si="175"/>
        <v>1</v>
      </c>
      <c r="Y1846">
        <f t="shared" si="176"/>
        <v>1</v>
      </c>
      <c r="Z1846">
        <f t="shared" si="177"/>
        <v>5.8</v>
      </c>
    </row>
    <row r="1847" spans="1:26" x14ac:dyDescent="0.2">
      <c r="A1847" s="3">
        <v>20200819</v>
      </c>
      <c r="B1847" s="3">
        <v>2020</v>
      </c>
      <c r="C1847" s="3">
        <v>13</v>
      </c>
      <c r="D1847" s="3">
        <v>9</v>
      </c>
      <c r="E1847" s="3">
        <v>8</v>
      </c>
      <c r="F1847" s="3" t="s">
        <v>138</v>
      </c>
      <c r="G1847" s="3" t="s">
        <v>65</v>
      </c>
      <c r="H1847" s="3" t="s">
        <v>28</v>
      </c>
      <c r="I1847" s="3">
        <v>5.8</v>
      </c>
      <c r="J1847" s="3">
        <v>5.4</v>
      </c>
      <c r="K1847" s="3"/>
      <c r="L1847" s="4"/>
      <c r="M1847" s="3"/>
      <c r="N1847" s="3"/>
      <c r="O1847">
        <v>7</v>
      </c>
      <c r="P1847" t="s">
        <v>34</v>
      </c>
      <c r="Q1847" t="s">
        <v>35</v>
      </c>
      <c r="R1847" t="s">
        <v>31</v>
      </c>
      <c r="S1847" t="s">
        <v>87</v>
      </c>
      <c r="U1847">
        <f t="shared" si="172"/>
        <v>1</v>
      </c>
      <c r="V1847">
        <f t="shared" si="173"/>
        <v>1</v>
      </c>
      <c r="W1847">
        <f t="shared" si="174"/>
        <v>0</v>
      </c>
      <c r="X1847">
        <f t="shared" si="175"/>
        <v>1</v>
      </c>
      <c r="Y1847">
        <f t="shared" si="176"/>
        <v>1</v>
      </c>
      <c r="Z1847">
        <f t="shared" si="177"/>
        <v>5.8</v>
      </c>
    </row>
    <row r="1848" spans="1:26" x14ac:dyDescent="0.2">
      <c r="A1848" s="3">
        <v>20200805</v>
      </c>
      <c r="B1848" s="3">
        <v>2020</v>
      </c>
      <c r="C1848" s="3">
        <v>10</v>
      </c>
      <c r="D1848" s="3">
        <v>2</v>
      </c>
      <c r="E1848" s="3">
        <v>8</v>
      </c>
      <c r="F1848" s="3" t="s">
        <v>134</v>
      </c>
      <c r="G1848" s="3" t="s">
        <v>65</v>
      </c>
      <c r="H1848" s="3" t="s">
        <v>28</v>
      </c>
      <c r="I1848" s="3">
        <v>5.7</v>
      </c>
      <c r="J1848" s="3">
        <v>5.4</v>
      </c>
      <c r="K1848" s="3"/>
      <c r="L1848" s="4"/>
      <c r="M1848" s="3"/>
      <c r="N1848" s="3"/>
      <c r="O1848">
        <v>7</v>
      </c>
      <c r="P1848" t="s">
        <v>29</v>
      </c>
      <c r="Q1848" t="s">
        <v>30</v>
      </c>
      <c r="R1848" t="s">
        <v>31</v>
      </c>
      <c r="S1848" t="s">
        <v>46</v>
      </c>
      <c r="U1848">
        <f t="shared" si="172"/>
        <v>1</v>
      </c>
      <c r="V1848">
        <f t="shared" si="173"/>
        <v>1</v>
      </c>
      <c r="W1848">
        <f t="shared" si="174"/>
        <v>0</v>
      </c>
      <c r="X1848">
        <f t="shared" si="175"/>
        <v>1</v>
      </c>
      <c r="Y1848">
        <f t="shared" si="176"/>
        <v>1</v>
      </c>
      <c r="Z1848">
        <f t="shared" si="177"/>
        <v>5.7</v>
      </c>
    </row>
    <row r="1849" spans="1:26" x14ac:dyDescent="0.2">
      <c r="A1849" s="3">
        <v>20200805</v>
      </c>
      <c r="B1849" s="3">
        <v>2020</v>
      </c>
      <c r="C1849" s="3">
        <v>4</v>
      </c>
      <c r="D1849" s="3">
        <v>5</v>
      </c>
      <c r="E1849" s="3">
        <v>8</v>
      </c>
      <c r="F1849" s="3" t="s">
        <v>72</v>
      </c>
      <c r="G1849" s="3" t="s">
        <v>65</v>
      </c>
      <c r="H1849" s="3" t="s">
        <v>28</v>
      </c>
      <c r="I1849" s="3">
        <v>5.6</v>
      </c>
      <c r="J1849" s="3"/>
      <c r="K1849" s="3"/>
      <c r="L1849" s="4"/>
      <c r="M1849" s="3"/>
      <c r="N1849" s="3"/>
      <c r="O1849">
        <v>3</v>
      </c>
      <c r="P1849" t="s">
        <v>34</v>
      </c>
      <c r="Q1849" t="s">
        <v>35</v>
      </c>
      <c r="R1849" t="s">
        <v>42</v>
      </c>
      <c r="S1849" t="s">
        <v>43</v>
      </c>
      <c r="U1849">
        <f t="shared" si="172"/>
        <v>1</v>
      </c>
      <c r="V1849">
        <f t="shared" si="173"/>
        <v>1</v>
      </c>
      <c r="W1849">
        <f t="shared" si="174"/>
        <v>0</v>
      </c>
      <c r="X1849">
        <f t="shared" si="175"/>
        <v>1</v>
      </c>
      <c r="Y1849">
        <f t="shared" si="176"/>
        <v>1</v>
      </c>
      <c r="Z1849">
        <f t="shared" si="177"/>
        <v>5.6</v>
      </c>
    </row>
    <row r="1850" spans="1:26" x14ac:dyDescent="0.2">
      <c r="A1850" s="3">
        <v>20200819</v>
      </c>
      <c r="B1850" s="3">
        <v>2020</v>
      </c>
      <c r="C1850" s="3">
        <v>4</v>
      </c>
      <c r="D1850" s="3">
        <v>5</v>
      </c>
      <c r="E1850" s="3">
        <v>8</v>
      </c>
      <c r="F1850" s="3" t="s">
        <v>98</v>
      </c>
      <c r="G1850" s="3" t="s">
        <v>65</v>
      </c>
      <c r="H1850" s="3" t="s">
        <v>28</v>
      </c>
      <c r="I1850" s="3">
        <v>5.6</v>
      </c>
      <c r="J1850" s="3">
        <v>5</v>
      </c>
      <c r="K1850" s="3"/>
      <c r="L1850" s="4"/>
      <c r="M1850" s="3"/>
      <c r="N1850" s="3"/>
      <c r="O1850">
        <v>3</v>
      </c>
      <c r="P1850" t="s">
        <v>34</v>
      </c>
      <c r="Q1850" t="s">
        <v>35</v>
      </c>
      <c r="R1850" t="s">
        <v>42</v>
      </c>
      <c r="S1850" t="s">
        <v>43</v>
      </c>
      <c r="U1850">
        <f t="shared" si="172"/>
        <v>1</v>
      </c>
      <c r="V1850">
        <f t="shared" si="173"/>
        <v>1</v>
      </c>
      <c r="W1850">
        <f t="shared" si="174"/>
        <v>0</v>
      </c>
      <c r="X1850">
        <f t="shared" si="175"/>
        <v>1</v>
      </c>
      <c r="Y1850">
        <f t="shared" si="176"/>
        <v>1</v>
      </c>
      <c r="Z1850">
        <f t="shared" si="177"/>
        <v>5.6</v>
      </c>
    </row>
    <row r="1851" spans="1:26" x14ac:dyDescent="0.2">
      <c r="A1851" s="3">
        <v>20200805</v>
      </c>
      <c r="B1851" s="3">
        <v>2020</v>
      </c>
      <c r="C1851" s="3">
        <v>11</v>
      </c>
      <c r="D1851" s="3">
        <v>10</v>
      </c>
      <c r="E1851" s="3">
        <v>8</v>
      </c>
      <c r="F1851" s="3" t="s">
        <v>64</v>
      </c>
      <c r="G1851" s="3" t="s">
        <v>65</v>
      </c>
      <c r="H1851" s="3" t="s">
        <v>28</v>
      </c>
      <c r="I1851" s="3">
        <v>5.6</v>
      </c>
      <c r="J1851" s="3">
        <v>5.3</v>
      </c>
      <c r="K1851" s="3"/>
      <c r="L1851" s="4"/>
      <c r="M1851" s="3"/>
      <c r="N1851" s="3"/>
      <c r="O1851">
        <v>3</v>
      </c>
      <c r="P1851" t="s">
        <v>34</v>
      </c>
      <c r="Q1851" t="s">
        <v>35</v>
      </c>
      <c r="R1851" t="s">
        <v>36</v>
      </c>
      <c r="S1851" t="s">
        <v>37</v>
      </c>
      <c r="U1851">
        <f t="shared" si="172"/>
        <v>1</v>
      </c>
      <c r="V1851">
        <f t="shared" si="173"/>
        <v>1</v>
      </c>
      <c r="W1851">
        <f t="shared" si="174"/>
        <v>0</v>
      </c>
      <c r="X1851">
        <f t="shared" si="175"/>
        <v>1</v>
      </c>
      <c r="Y1851">
        <f t="shared" si="176"/>
        <v>1</v>
      </c>
      <c r="Z1851">
        <f t="shared" si="177"/>
        <v>5.6</v>
      </c>
    </row>
    <row r="1852" spans="1:26" x14ac:dyDescent="0.2">
      <c r="A1852" s="3">
        <v>20200805</v>
      </c>
      <c r="B1852" s="3">
        <v>2020</v>
      </c>
      <c r="C1852" s="3">
        <v>4</v>
      </c>
      <c r="D1852" s="3">
        <v>5</v>
      </c>
      <c r="E1852" s="3">
        <v>8</v>
      </c>
      <c r="F1852" s="3" t="s">
        <v>72</v>
      </c>
      <c r="G1852" s="3" t="s">
        <v>65</v>
      </c>
      <c r="H1852" s="3" t="s">
        <v>28</v>
      </c>
      <c r="I1852" s="3">
        <v>5.5</v>
      </c>
      <c r="J1852" s="3">
        <v>5.2</v>
      </c>
      <c r="K1852" s="3"/>
      <c r="L1852" s="4"/>
      <c r="M1852" s="3"/>
      <c r="N1852" s="3"/>
      <c r="O1852">
        <v>3</v>
      </c>
      <c r="P1852" t="s">
        <v>34</v>
      </c>
      <c r="Q1852" t="s">
        <v>35</v>
      </c>
      <c r="R1852" t="s">
        <v>42</v>
      </c>
      <c r="S1852" t="s">
        <v>43</v>
      </c>
      <c r="U1852">
        <f t="shared" si="172"/>
        <v>1</v>
      </c>
      <c r="V1852">
        <f t="shared" si="173"/>
        <v>1</v>
      </c>
      <c r="W1852">
        <f t="shared" si="174"/>
        <v>0</v>
      </c>
      <c r="X1852">
        <f t="shared" si="175"/>
        <v>1</v>
      </c>
      <c r="Y1852">
        <f t="shared" si="176"/>
        <v>1</v>
      </c>
      <c r="Z1852">
        <f t="shared" si="177"/>
        <v>5.5</v>
      </c>
    </row>
    <row r="1853" spans="1:26" x14ac:dyDescent="0.2">
      <c r="A1853" s="3">
        <v>20200819</v>
      </c>
      <c r="B1853" s="3">
        <v>2020</v>
      </c>
      <c r="C1853" s="3">
        <v>4</v>
      </c>
      <c r="D1853" s="3">
        <v>5</v>
      </c>
      <c r="E1853" s="3">
        <v>8</v>
      </c>
      <c r="F1853" s="3" t="s">
        <v>98</v>
      </c>
      <c r="G1853" s="3" t="s">
        <v>65</v>
      </c>
      <c r="H1853" s="3" t="s">
        <v>28</v>
      </c>
      <c r="I1853" s="3">
        <v>5.5</v>
      </c>
      <c r="J1853" s="3">
        <v>5</v>
      </c>
      <c r="K1853" s="3"/>
      <c r="L1853" s="4"/>
      <c r="M1853" s="3"/>
      <c r="N1853" s="3"/>
      <c r="O1853">
        <v>3</v>
      </c>
      <c r="P1853" t="s">
        <v>34</v>
      </c>
      <c r="Q1853" t="s">
        <v>35</v>
      </c>
      <c r="R1853" t="s">
        <v>42</v>
      </c>
      <c r="S1853" t="s">
        <v>43</v>
      </c>
      <c r="U1853">
        <f t="shared" si="172"/>
        <v>1</v>
      </c>
      <c r="V1853">
        <f t="shared" si="173"/>
        <v>1</v>
      </c>
      <c r="W1853">
        <f t="shared" si="174"/>
        <v>0</v>
      </c>
      <c r="X1853">
        <f t="shared" si="175"/>
        <v>1</v>
      </c>
      <c r="Y1853">
        <f t="shared" si="176"/>
        <v>1</v>
      </c>
      <c r="Z1853">
        <f t="shared" si="177"/>
        <v>5.5</v>
      </c>
    </row>
    <row r="1854" spans="1:26" x14ac:dyDescent="0.2">
      <c r="A1854" s="3">
        <v>20200805</v>
      </c>
      <c r="B1854" s="3">
        <v>2020</v>
      </c>
      <c r="C1854" s="3">
        <v>11</v>
      </c>
      <c r="D1854" s="3">
        <v>10</v>
      </c>
      <c r="E1854" s="3">
        <v>8</v>
      </c>
      <c r="F1854" s="3" t="s">
        <v>64</v>
      </c>
      <c r="G1854" s="3" t="s">
        <v>65</v>
      </c>
      <c r="H1854" s="3" t="s">
        <v>28</v>
      </c>
      <c r="I1854" s="3">
        <v>5.5</v>
      </c>
      <c r="J1854" s="3">
        <v>5.0999999999999996</v>
      </c>
      <c r="K1854" s="3"/>
      <c r="L1854" s="4"/>
      <c r="M1854" s="3"/>
      <c r="N1854" s="3"/>
      <c r="O1854">
        <v>3</v>
      </c>
      <c r="P1854" t="s">
        <v>34</v>
      </c>
      <c r="Q1854" t="s">
        <v>35</v>
      </c>
      <c r="R1854" t="s">
        <v>36</v>
      </c>
      <c r="S1854" t="s">
        <v>37</v>
      </c>
      <c r="U1854">
        <f t="shared" si="172"/>
        <v>1</v>
      </c>
      <c r="V1854">
        <f t="shared" si="173"/>
        <v>1</v>
      </c>
      <c r="W1854">
        <f t="shared" si="174"/>
        <v>0</v>
      </c>
      <c r="X1854">
        <f t="shared" si="175"/>
        <v>1</v>
      </c>
      <c r="Y1854">
        <f t="shared" si="176"/>
        <v>1</v>
      </c>
      <c r="Z1854">
        <f t="shared" si="177"/>
        <v>5.5</v>
      </c>
    </row>
    <row r="1855" spans="1:26" x14ac:dyDescent="0.2">
      <c r="A1855" s="3">
        <v>20200805</v>
      </c>
      <c r="B1855" s="3">
        <v>2020</v>
      </c>
      <c r="C1855" s="3">
        <v>4</v>
      </c>
      <c r="D1855" s="3">
        <v>5</v>
      </c>
      <c r="E1855" s="3">
        <v>8</v>
      </c>
      <c r="F1855" s="3" t="s">
        <v>72</v>
      </c>
      <c r="G1855" s="3" t="s">
        <v>65</v>
      </c>
      <c r="H1855" s="3" t="s">
        <v>28</v>
      </c>
      <c r="I1855" s="3">
        <v>5.3</v>
      </c>
      <c r="J1855" s="3">
        <v>5</v>
      </c>
      <c r="K1855" s="3"/>
      <c r="L1855" s="4"/>
      <c r="M1855" s="3"/>
      <c r="N1855" s="3"/>
      <c r="O1855">
        <v>3</v>
      </c>
      <c r="P1855" t="s">
        <v>34</v>
      </c>
      <c r="Q1855" t="s">
        <v>35</v>
      </c>
      <c r="R1855" t="s">
        <v>42</v>
      </c>
      <c r="S1855" t="s">
        <v>43</v>
      </c>
      <c r="U1855">
        <f t="shared" si="172"/>
        <v>1</v>
      </c>
      <c r="V1855">
        <f t="shared" si="173"/>
        <v>1</v>
      </c>
      <c r="W1855">
        <f t="shared" si="174"/>
        <v>0</v>
      </c>
      <c r="X1855">
        <f t="shared" si="175"/>
        <v>1</v>
      </c>
      <c r="Y1855">
        <f t="shared" si="176"/>
        <v>1</v>
      </c>
      <c r="Z1855">
        <f t="shared" si="177"/>
        <v>5.3</v>
      </c>
    </row>
    <row r="1856" spans="1:26" x14ac:dyDescent="0.2">
      <c r="A1856" s="3">
        <v>20200902</v>
      </c>
      <c r="B1856" s="3">
        <v>2020</v>
      </c>
      <c r="C1856">
        <v>4</v>
      </c>
      <c r="D1856">
        <v>5</v>
      </c>
      <c r="E1856" s="3">
        <v>9</v>
      </c>
      <c r="F1856" s="3" t="s">
        <v>101</v>
      </c>
      <c r="G1856" s="3" t="s">
        <v>65</v>
      </c>
      <c r="H1856" s="3" t="s">
        <v>28</v>
      </c>
      <c r="I1856" s="3">
        <v>5.3</v>
      </c>
      <c r="J1856" s="3">
        <v>4.8</v>
      </c>
      <c r="K1856" s="3"/>
      <c r="L1856" s="4"/>
      <c r="M1856" s="3"/>
      <c r="N1856" s="3"/>
      <c r="O1856">
        <v>3</v>
      </c>
      <c r="P1856" t="s">
        <v>34</v>
      </c>
      <c r="Q1856" t="s">
        <v>35</v>
      </c>
      <c r="R1856" t="s">
        <v>42</v>
      </c>
      <c r="S1856" t="s">
        <v>43</v>
      </c>
      <c r="U1856">
        <f t="shared" si="172"/>
        <v>1</v>
      </c>
      <c r="V1856">
        <f t="shared" si="173"/>
        <v>1</v>
      </c>
      <c r="W1856">
        <f t="shared" si="174"/>
        <v>0</v>
      </c>
      <c r="X1856">
        <f t="shared" si="175"/>
        <v>1</v>
      </c>
      <c r="Y1856">
        <f t="shared" si="176"/>
        <v>1</v>
      </c>
      <c r="Z1856">
        <f t="shared" si="177"/>
        <v>5.3</v>
      </c>
    </row>
    <row r="1857" spans="1:26" x14ac:dyDescent="0.2">
      <c r="A1857" s="3">
        <v>20200805</v>
      </c>
      <c r="B1857" s="3">
        <v>2020</v>
      </c>
      <c r="C1857" s="3">
        <v>13</v>
      </c>
      <c r="D1857" s="3">
        <v>9</v>
      </c>
      <c r="E1857" s="3">
        <v>8</v>
      </c>
      <c r="F1857" s="3" t="s">
        <v>88</v>
      </c>
      <c r="G1857" s="3" t="s">
        <v>65</v>
      </c>
      <c r="H1857" s="3" t="s">
        <v>28</v>
      </c>
      <c r="I1857" s="3">
        <v>5.2</v>
      </c>
      <c r="J1857" s="3">
        <v>4.9000000000000004</v>
      </c>
      <c r="K1857" s="3"/>
      <c r="L1857" s="4"/>
      <c r="M1857" s="3"/>
      <c r="N1857" s="3"/>
      <c r="O1857">
        <v>7</v>
      </c>
      <c r="P1857" t="s">
        <v>34</v>
      </c>
      <c r="Q1857" t="s">
        <v>35</v>
      </c>
      <c r="R1857" t="s">
        <v>31</v>
      </c>
      <c r="S1857" t="s">
        <v>87</v>
      </c>
      <c r="U1857">
        <f t="shared" si="172"/>
        <v>1</v>
      </c>
      <c r="V1857">
        <f t="shared" si="173"/>
        <v>1</v>
      </c>
      <c r="W1857">
        <f t="shared" si="174"/>
        <v>0</v>
      </c>
      <c r="X1857">
        <f t="shared" si="175"/>
        <v>1</v>
      </c>
      <c r="Y1857">
        <f t="shared" si="176"/>
        <v>1</v>
      </c>
      <c r="Z1857">
        <f t="shared" si="177"/>
        <v>5.2</v>
      </c>
    </row>
    <row r="1858" spans="1:26" x14ac:dyDescent="0.2">
      <c r="A1858" s="3">
        <v>20200805</v>
      </c>
      <c r="B1858" s="3">
        <v>2020</v>
      </c>
      <c r="C1858" s="3">
        <v>4</v>
      </c>
      <c r="D1858" s="3">
        <v>5</v>
      </c>
      <c r="E1858" s="3">
        <v>8</v>
      </c>
      <c r="F1858" s="3" t="s">
        <v>72</v>
      </c>
      <c r="G1858" s="3" t="s">
        <v>65</v>
      </c>
      <c r="H1858" s="3" t="s">
        <v>28</v>
      </c>
      <c r="I1858" s="3">
        <v>5.0999999999999996</v>
      </c>
      <c r="J1858" s="3">
        <v>4.7</v>
      </c>
      <c r="K1858" s="3"/>
      <c r="L1858" s="4"/>
      <c r="M1858" s="3"/>
      <c r="N1858" s="3"/>
      <c r="O1858">
        <v>3</v>
      </c>
      <c r="P1858" t="s">
        <v>34</v>
      </c>
      <c r="Q1858" t="s">
        <v>35</v>
      </c>
      <c r="R1858" t="s">
        <v>42</v>
      </c>
      <c r="S1858" t="s">
        <v>43</v>
      </c>
      <c r="U1858">
        <f t="shared" ref="U1858:U1921" si="178">_xlfn.XLOOKUP(I1858,AB$2:AB$11,AC$2:AC$11,,1)</f>
        <v>1</v>
      </c>
      <c r="V1858">
        <f t="shared" ref="V1858:V1921" si="179">1*U1858</f>
        <v>1</v>
      </c>
      <c r="W1858">
        <f t="shared" ref="W1858:W1921" si="180">_xlfn.XLOOKUP(G1858,AE$2:AE$27,AF$2:AF$27)</f>
        <v>0</v>
      </c>
      <c r="X1858">
        <f t="shared" ref="X1858:X1921" si="181">V1858+W1858</f>
        <v>1</v>
      </c>
      <c r="Y1858">
        <f t="shared" ref="Y1858:Y1921" si="182">_xlfn.XLOOKUP(G1858,AE$2:AE$27,AG$2:AG$27)</f>
        <v>1</v>
      </c>
      <c r="Z1858">
        <f t="shared" ref="Z1858:Z1921" si="183">I1858*Y1858</f>
        <v>5.0999999999999996</v>
      </c>
    </row>
    <row r="1859" spans="1:26" x14ac:dyDescent="0.2">
      <c r="A1859" s="3">
        <v>20200805</v>
      </c>
      <c r="B1859" s="3">
        <v>2020</v>
      </c>
      <c r="C1859" s="3">
        <v>4</v>
      </c>
      <c r="D1859" s="3">
        <v>5</v>
      </c>
      <c r="E1859" s="3">
        <v>8</v>
      </c>
      <c r="F1859" s="3" t="s">
        <v>72</v>
      </c>
      <c r="G1859" s="3" t="s">
        <v>65</v>
      </c>
      <c r="H1859" s="3" t="s">
        <v>28</v>
      </c>
      <c r="I1859" s="3">
        <v>5.0999999999999996</v>
      </c>
      <c r="J1859" s="3">
        <v>5.6</v>
      </c>
      <c r="K1859" s="3"/>
      <c r="L1859" s="4"/>
      <c r="M1859" s="3"/>
      <c r="N1859" s="3"/>
      <c r="O1859">
        <v>3</v>
      </c>
      <c r="P1859" t="s">
        <v>34</v>
      </c>
      <c r="Q1859" t="s">
        <v>35</v>
      </c>
      <c r="R1859" t="s">
        <v>42</v>
      </c>
      <c r="S1859" t="s">
        <v>43</v>
      </c>
      <c r="U1859">
        <f t="shared" si="178"/>
        <v>1</v>
      </c>
      <c r="V1859">
        <f t="shared" si="179"/>
        <v>1</v>
      </c>
      <c r="W1859">
        <f t="shared" si="180"/>
        <v>0</v>
      </c>
      <c r="X1859">
        <f t="shared" si="181"/>
        <v>1</v>
      </c>
      <c r="Y1859">
        <f t="shared" si="182"/>
        <v>1</v>
      </c>
      <c r="Z1859">
        <f t="shared" si="183"/>
        <v>5.0999999999999996</v>
      </c>
    </row>
    <row r="1860" spans="1:26" x14ac:dyDescent="0.2">
      <c r="A1860" s="3">
        <v>20200819</v>
      </c>
      <c r="B1860" s="3">
        <v>2020</v>
      </c>
      <c r="C1860" s="3">
        <v>4</v>
      </c>
      <c r="D1860" s="3">
        <v>5</v>
      </c>
      <c r="E1860" s="3">
        <v>8</v>
      </c>
      <c r="F1860" s="3" t="s">
        <v>98</v>
      </c>
      <c r="G1860" s="3" t="s">
        <v>65</v>
      </c>
      <c r="H1860" s="3" t="s">
        <v>28</v>
      </c>
      <c r="I1860" s="3">
        <v>5</v>
      </c>
      <c r="J1860" s="3">
        <v>4.7</v>
      </c>
      <c r="K1860" s="3"/>
      <c r="L1860" s="4"/>
      <c r="M1860" s="3"/>
      <c r="N1860" s="3"/>
      <c r="O1860">
        <v>3</v>
      </c>
      <c r="P1860" t="s">
        <v>34</v>
      </c>
      <c r="Q1860" t="s">
        <v>35</v>
      </c>
      <c r="R1860" t="s">
        <v>42</v>
      </c>
      <c r="S1860" t="s">
        <v>43</v>
      </c>
      <c r="U1860">
        <f t="shared" si="178"/>
        <v>1</v>
      </c>
      <c r="V1860">
        <f t="shared" si="179"/>
        <v>1</v>
      </c>
      <c r="W1860">
        <f t="shared" si="180"/>
        <v>0</v>
      </c>
      <c r="X1860">
        <f t="shared" si="181"/>
        <v>1</v>
      </c>
      <c r="Y1860">
        <f t="shared" si="182"/>
        <v>1</v>
      </c>
      <c r="Z1860">
        <f t="shared" si="183"/>
        <v>5</v>
      </c>
    </row>
    <row r="1861" spans="1:26" x14ac:dyDescent="0.2">
      <c r="A1861" s="3">
        <v>20200805</v>
      </c>
      <c r="B1861" s="3">
        <v>2020</v>
      </c>
      <c r="C1861" s="3">
        <v>4</v>
      </c>
      <c r="D1861" s="3">
        <v>5</v>
      </c>
      <c r="E1861" s="3">
        <v>8</v>
      </c>
      <c r="F1861" s="3" t="s">
        <v>72</v>
      </c>
      <c r="G1861" s="3" t="s">
        <v>65</v>
      </c>
      <c r="H1861" s="3" t="s">
        <v>28</v>
      </c>
      <c r="I1861" s="3">
        <v>4.9000000000000004</v>
      </c>
      <c r="J1861" s="3">
        <v>4.5</v>
      </c>
      <c r="K1861" s="3"/>
      <c r="L1861" s="4"/>
      <c r="M1861" s="3"/>
      <c r="N1861" s="3"/>
      <c r="O1861">
        <v>3</v>
      </c>
      <c r="P1861" t="s">
        <v>34</v>
      </c>
      <c r="Q1861" t="s">
        <v>35</v>
      </c>
      <c r="R1861" t="s">
        <v>42</v>
      </c>
      <c r="S1861" t="s">
        <v>43</v>
      </c>
      <c r="U1861">
        <f t="shared" si="178"/>
        <v>1</v>
      </c>
      <c r="V1861">
        <f t="shared" si="179"/>
        <v>1</v>
      </c>
      <c r="W1861">
        <f t="shared" si="180"/>
        <v>0</v>
      </c>
      <c r="X1861">
        <f t="shared" si="181"/>
        <v>1</v>
      </c>
      <c r="Y1861">
        <f t="shared" si="182"/>
        <v>1</v>
      </c>
      <c r="Z1861">
        <f t="shared" si="183"/>
        <v>4.9000000000000004</v>
      </c>
    </row>
    <row r="1862" spans="1:26" x14ac:dyDescent="0.2">
      <c r="A1862" s="3">
        <v>20200819</v>
      </c>
      <c r="B1862" s="3">
        <v>2020</v>
      </c>
      <c r="C1862" s="3">
        <v>4</v>
      </c>
      <c r="D1862" s="3">
        <v>5</v>
      </c>
      <c r="E1862" s="3">
        <v>8</v>
      </c>
      <c r="F1862" s="3" t="s">
        <v>98</v>
      </c>
      <c r="G1862" s="3" t="s">
        <v>65</v>
      </c>
      <c r="H1862" s="3" t="s">
        <v>28</v>
      </c>
      <c r="I1862" s="3">
        <v>4.5</v>
      </c>
      <c r="J1862" s="3">
        <v>4.2</v>
      </c>
      <c r="K1862" s="3"/>
      <c r="L1862" s="4"/>
      <c r="M1862" s="3"/>
      <c r="N1862" s="3"/>
      <c r="O1862">
        <v>3</v>
      </c>
      <c r="P1862" t="s">
        <v>34</v>
      </c>
      <c r="Q1862" t="s">
        <v>35</v>
      </c>
      <c r="R1862" t="s">
        <v>42</v>
      </c>
      <c r="S1862" t="s">
        <v>43</v>
      </c>
      <c r="U1862">
        <f t="shared" si="178"/>
        <v>1</v>
      </c>
      <c r="V1862">
        <f t="shared" si="179"/>
        <v>1</v>
      </c>
      <c r="W1862">
        <f t="shared" si="180"/>
        <v>0</v>
      </c>
      <c r="X1862">
        <f t="shared" si="181"/>
        <v>1</v>
      </c>
      <c r="Y1862">
        <f t="shared" si="182"/>
        <v>1</v>
      </c>
      <c r="Z1862">
        <f t="shared" si="183"/>
        <v>4.5</v>
      </c>
    </row>
    <row r="1863" spans="1:26" x14ac:dyDescent="0.2">
      <c r="A1863" s="3">
        <v>20200805</v>
      </c>
      <c r="B1863" s="3">
        <v>2020</v>
      </c>
      <c r="C1863" s="3">
        <v>13</v>
      </c>
      <c r="D1863" s="3">
        <v>9</v>
      </c>
      <c r="E1863" s="3">
        <v>8</v>
      </c>
      <c r="F1863" s="3" t="s">
        <v>88</v>
      </c>
      <c r="G1863" s="3" t="s">
        <v>65</v>
      </c>
      <c r="H1863" s="3" t="s">
        <v>28</v>
      </c>
      <c r="I1863" s="3">
        <v>4.4000000000000004</v>
      </c>
      <c r="J1863" s="3">
        <v>4</v>
      </c>
      <c r="K1863" s="3"/>
      <c r="L1863" s="4"/>
      <c r="M1863" s="3"/>
      <c r="N1863" s="3"/>
      <c r="O1863">
        <v>7</v>
      </c>
      <c r="P1863" t="s">
        <v>34</v>
      </c>
      <c r="Q1863" t="s">
        <v>35</v>
      </c>
      <c r="R1863" t="s">
        <v>31</v>
      </c>
      <c r="S1863" t="s">
        <v>87</v>
      </c>
      <c r="U1863">
        <f t="shared" si="178"/>
        <v>1</v>
      </c>
      <c r="V1863">
        <f t="shared" si="179"/>
        <v>1</v>
      </c>
      <c r="W1863">
        <f t="shared" si="180"/>
        <v>0</v>
      </c>
      <c r="X1863">
        <f t="shared" si="181"/>
        <v>1</v>
      </c>
      <c r="Y1863">
        <f t="shared" si="182"/>
        <v>1</v>
      </c>
      <c r="Z1863">
        <f t="shared" si="183"/>
        <v>4.4000000000000004</v>
      </c>
    </row>
    <row r="1864" spans="1:26" x14ac:dyDescent="0.2">
      <c r="A1864" s="3">
        <v>20200805</v>
      </c>
      <c r="B1864" s="3">
        <v>2020</v>
      </c>
      <c r="C1864" s="3">
        <v>11</v>
      </c>
      <c r="D1864" s="3">
        <v>10</v>
      </c>
      <c r="E1864" s="3">
        <v>8</v>
      </c>
      <c r="F1864" s="3" t="s">
        <v>64</v>
      </c>
      <c r="G1864" s="3" t="s">
        <v>65</v>
      </c>
      <c r="H1864" s="3" t="s">
        <v>28</v>
      </c>
      <c r="I1864" s="3">
        <v>4</v>
      </c>
      <c r="J1864" s="3">
        <v>3.7</v>
      </c>
      <c r="K1864" s="3"/>
      <c r="L1864" s="4"/>
      <c r="M1864" s="3"/>
      <c r="N1864" s="3"/>
      <c r="O1864">
        <v>3</v>
      </c>
      <c r="P1864" t="s">
        <v>34</v>
      </c>
      <c r="Q1864" t="s">
        <v>35</v>
      </c>
      <c r="R1864" t="s">
        <v>36</v>
      </c>
      <c r="S1864" t="s">
        <v>37</v>
      </c>
      <c r="U1864">
        <f t="shared" si="178"/>
        <v>1</v>
      </c>
      <c r="V1864">
        <f t="shared" si="179"/>
        <v>1</v>
      </c>
      <c r="W1864">
        <f t="shared" si="180"/>
        <v>0</v>
      </c>
      <c r="X1864">
        <f t="shared" si="181"/>
        <v>1</v>
      </c>
      <c r="Y1864">
        <f t="shared" si="182"/>
        <v>1</v>
      </c>
      <c r="Z1864">
        <f t="shared" si="183"/>
        <v>4</v>
      </c>
    </row>
    <row r="1865" spans="1:26" x14ac:dyDescent="0.2">
      <c r="A1865" s="3">
        <v>20200805</v>
      </c>
      <c r="B1865" s="3">
        <v>2020</v>
      </c>
      <c r="C1865" s="3">
        <v>13</v>
      </c>
      <c r="D1865" s="3">
        <v>9</v>
      </c>
      <c r="E1865" s="3">
        <v>8</v>
      </c>
      <c r="F1865" s="3" t="s">
        <v>88</v>
      </c>
      <c r="G1865" s="3" t="s">
        <v>65</v>
      </c>
      <c r="H1865" s="3" t="s">
        <v>28</v>
      </c>
      <c r="I1865" s="3">
        <v>4</v>
      </c>
      <c r="J1865" s="3">
        <v>3.7</v>
      </c>
      <c r="K1865" s="3"/>
      <c r="L1865" s="4"/>
      <c r="M1865" s="3"/>
      <c r="N1865" s="3"/>
      <c r="O1865">
        <v>7</v>
      </c>
      <c r="P1865" t="s">
        <v>34</v>
      </c>
      <c r="Q1865" t="s">
        <v>35</v>
      </c>
      <c r="R1865" t="s">
        <v>31</v>
      </c>
      <c r="S1865" t="s">
        <v>87</v>
      </c>
      <c r="U1865">
        <f t="shared" si="178"/>
        <v>1</v>
      </c>
      <c r="V1865">
        <f t="shared" si="179"/>
        <v>1</v>
      </c>
      <c r="W1865">
        <f t="shared" si="180"/>
        <v>0</v>
      </c>
      <c r="X1865">
        <f t="shared" si="181"/>
        <v>1</v>
      </c>
      <c r="Y1865">
        <f t="shared" si="182"/>
        <v>1</v>
      </c>
      <c r="Z1865">
        <f t="shared" si="183"/>
        <v>4</v>
      </c>
    </row>
    <row r="1866" spans="1:26" x14ac:dyDescent="0.2">
      <c r="A1866">
        <v>20200722</v>
      </c>
      <c r="B1866">
        <v>2020</v>
      </c>
      <c r="C1866" s="9">
        <v>13</v>
      </c>
      <c r="D1866">
        <v>9</v>
      </c>
      <c r="E1866">
        <v>7</v>
      </c>
      <c r="F1866" t="s">
        <v>86</v>
      </c>
      <c r="G1866" s="3" t="s">
        <v>65</v>
      </c>
      <c r="H1866" s="3" t="s">
        <v>28</v>
      </c>
      <c r="I1866" s="3">
        <v>3.3</v>
      </c>
      <c r="J1866">
        <v>3.1</v>
      </c>
      <c r="K1866" s="3"/>
      <c r="L1866" s="8"/>
      <c r="O1866">
        <v>7</v>
      </c>
      <c r="P1866" t="s">
        <v>34</v>
      </c>
      <c r="Q1866" t="s">
        <v>35</v>
      </c>
      <c r="R1866" t="s">
        <v>31</v>
      </c>
      <c r="S1866" t="s">
        <v>87</v>
      </c>
      <c r="U1866">
        <f t="shared" si="178"/>
        <v>1</v>
      </c>
      <c r="V1866">
        <f t="shared" si="179"/>
        <v>1</v>
      </c>
      <c r="W1866">
        <f t="shared" si="180"/>
        <v>0</v>
      </c>
      <c r="X1866">
        <f t="shared" si="181"/>
        <v>1</v>
      </c>
      <c r="Y1866">
        <f t="shared" si="182"/>
        <v>1</v>
      </c>
      <c r="Z1866">
        <f t="shared" si="183"/>
        <v>3.3</v>
      </c>
    </row>
    <row r="1867" spans="1:26" x14ac:dyDescent="0.2">
      <c r="A1867">
        <v>20200722</v>
      </c>
      <c r="B1867">
        <v>2020</v>
      </c>
      <c r="C1867" s="9">
        <v>13</v>
      </c>
      <c r="D1867">
        <v>9</v>
      </c>
      <c r="E1867">
        <v>7</v>
      </c>
      <c r="F1867" t="s">
        <v>86</v>
      </c>
      <c r="G1867" s="3" t="s">
        <v>65</v>
      </c>
      <c r="H1867" s="3" t="s">
        <v>28</v>
      </c>
      <c r="I1867" s="3">
        <v>3.3</v>
      </c>
      <c r="J1867">
        <v>3</v>
      </c>
      <c r="K1867" s="3"/>
      <c r="L1867" s="8"/>
      <c r="O1867">
        <v>7</v>
      </c>
      <c r="P1867" t="s">
        <v>34</v>
      </c>
      <c r="Q1867" t="s">
        <v>35</v>
      </c>
      <c r="R1867" t="s">
        <v>31</v>
      </c>
      <c r="S1867" t="s">
        <v>87</v>
      </c>
      <c r="U1867">
        <f t="shared" si="178"/>
        <v>1</v>
      </c>
      <c r="V1867">
        <f t="shared" si="179"/>
        <v>1</v>
      </c>
      <c r="W1867">
        <f t="shared" si="180"/>
        <v>0</v>
      </c>
      <c r="X1867">
        <f t="shared" si="181"/>
        <v>1</v>
      </c>
      <c r="Y1867">
        <f t="shared" si="182"/>
        <v>1</v>
      </c>
      <c r="Z1867">
        <f t="shared" si="183"/>
        <v>3.3</v>
      </c>
    </row>
    <row r="1868" spans="1:26" x14ac:dyDescent="0.2">
      <c r="A1868">
        <v>20200722</v>
      </c>
      <c r="B1868">
        <v>2020</v>
      </c>
      <c r="C1868" s="9">
        <v>13</v>
      </c>
      <c r="D1868">
        <v>9</v>
      </c>
      <c r="E1868">
        <v>7</v>
      </c>
      <c r="F1868" t="s">
        <v>86</v>
      </c>
      <c r="G1868" s="3" t="s">
        <v>65</v>
      </c>
      <c r="H1868" s="3" t="s">
        <v>28</v>
      </c>
      <c r="I1868" s="3">
        <v>2.4</v>
      </c>
      <c r="J1868">
        <v>2.2000000000000002</v>
      </c>
      <c r="K1868" s="3"/>
      <c r="L1868" s="4"/>
      <c r="M1868" s="3"/>
      <c r="O1868">
        <v>7</v>
      </c>
      <c r="P1868" t="s">
        <v>34</v>
      </c>
      <c r="Q1868" t="s">
        <v>35</v>
      </c>
      <c r="R1868" t="s">
        <v>31</v>
      </c>
      <c r="S1868" t="s">
        <v>87</v>
      </c>
      <c r="U1868">
        <f t="shared" si="178"/>
        <v>1</v>
      </c>
      <c r="V1868">
        <f t="shared" si="179"/>
        <v>1</v>
      </c>
      <c r="W1868">
        <f t="shared" si="180"/>
        <v>0</v>
      </c>
      <c r="X1868">
        <f t="shared" si="181"/>
        <v>1</v>
      </c>
      <c r="Y1868">
        <f t="shared" si="182"/>
        <v>1</v>
      </c>
      <c r="Z1868">
        <f t="shared" si="183"/>
        <v>2.4</v>
      </c>
    </row>
    <row r="1869" spans="1:26" x14ac:dyDescent="0.2">
      <c r="A1869" s="3">
        <v>20200819</v>
      </c>
      <c r="B1869" s="3">
        <v>2020</v>
      </c>
      <c r="C1869" s="9">
        <v>9</v>
      </c>
      <c r="D1869" s="3">
        <v>3</v>
      </c>
      <c r="E1869" s="3">
        <v>8</v>
      </c>
      <c r="F1869" s="3" t="s">
        <v>122</v>
      </c>
      <c r="G1869" s="3" t="s">
        <v>83</v>
      </c>
      <c r="H1869" s="3" t="s">
        <v>28</v>
      </c>
      <c r="I1869" s="3">
        <v>4</v>
      </c>
      <c r="J1869" s="3"/>
      <c r="K1869" s="3"/>
      <c r="L1869" s="4"/>
      <c r="M1869" s="3"/>
      <c r="N1869" s="3"/>
      <c r="O1869">
        <v>3</v>
      </c>
      <c r="P1869" t="s">
        <v>29</v>
      </c>
      <c r="Q1869" t="s">
        <v>30</v>
      </c>
      <c r="R1869" t="s">
        <v>36</v>
      </c>
      <c r="S1869" t="s">
        <v>96</v>
      </c>
      <c r="U1869">
        <f t="shared" si="178"/>
        <v>1</v>
      </c>
      <c r="V1869">
        <f t="shared" si="179"/>
        <v>1</v>
      </c>
      <c r="W1869">
        <f t="shared" si="180"/>
        <v>0</v>
      </c>
      <c r="X1869">
        <f t="shared" si="181"/>
        <v>1</v>
      </c>
      <c r="Y1869">
        <f t="shared" si="182"/>
        <v>1</v>
      </c>
      <c r="Z1869">
        <f t="shared" si="183"/>
        <v>4</v>
      </c>
    </row>
    <row r="1870" spans="1:26" x14ac:dyDescent="0.2">
      <c r="A1870" s="3">
        <v>20200902</v>
      </c>
      <c r="B1870" s="3">
        <v>2020</v>
      </c>
      <c r="C1870">
        <v>11</v>
      </c>
      <c r="D1870">
        <v>10</v>
      </c>
      <c r="E1870" s="3">
        <v>9</v>
      </c>
      <c r="F1870" s="3" t="s">
        <v>33</v>
      </c>
      <c r="G1870" s="3" t="s">
        <v>83</v>
      </c>
      <c r="H1870" s="3" t="s">
        <v>28</v>
      </c>
      <c r="I1870" s="3">
        <v>3</v>
      </c>
      <c r="J1870" s="3"/>
      <c r="K1870" s="3"/>
      <c r="L1870" s="4"/>
      <c r="M1870" s="3"/>
      <c r="N1870" s="3"/>
      <c r="O1870">
        <v>3</v>
      </c>
      <c r="P1870" t="s">
        <v>34</v>
      </c>
      <c r="Q1870" t="s">
        <v>35</v>
      </c>
      <c r="R1870" t="s">
        <v>36</v>
      </c>
      <c r="S1870" t="s">
        <v>37</v>
      </c>
      <c r="U1870">
        <f t="shared" si="178"/>
        <v>1</v>
      </c>
      <c r="V1870">
        <f t="shared" si="179"/>
        <v>1</v>
      </c>
      <c r="W1870">
        <f t="shared" si="180"/>
        <v>0</v>
      </c>
      <c r="X1870">
        <f t="shared" si="181"/>
        <v>1</v>
      </c>
      <c r="Y1870">
        <f t="shared" si="182"/>
        <v>1</v>
      </c>
      <c r="Z1870">
        <f t="shared" si="183"/>
        <v>3</v>
      </c>
    </row>
    <row r="1871" spans="1:26" x14ac:dyDescent="0.2">
      <c r="A1871" s="3">
        <v>20200805</v>
      </c>
      <c r="B1871" s="3">
        <v>2020</v>
      </c>
      <c r="C1871" s="9">
        <v>9</v>
      </c>
      <c r="D1871" s="3">
        <v>3</v>
      </c>
      <c r="E1871" s="3">
        <v>8</v>
      </c>
      <c r="F1871" s="3" t="s">
        <v>95</v>
      </c>
      <c r="G1871" s="3" t="s">
        <v>83</v>
      </c>
      <c r="H1871" s="3" t="s">
        <v>28</v>
      </c>
      <c r="I1871" s="3">
        <v>2.9</v>
      </c>
      <c r="J1871" s="3"/>
      <c r="K1871" s="3"/>
      <c r="L1871" s="4"/>
      <c r="M1871" s="3"/>
      <c r="N1871" s="3"/>
      <c r="O1871">
        <v>3</v>
      </c>
      <c r="P1871" t="s">
        <v>29</v>
      </c>
      <c r="Q1871" t="s">
        <v>30</v>
      </c>
      <c r="R1871" t="s">
        <v>36</v>
      </c>
      <c r="S1871" t="s">
        <v>96</v>
      </c>
      <c r="U1871">
        <f t="shared" si="178"/>
        <v>1</v>
      </c>
      <c r="V1871">
        <f t="shared" si="179"/>
        <v>1</v>
      </c>
      <c r="W1871">
        <f t="shared" si="180"/>
        <v>0</v>
      </c>
      <c r="X1871">
        <f t="shared" si="181"/>
        <v>1</v>
      </c>
      <c r="Y1871">
        <f t="shared" si="182"/>
        <v>1</v>
      </c>
      <c r="Z1871">
        <f t="shared" si="183"/>
        <v>2.9</v>
      </c>
    </row>
    <row r="1872" spans="1:26" x14ac:dyDescent="0.2">
      <c r="A1872" s="3">
        <v>20200805</v>
      </c>
      <c r="B1872" s="3">
        <v>2020</v>
      </c>
      <c r="C1872" s="9">
        <v>9</v>
      </c>
      <c r="D1872" s="3">
        <v>3</v>
      </c>
      <c r="E1872" s="3">
        <v>8</v>
      </c>
      <c r="F1872" s="3" t="s">
        <v>95</v>
      </c>
      <c r="G1872" s="3" t="s">
        <v>83</v>
      </c>
      <c r="H1872" s="3" t="s">
        <v>28</v>
      </c>
      <c r="I1872" s="3">
        <v>2.7</v>
      </c>
      <c r="J1872" s="3">
        <v>2.6</v>
      </c>
      <c r="K1872" s="3"/>
      <c r="L1872" s="4"/>
      <c r="M1872" s="3"/>
      <c r="N1872" s="3"/>
      <c r="O1872">
        <v>3</v>
      </c>
      <c r="P1872" t="s">
        <v>29</v>
      </c>
      <c r="Q1872" t="s">
        <v>30</v>
      </c>
      <c r="R1872" t="s">
        <v>36</v>
      </c>
      <c r="S1872" t="s">
        <v>96</v>
      </c>
      <c r="U1872">
        <f t="shared" si="178"/>
        <v>1</v>
      </c>
      <c r="V1872">
        <f t="shared" si="179"/>
        <v>1</v>
      </c>
      <c r="W1872">
        <f t="shared" si="180"/>
        <v>0</v>
      </c>
      <c r="X1872">
        <f t="shared" si="181"/>
        <v>1</v>
      </c>
      <c r="Y1872">
        <f t="shared" si="182"/>
        <v>1</v>
      </c>
      <c r="Z1872">
        <f t="shared" si="183"/>
        <v>2.7</v>
      </c>
    </row>
    <row r="1873" spans="1:26" x14ac:dyDescent="0.2">
      <c r="A1873" s="3">
        <v>20200916</v>
      </c>
      <c r="B1873" s="3">
        <v>2020</v>
      </c>
      <c r="C1873">
        <v>9</v>
      </c>
      <c r="D1873">
        <v>3</v>
      </c>
      <c r="E1873" s="3">
        <v>9</v>
      </c>
      <c r="F1873" s="3" t="s">
        <v>106</v>
      </c>
      <c r="G1873" s="3" t="s">
        <v>83</v>
      </c>
      <c r="H1873" s="3" t="s">
        <v>28</v>
      </c>
      <c r="I1873" s="3">
        <v>2.5</v>
      </c>
      <c r="J1873" s="3"/>
      <c r="K1873" s="3"/>
      <c r="L1873" s="3"/>
      <c r="M1873" s="3"/>
      <c r="N1873" s="3"/>
      <c r="O1873">
        <v>3</v>
      </c>
      <c r="P1873" t="s">
        <v>29</v>
      </c>
      <c r="Q1873" t="s">
        <v>30</v>
      </c>
      <c r="R1873" t="s">
        <v>36</v>
      </c>
      <c r="S1873" t="s">
        <v>96</v>
      </c>
      <c r="U1873">
        <f t="shared" si="178"/>
        <v>1</v>
      </c>
      <c r="V1873">
        <f t="shared" si="179"/>
        <v>1</v>
      </c>
      <c r="W1873">
        <f t="shared" si="180"/>
        <v>0</v>
      </c>
      <c r="X1873">
        <f t="shared" si="181"/>
        <v>1</v>
      </c>
      <c r="Y1873">
        <f t="shared" si="182"/>
        <v>1</v>
      </c>
      <c r="Z1873">
        <f t="shared" si="183"/>
        <v>2.5</v>
      </c>
    </row>
    <row r="1874" spans="1:26" x14ac:dyDescent="0.2">
      <c r="A1874" s="3">
        <v>20200805</v>
      </c>
      <c r="B1874" s="3">
        <v>2020</v>
      </c>
      <c r="C1874" s="9">
        <v>9</v>
      </c>
      <c r="D1874" s="3">
        <v>3</v>
      </c>
      <c r="E1874" s="3">
        <v>8</v>
      </c>
      <c r="F1874" s="3" t="s">
        <v>95</v>
      </c>
      <c r="G1874" s="3" t="s">
        <v>83</v>
      </c>
      <c r="H1874" s="3" t="s">
        <v>28</v>
      </c>
      <c r="I1874" s="3">
        <v>2.4</v>
      </c>
      <c r="J1874" s="3"/>
      <c r="K1874" s="3"/>
      <c r="L1874" s="4"/>
      <c r="M1874" s="3"/>
      <c r="N1874" s="3"/>
      <c r="O1874">
        <v>3</v>
      </c>
      <c r="P1874" t="s">
        <v>29</v>
      </c>
      <c r="Q1874" t="s">
        <v>30</v>
      </c>
      <c r="R1874" t="s">
        <v>36</v>
      </c>
      <c r="S1874" t="s">
        <v>96</v>
      </c>
      <c r="U1874">
        <f t="shared" si="178"/>
        <v>1</v>
      </c>
      <c r="V1874">
        <f t="shared" si="179"/>
        <v>1</v>
      </c>
      <c r="W1874">
        <f t="shared" si="180"/>
        <v>0</v>
      </c>
      <c r="X1874">
        <f t="shared" si="181"/>
        <v>1</v>
      </c>
      <c r="Y1874">
        <f t="shared" si="182"/>
        <v>1</v>
      </c>
      <c r="Z1874">
        <f t="shared" si="183"/>
        <v>2.4</v>
      </c>
    </row>
    <row r="1875" spans="1:26" x14ac:dyDescent="0.2">
      <c r="A1875" s="3">
        <v>20200805</v>
      </c>
      <c r="B1875" s="3">
        <v>2020</v>
      </c>
      <c r="C1875" s="9">
        <v>9</v>
      </c>
      <c r="D1875" s="3">
        <v>3</v>
      </c>
      <c r="E1875" s="3">
        <v>8</v>
      </c>
      <c r="F1875" s="3" t="s">
        <v>95</v>
      </c>
      <c r="G1875" s="3" t="s">
        <v>83</v>
      </c>
      <c r="H1875" s="3" t="s">
        <v>28</v>
      </c>
      <c r="I1875" s="3">
        <v>2.1</v>
      </c>
      <c r="J1875" s="3"/>
      <c r="K1875" s="3"/>
      <c r="L1875" s="4"/>
      <c r="M1875" s="3"/>
      <c r="N1875" s="3"/>
      <c r="O1875">
        <v>3</v>
      </c>
      <c r="P1875" t="s">
        <v>29</v>
      </c>
      <c r="Q1875" t="s">
        <v>30</v>
      </c>
      <c r="R1875" t="s">
        <v>36</v>
      </c>
      <c r="S1875" t="s">
        <v>96</v>
      </c>
      <c r="U1875">
        <f t="shared" si="178"/>
        <v>1</v>
      </c>
      <c r="V1875">
        <f t="shared" si="179"/>
        <v>1</v>
      </c>
      <c r="W1875">
        <f t="shared" si="180"/>
        <v>0</v>
      </c>
      <c r="X1875">
        <f t="shared" si="181"/>
        <v>1</v>
      </c>
      <c r="Y1875">
        <f t="shared" si="182"/>
        <v>1</v>
      </c>
      <c r="Z1875">
        <f t="shared" si="183"/>
        <v>2.1</v>
      </c>
    </row>
    <row r="1876" spans="1:26" x14ac:dyDescent="0.2">
      <c r="A1876" s="3">
        <v>20200805</v>
      </c>
      <c r="B1876" s="3">
        <v>2020</v>
      </c>
      <c r="C1876" s="3">
        <v>11</v>
      </c>
      <c r="D1876" s="3">
        <v>10</v>
      </c>
      <c r="E1876" s="3">
        <v>8</v>
      </c>
      <c r="F1876" s="3" t="s">
        <v>64</v>
      </c>
      <c r="G1876" s="3" t="s">
        <v>85</v>
      </c>
      <c r="H1876" s="3" t="s">
        <v>28</v>
      </c>
      <c r="I1876" s="3">
        <v>2.1</v>
      </c>
      <c r="J1876" s="3"/>
      <c r="K1876" s="3"/>
      <c r="L1876" s="4"/>
      <c r="M1876" s="3"/>
      <c r="N1876" s="3"/>
      <c r="O1876">
        <v>3</v>
      </c>
      <c r="P1876" t="s">
        <v>34</v>
      </c>
      <c r="Q1876" t="s">
        <v>35</v>
      </c>
      <c r="R1876" t="s">
        <v>36</v>
      </c>
      <c r="S1876" t="s">
        <v>37</v>
      </c>
      <c r="U1876">
        <f t="shared" si="178"/>
        <v>1</v>
      </c>
      <c r="V1876">
        <f t="shared" si="179"/>
        <v>1</v>
      </c>
      <c r="W1876">
        <f t="shared" si="180"/>
        <v>0</v>
      </c>
      <c r="X1876">
        <f t="shared" si="181"/>
        <v>1</v>
      </c>
      <c r="Y1876">
        <f t="shared" si="182"/>
        <v>1</v>
      </c>
      <c r="Z1876">
        <f t="shared" si="183"/>
        <v>2.1</v>
      </c>
    </row>
    <row r="1877" spans="1:26" x14ac:dyDescent="0.2">
      <c r="A1877" s="3">
        <v>20200805</v>
      </c>
      <c r="B1877" s="3">
        <v>2020</v>
      </c>
      <c r="C1877" s="3">
        <v>11</v>
      </c>
      <c r="D1877" s="3">
        <v>10</v>
      </c>
      <c r="E1877" s="3">
        <v>8</v>
      </c>
      <c r="F1877" s="3" t="s">
        <v>64</v>
      </c>
      <c r="G1877" s="3" t="s">
        <v>44</v>
      </c>
      <c r="H1877" s="3" t="s">
        <v>28</v>
      </c>
      <c r="I1877" s="3">
        <v>38</v>
      </c>
      <c r="J1877" s="3"/>
      <c r="K1877" s="3"/>
      <c r="L1877" s="4"/>
      <c r="M1877" s="3"/>
      <c r="N1877" s="3"/>
      <c r="O1877">
        <v>3</v>
      </c>
      <c r="P1877" t="s">
        <v>34</v>
      </c>
      <c r="Q1877" t="s">
        <v>35</v>
      </c>
      <c r="R1877" t="s">
        <v>36</v>
      </c>
      <c r="S1877" t="s">
        <v>37</v>
      </c>
      <c r="U1877">
        <f t="shared" si="178"/>
        <v>4</v>
      </c>
      <c r="V1877">
        <f t="shared" si="179"/>
        <v>4</v>
      </c>
      <c r="W1877">
        <f t="shared" si="180"/>
        <v>-1</v>
      </c>
      <c r="X1877">
        <f t="shared" si="181"/>
        <v>3</v>
      </c>
      <c r="Y1877">
        <f t="shared" si="182"/>
        <v>0.5</v>
      </c>
      <c r="Z1877">
        <f t="shared" si="183"/>
        <v>19</v>
      </c>
    </row>
    <row r="1878" spans="1:26" x14ac:dyDescent="0.2">
      <c r="A1878" s="3">
        <v>20200805</v>
      </c>
      <c r="B1878" s="3">
        <v>2020</v>
      </c>
      <c r="C1878" s="3">
        <v>11</v>
      </c>
      <c r="D1878" s="3">
        <v>10</v>
      </c>
      <c r="E1878" s="3">
        <v>8</v>
      </c>
      <c r="F1878" s="3" t="s">
        <v>64</v>
      </c>
      <c r="G1878" s="3" t="s">
        <v>44</v>
      </c>
      <c r="H1878" s="3" t="s">
        <v>28</v>
      </c>
      <c r="I1878" s="3">
        <v>35.5</v>
      </c>
      <c r="J1878" s="3"/>
      <c r="K1878" s="3"/>
      <c r="L1878" s="4"/>
      <c r="M1878" s="3"/>
      <c r="N1878" s="3"/>
      <c r="O1878">
        <v>3</v>
      </c>
      <c r="P1878" t="s">
        <v>34</v>
      </c>
      <c r="Q1878" t="s">
        <v>35</v>
      </c>
      <c r="R1878" t="s">
        <v>36</v>
      </c>
      <c r="S1878" t="s">
        <v>37</v>
      </c>
      <c r="U1878">
        <f t="shared" si="178"/>
        <v>4</v>
      </c>
      <c r="V1878">
        <f t="shared" si="179"/>
        <v>4</v>
      </c>
      <c r="W1878">
        <f t="shared" si="180"/>
        <v>-1</v>
      </c>
      <c r="X1878">
        <f t="shared" si="181"/>
        <v>3</v>
      </c>
      <c r="Y1878">
        <f t="shared" si="182"/>
        <v>0.5</v>
      </c>
      <c r="Z1878">
        <f t="shared" si="183"/>
        <v>17.75</v>
      </c>
    </row>
    <row r="1879" spans="1:26" x14ac:dyDescent="0.2">
      <c r="A1879" s="3">
        <v>20200819</v>
      </c>
      <c r="B1879" s="3">
        <v>2020</v>
      </c>
      <c r="C1879" s="3">
        <v>3</v>
      </c>
      <c r="D1879" s="3">
        <v>6</v>
      </c>
      <c r="E1879" s="3">
        <v>8</v>
      </c>
      <c r="F1879" s="3" t="s">
        <v>53</v>
      </c>
      <c r="G1879" s="3" t="s">
        <v>44</v>
      </c>
      <c r="H1879" s="3" t="s">
        <v>28</v>
      </c>
      <c r="I1879" s="3">
        <v>33</v>
      </c>
      <c r="J1879" s="3"/>
      <c r="K1879" s="3"/>
      <c r="L1879" s="4"/>
      <c r="M1879" s="3"/>
      <c r="N1879" s="3"/>
      <c r="O1879">
        <v>3</v>
      </c>
      <c r="P1879" t="s">
        <v>34</v>
      </c>
      <c r="Q1879" t="s">
        <v>35</v>
      </c>
      <c r="R1879" t="s">
        <v>42</v>
      </c>
      <c r="S1879" t="s">
        <v>54</v>
      </c>
      <c r="U1879">
        <f t="shared" si="178"/>
        <v>3.5</v>
      </c>
      <c r="V1879">
        <f t="shared" si="179"/>
        <v>3.5</v>
      </c>
      <c r="W1879">
        <f t="shared" si="180"/>
        <v>-1</v>
      </c>
      <c r="X1879">
        <f t="shared" si="181"/>
        <v>2.5</v>
      </c>
      <c r="Y1879">
        <f t="shared" si="182"/>
        <v>0.5</v>
      </c>
      <c r="Z1879">
        <f t="shared" si="183"/>
        <v>16.5</v>
      </c>
    </row>
    <row r="1880" spans="1:26" x14ac:dyDescent="0.2">
      <c r="A1880" s="3">
        <v>20200819</v>
      </c>
      <c r="B1880" s="3">
        <v>2020</v>
      </c>
      <c r="C1880" s="3">
        <v>3</v>
      </c>
      <c r="D1880" s="3">
        <v>6</v>
      </c>
      <c r="E1880" s="3">
        <v>8</v>
      </c>
      <c r="F1880" s="3" t="s">
        <v>53</v>
      </c>
      <c r="G1880" s="3" t="s">
        <v>44</v>
      </c>
      <c r="H1880" s="3" t="s">
        <v>28</v>
      </c>
      <c r="I1880" s="3">
        <v>31.8</v>
      </c>
      <c r="J1880" s="3"/>
      <c r="K1880" s="3"/>
      <c r="L1880" s="4"/>
      <c r="M1880" s="3"/>
      <c r="N1880" s="3"/>
      <c r="O1880">
        <v>3</v>
      </c>
      <c r="P1880" t="s">
        <v>34</v>
      </c>
      <c r="Q1880" t="s">
        <v>35</v>
      </c>
      <c r="R1880" t="s">
        <v>42</v>
      </c>
      <c r="S1880" t="s">
        <v>54</v>
      </c>
      <c r="U1880">
        <f t="shared" si="178"/>
        <v>3.5</v>
      </c>
      <c r="V1880">
        <f t="shared" si="179"/>
        <v>3.5</v>
      </c>
      <c r="W1880">
        <f t="shared" si="180"/>
        <v>-1</v>
      </c>
      <c r="X1880">
        <f t="shared" si="181"/>
        <v>2.5</v>
      </c>
      <c r="Y1880">
        <f t="shared" si="182"/>
        <v>0.5</v>
      </c>
      <c r="Z1880">
        <f t="shared" si="183"/>
        <v>15.9</v>
      </c>
    </row>
    <row r="1881" spans="1:26" x14ac:dyDescent="0.2">
      <c r="A1881" s="3">
        <v>20200819</v>
      </c>
      <c r="B1881" s="3">
        <v>2020</v>
      </c>
      <c r="C1881" s="3">
        <v>3</v>
      </c>
      <c r="D1881" s="3">
        <v>6</v>
      </c>
      <c r="E1881" s="3">
        <v>8</v>
      </c>
      <c r="F1881" s="3" t="s">
        <v>53</v>
      </c>
      <c r="G1881" s="3" t="s">
        <v>44</v>
      </c>
      <c r="H1881" s="3" t="s">
        <v>28</v>
      </c>
      <c r="I1881" s="3">
        <v>31.5</v>
      </c>
      <c r="J1881" s="3"/>
      <c r="K1881" s="3"/>
      <c r="L1881" s="4"/>
      <c r="M1881" s="3"/>
      <c r="N1881" s="3"/>
      <c r="O1881">
        <v>3</v>
      </c>
      <c r="P1881" t="s">
        <v>34</v>
      </c>
      <c r="Q1881" t="s">
        <v>35</v>
      </c>
      <c r="R1881" t="s">
        <v>42</v>
      </c>
      <c r="S1881" t="s">
        <v>54</v>
      </c>
      <c r="U1881">
        <f t="shared" si="178"/>
        <v>3.5</v>
      </c>
      <c r="V1881">
        <f t="shared" si="179"/>
        <v>3.5</v>
      </c>
      <c r="W1881">
        <f t="shared" si="180"/>
        <v>-1</v>
      </c>
      <c r="X1881">
        <f t="shared" si="181"/>
        <v>2.5</v>
      </c>
      <c r="Y1881">
        <f t="shared" si="182"/>
        <v>0.5</v>
      </c>
      <c r="Z1881">
        <f t="shared" si="183"/>
        <v>15.75</v>
      </c>
    </row>
    <row r="1882" spans="1:26" x14ac:dyDescent="0.2">
      <c r="A1882" s="3">
        <v>20200819</v>
      </c>
      <c r="B1882" s="3">
        <v>2020</v>
      </c>
      <c r="C1882" s="3">
        <v>3</v>
      </c>
      <c r="D1882" s="3">
        <v>6</v>
      </c>
      <c r="E1882" s="3">
        <v>8</v>
      </c>
      <c r="F1882" s="3" t="s">
        <v>53</v>
      </c>
      <c r="G1882" s="3" t="s">
        <v>44</v>
      </c>
      <c r="H1882" s="3" t="s">
        <v>28</v>
      </c>
      <c r="I1882" s="3">
        <v>30</v>
      </c>
      <c r="J1882" s="3"/>
      <c r="K1882" s="3"/>
      <c r="L1882" s="4"/>
      <c r="M1882" s="3"/>
      <c r="N1882" s="3"/>
      <c r="O1882">
        <v>3</v>
      </c>
      <c r="P1882" t="s">
        <v>34</v>
      </c>
      <c r="Q1882" t="s">
        <v>35</v>
      </c>
      <c r="R1882" t="s">
        <v>42</v>
      </c>
      <c r="S1882" t="s">
        <v>54</v>
      </c>
      <c r="U1882">
        <f t="shared" si="178"/>
        <v>3.5</v>
      </c>
      <c r="V1882">
        <f t="shared" si="179"/>
        <v>3.5</v>
      </c>
      <c r="W1882">
        <f t="shared" si="180"/>
        <v>-1</v>
      </c>
      <c r="X1882">
        <f t="shared" si="181"/>
        <v>2.5</v>
      </c>
      <c r="Y1882">
        <f t="shared" si="182"/>
        <v>0.5</v>
      </c>
      <c r="Z1882">
        <f t="shared" si="183"/>
        <v>15</v>
      </c>
    </row>
    <row r="1883" spans="1:26" x14ac:dyDescent="0.2">
      <c r="A1883" s="3">
        <v>20200916</v>
      </c>
      <c r="B1883" s="3">
        <v>2020</v>
      </c>
      <c r="C1883">
        <v>1</v>
      </c>
      <c r="D1883">
        <v>8</v>
      </c>
      <c r="E1883" s="3">
        <v>9</v>
      </c>
      <c r="F1883" s="3" t="s">
        <v>113</v>
      </c>
      <c r="G1883" s="3" t="s">
        <v>44</v>
      </c>
      <c r="H1883" s="3" t="s">
        <v>28</v>
      </c>
      <c r="I1883" s="3">
        <v>10.199999999999999</v>
      </c>
      <c r="J1883" s="3"/>
      <c r="K1883" s="3"/>
      <c r="L1883" s="3"/>
      <c r="M1883" s="3"/>
      <c r="N1883" s="3"/>
      <c r="O1883">
        <v>3</v>
      </c>
      <c r="P1883" t="s">
        <v>34</v>
      </c>
      <c r="Q1883" t="s">
        <v>35</v>
      </c>
      <c r="R1883" t="s">
        <v>36</v>
      </c>
      <c r="S1883" t="s">
        <v>90</v>
      </c>
      <c r="U1883">
        <f t="shared" si="178"/>
        <v>1.5</v>
      </c>
      <c r="V1883">
        <f t="shared" si="179"/>
        <v>1.5</v>
      </c>
      <c r="W1883">
        <f t="shared" si="180"/>
        <v>-1</v>
      </c>
      <c r="X1883">
        <f t="shared" si="181"/>
        <v>0.5</v>
      </c>
      <c r="Y1883">
        <f t="shared" si="182"/>
        <v>0.5</v>
      </c>
      <c r="Z1883">
        <f t="shared" si="183"/>
        <v>5.0999999999999996</v>
      </c>
    </row>
    <row r="1884" spans="1:26" x14ac:dyDescent="0.2">
      <c r="A1884" s="3">
        <v>20200902</v>
      </c>
      <c r="B1884" s="3">
        <v>2020</v>
      </c>
      <c r="C1884">
        <v>2</v>
      </c>
      <c r="D1884">
        <v>7</v>
      </c>
      <c r="E1884" s="3">
        <v>9</v>
      </c>
      <c r="F1884" s="3" t="s">
        <v>94</v>
      </c>
      <c r="G1884" s="3" t="s">
        <v>44</v>
      </c>
      <c r="H1884" s="3" t="s">
        <v>28</v>
      </c>
      <c r="I1884" s="3">
        <v>7.4</v>
      </c>
      <c r="J1884" s="3"/>
      <c r="K1884" s="3"/>
      <c r="L1884" s="4"/>
      <c r="M1884" s="3"/>
      <c r="N1884" s="3"/>
      <c r="O1884">
        <v>3</v>
      </c>
      <c r="P1884" t="s">
        <v>34</v>
      </c>
      <c r="Q1884" t="s">
        <v>35</v>
      </c>
      <c r="R1884" t="s">
        <v>36</v>
      </c>
      <c r="S1884" t="s">
        <v>93</v>
      </c>
      <c r="U1884">
        <f t="shared" si="178"/>
        <v>1.5</v>
      </c>
      <c r="V1884">
        <f t="shared" si="179"/>
        <v>1.5</v>
      </c>
      <c r="W1884">
        <f t="shared" si="180"/>
        <v>-1</v>
      </c>
      <c r="X1884">
        <f t="shared" si="181"/>
        <v>0.5</v>
      </c>
      <c r="Y1884">
        <f t="shared" si="182"/>
        <v>0.5</v>
      </c>
      <c r="Z1884">
        <f t="shared" si="183"/>
        <v>3.7</v>
      </c>
    </row>
    <row r="1885" spans="1:26" x14ac:dyDescent="0.2">
      <c r="A1885" s="3">
        <v>20200902</v>
      </c>
      <c r="B1885" s="3">
        <v>2020</v>
      </c>
      <c r="C1885">
        <v>1</v>
      </c>
      <c r="D1885">
        <v>8</v>
      </c>
      <c r="E1885" s="3">
        <v>9</v>
      </c>
      <c r="F1885" s="3" t="s">
        <v>118</v>
      </c>
      <c r="G1885" s="3" t="s">
        <v>44</v>
      </c>
      <c r="H1885" s="3" t="s">
        <v>28</v>
      </c>
      <c r="I1885" s="3">
        <v>7.2</v>
      </c>
      <c r="J1885" s="3"/>
      <c r="K1885" s="3"/>
      <c r="L1885" s="4"/>
      <c r="M1885" s="3"/>
      <c r="N1885" s="3"/>
      <c r="O1885">
        <v>3</v>
      </c>
      <c r="P1885" t="s">
        <v>34</v>
      </c>
      <c r="Q1885" t="s">
        <v>35</v>
      </c>
      <c r="R1885" t="s">
        <v>36</v>
      </c>
      <c r="S1885" t="s">
        <v>90</v>
      </c>
      <c r="U1885">
        <f t="shared" si="178"/>
        <v>1.5</v>
      </c>
      <c r="V1885">
        <f t="shared" si="179"/>
        <v>1.5</v>
      </c>
      <c r="W1885">
        <f t="shared" si="180"/>
        <v>-1</v>
      </c>
      <c r="X1885">
        <f t="shared" si="181"/>
        <v>0.5</v>
      </c>
      <c r="Y1885">
        <f t="shared" si="182"/>
        <v>0.5</v>
      </c>
      <c r="Z1885">
        <f t="shared" si="183"/>
        <v>3.6</v>
      </c>
    </row>
    <row r="1886" spans="1:26" x14ac:dyDescent="0.2">
      <c r="A1886" s="3">
        <v>20200805</v>
      </c>
      <c r="B1886" s="3">
        <v>2020</v>
      </c>
      <c r="C1886" s="3">
        <v>8</v>
      </c>
      <c r="D1886" s="3">
        <v>4</v>
      </c>
      <c r="E1886" s="3">
        <v>8</v>
      </c>
      <c r="F1886" s="3" t="s">
        <v>26</v>
      </c>
      <c r="G1886" s="3" t="s">
        <v>27</v>
      </c>
      <c r="H1886" s="3" t="s">
        <v>28</v>
      </c>
      <c r="I1886" s="3">
        <v>55.8</v>
      </c>
      <c r="J1886" s="3"/>
      <c r="K1886" s="3">
        <v>28.5</v>
      </c>
      <c r="L1886" s="4"/>
      <c r="M1886" s="3"/>
      <c r="N1886" s="3"/>
      <c r="O1886">
        <v>3</v>
      </c>
      <c r="P1886" t="s">
        <v>29</v>
      </c>
      <c r="Q1886" t="s">
        <v>30</v>
      </c>
      <c r="R1886" t="s">
        <v>31</v>
      </c>
      <c r="S1886" t="s">
        <v>32</v>
      </c>
      <c r="U1886">
        <f t="shared" si="178"/>
        <v>5.5</v>
      </c>
      <c r="V1886">
        <f t="shared" si="179"/>
        <v>5.5</v>
      </c>
      <c r="W1886">
        <f t="shared" si="180"/>
        <v>1</v>
      </c>
      <c r="X1886">
        <f t="shared" si="181"/>
        <v>6.5</v>
      </c>
      <c r="Y1886">
        <f t="shared" si="182"/>
        <v>1.5</v>
      </c>
      <c r="Z1886">
        <f t="shared" si="183"/>
        <v>83.699999999999989</v>
      </c>
    </row>
    <row r="1887" spans="1:26" x14ac:dyDescent="0.2">
      <c r="A1887" s="3">
        <v>20200902</v>
      </c>
      <c r="B1887" s="3">
        <v>2020</v>
      </c>
      <c r="C1887">
        <v>11</v>
      </c>
      <c r="D1887">
        <v>10</v>
      </c>
      <c r="E1887" s="3">
        <v>9</v>
      </c>
      <c r="F1887" s="3" t="s">
        <v>33</v>
      </c>
      <c r="G1887" s="3" t="s">
        <v>27</v>
      </c>
      <c r="H1887" s="3" t="s">
        <v>28</v>
      </c>
      <c r="I1887" s="3">
        <v>48.9</v>
      </c>
      <c r="J1887" s="3"/>
      <c r="K1887" s="3">
        <v>22.3</v>
      </c>
      <c r="L1887" s="4"/>
      <c r="M1887" s="3"/>
      <c r="N1887" s="3"/>
      <c r="O1887">
        <v>3</v>
      </c>
      <c r="P1887" t="s">
        <v>34</v>
      </c>
      <c r="Q1887" t="s">
        <v>35</v>
      </c>
      <c r="R1887" t="s">
        <v>36</v>
      </c>
      <c r="S1887" t="s">
        <v>37</v>
      </c>
      <c r="U1887">
        <f t="shared" si="178"/>
        <v>5</v>
      </c>
      <c r="V1887">
        <f t="shared" si="179"/>
        <v>5</v>
      </c>
      <c r="W1887">
        <f t="shared" si="180"/>
        <v>1</v>
      </c>
      <c r="X1887">
        <f t="shared" si="181"/>
        <v>6</v>
      </c>
      <c r="Y1887">
        <f t="shared" si="182"/>
        <v>1.5</v>
      </c>
      <c r="Z1887">
        <f t="shared" si="183"/>
        <v>73.349999999999994</v>
      </c>
    </row>
    <row r="1888" spans="1:26" x14ac:dyDescent="0.2">
      <c r="A1888">
        <v>20200707</v>
      </c>
      <c r="B1888">
        <v>2020</v>
      </c>
      <c r="C1888">
        <v>10</v>
      </c>
      <c r="D1888">
        <v>2</v>
      </c>
      <c r="E1888">
        <v>7</v>
      </c>
      <c r="F1888" t="s">
        <v>45</v>
      </c>
      <c r="G1888" s="5" t="s">
        <v>27</v>
      </c>
      <c r="H1888" s="5" t="s">
        <v>28</v>
      </c>
      <c r="I1888">
        <v>45.7</v>
      </c>
      <c r="K1888">
        <v>22.5</v>
      </c>
      <c r="L1888" s="8"/>
      <c r="O1888">
        <v>7</v>
      </c>
      <c r="P1888" t="s">
        <v>29</v>
      </c>
      <c r="Q1888" t="s">
        <v>30</v>
      </c>
      <c r="R1888" t="s">
        <v>31</v>
      </c>
      <c r="S1888" t="s">
        <v>46</v>
      </c>
      <c r="U1888">
        <f t="shared" si="178"/>
        <v>5</v>
      </c>
      <c r="V1888">
        <f t="shared" si="179"/>
        <v>5</v>
      </c>
      <c r="W1888">
        <f t="shared" si="180"/>
        <v>1</v>
      </c>
      <c r="X1888">
        <f t="shared" si="181"/>
        <v>6</v>
      </c>
      <c r="Y1888">
        <f t="shared" si="182"/>
        <v>1.5</v>
      </c>
      <c r="Z1888">
        <f t="shared" si="183"/>
        <v>68.550000000000011</v>
      </c>
    </row>
    <row r="1889" spans="1:26" x14ac:dyDescent="0.2">
      <c r="A1889">
        <v>20200722</v>
      </c>
      <c r="B1889">
        <v>2020</v>
      </c>
      <c r="C1889" s="9">
        <v>8</v>
      </c>
      <c r="D1889">
        <v>4</v>
      </c>
      <c r="E1889">
        <v>7</v>
      </c>
      <c r="F1889" t="s">
        <v>48</v>
      </c>
      <c r="G1889" s="3" t="s">
        <v>27</v>
      </c>
      <c r="H1889" s="3" t="s">
        <v>28</v>
      </c>
      <c r="I1889">
        <v>45.2</v>
      </c>
      <c r="K1889">
        <v>22.3</v>
      </c>
      <c r="L1889" s="8"/>
      <c r="O1889">
        <v>3</v>
      </c>
      <c r="P1889" t="s">
        <v>29</v>
      </c>
      <c r="Q1889" t="s">
        <v>30</v>
      </c>
      <c r="R1889" t="s">
        <v>31</v>
      </c>
      <c r="S1889" t="s">
        <v>32</v>
      </c>
      <c r="U1889">
        <f t="shared" si="178"/>
        <v>5</v>
      </c>
      <c r="V1889">
        <f t="shared" si="179"/>
        <v>5</v>
      </c>
      <c r="W1889">
        <f t="shared" si="180"/>
        <v>1</v>
      </c>
      <c r="X1889">
        <f t="shared" si="181"/>
        <v>6</v>
      </c>
      <c r="Y1889">
        <f t="shared" si="182"/>
        <v>1.5</v>
      </c>
      <c r="Z1889">
        <f t="shared" si="183"/>
        <v>67.800000000000011</v>
      </c>
    </row>
    <row r="1890" spans="1:26" x14ac:dyDescent="0.2">
      <c r="A1890" s="3">
        <v>20200916</v>
      </c>
      <c r="B1890" s="3">
        <v>2020</v>
      </c>
      <c r="C1890">
        <v>7</v>
      </c>
      <c r="D1890">
        <v>11</v>
      </c>
      <c r="E1890" s="3">
        <v>9</v>
      </c>
      <c r="F1890" s="3" t="s">
        <v>50</v>
      </c>
      <c r="G1890" s="3" t="s">
        <v>27</v>
      </c>
      <c r="H1890" s="3" t="s">
        <v>28</v>
      </c>
      <c r="I1890" s="3">
        <v>44.4</v>
      </c>
      <c r="J1890" s="3"/>
      <c r="K1890" s="3">
        <v>17.8</v>
      </c>
      <c r="L1890" s="3"/>
      <c r="M1890" s="3"/>
      <c r="N1890" s="3"/>
      <c r="O1890">
        <v>3</v>
      </c>
      <c r="P1890" t="s">
        <v>34</v>
      </c>
      <c r="Q1890" t="s">
        <v>35</v>
      </c>
      <c r="R1890" t="s">
        <v>36</v>
      </c>
      <c r="S1890" t="s">
        <v>51</v>
      </c>
      <c r="U1890">
        <f t="shared" si="178"/>
        <v>4.5</v>
      </c>
      <c r="V1890">
        <f t="shared" si="179"/>
        <v>4.5</v>
      </c>
      <c r="W1890">
        <f t="shared" si="180"/>
        <v>1</v>
      </c>
      <c r="X1890">
        <f t="shared" si="181"/>
        <v>5.5</v>
      </c>
      <c r="Y1890">
        <f t="shared" si="182"/>
        <v>1.5</v>
      </c>
      <c r="Z1890">
        <f t="shared" si="183"/>
        <v>66.599999999999994</v>
      </c>
    </row>
    <row r="1891" spans="1:26" x14ac:dyDescent="0.2">
      <c r="A1891" s="3">
        <v>20200819</v>
      </c>
      <c r="B1891" s="3">
        <v>2020</v>
      </c>
      <c r="C1891" s="3">
        <v>3</v>
      </c>
      <c r="D1891" s="3">
        <v>6</v>
      </c>
      <c r="E1891" s="3">
        <v>8</v>
      </c>
      <c r="F1891" s="3" t="s">
        <v>53</v>
      </c>
      <c r="G1891" s="3" t="s">
        <v>27</v>
      </c>
      <c r="H1891" s="3" t="s">
        <v>28</v>
      </c>
      <c r="I1891" s="3">
        <v>43</v>
      </c>
      <c r="J1891" s="3"/>
      <c r="K1891" s="3">
        <v>20.7</v>
      </c>
      <c r="L1891" s="4"/>
      <c r="M1891" s="3"/>
      <c r="N1891" s="3"/>
      <c r="O1891">
        <v>3</v>
      </c>
      <c r="P1891" t="s">
        <v>34</v>
      </c>
      <c r="Q1891" t="s">
        <v>35</v>
      </c>
      <c r="R1891" t="s">
        <v>42</v>
      </c>
      <c r="S1891" t="s">
        <v>54</v>
      </c>
      <c r="U1891">
        <f t="shared" si="178"/>
        <v>4.5</v>
      </c>
      <c r="V1891">
        <f t="shared" si="179"/>
        <v>4.5</v>
      </c>
      <c r="W1891">
        <f t="shared" si="180"/>
        <v>1</v>
      </c>
      <c r="X1891">
        <f t="shared" si="181"/>
        <v>5.5</v>
      </c>
      <c r="Y1891">
        <f t="shared" si="182"/>
        <v>1.5</v>
      </c>
      <c r="Z1891">
        <f t="shared" si="183"/>
        <v>64.5</v>
      </c>
    </row>
    <row r="1892" spans="1:26" x14ac:dyDescent="0.2">
      <c r="A1892" s="3">
        <v>20200819</v>
      </c>
      <c r="B1892" s="3">
        <v>2020</v>
      </c>
      <c r="C1892" s="3">
        <v>8</v>
      </c>
      <c r="D1892" s="3">
        <v>4</v>
      </c>
      <c r="E1892" s="3">
        <v>8</v>
      </c>
      <c r="F1892" s="3" t="s">
        <v>56</v>
      </c>
      <c r="G1892" s="3" t="s">
        <v>27</v>
      </c>
      <c r="H1892" s="3" t="s">
        <v>28</v>
      </c>
      <c r="I1892" s="3">
        <v>42.8</v>
      </c>
      <c r="J1892" s="3"/>
      <c r="K1892" s="3">
        <v>21.1</v>
      </c>
      <c r="L1892" s="4"/>
      <c r="M1892" s="3"/>
      <c r="N1892" s="3"/>
      <c r="O1892">
        <v>3</v>
      </c>
      <c r="P1892" t="s">
        <v>29</v>
      </c>
      <c r="Q1892" t="s">
        <v>30</v>
      </c>
      <c r="R1892" t="s">
        <v>31</v>
      </c>
      <c r="S1892" t="s">
        <v>32</v>
      </c>
      <c r="U1892">
        <f t="shared" si="178"/>
        <v>4.5</v>
      </c>
      <c r="V1892">
        <f t="shared" si="179"/>
        <v>4.5</v>
      </c>
      <c r="W1892">
        <f t="shared" si="180"/>
        <v>1</v>
      </c>
      <c r="X1892">
        <f t="shared" si="181"/>
        <v>5.5</v>
      </c>
      <c r="Y1892">
        <f t="shared" si="182"/>
        <v>1.5</v>
      </c>
      <c r="Z1892">
        <f t="shared" si="183"/>
        <v>64.199999999999989</v>
      </c>
    </row>
    <row r="1893" spans="1:26" x14ac:dyDescent="0.2">
      <c r="A1893">
        <v>20200722</v>
      </c>
      <c r="B1893">
        <v>2020</v>
      </c>
      <c r="C1893">
        <v>12</v>
      </c>
      <c r="D1893">
        <v>1</v>
      </c>
      <c r="E1893">
        <v>7</v>
      </c>
      <c r="F1893" t="s">
        <v>58</v>
      </c>
      <c r="G1893" s="3" t="s">
        <v>27</v>
      </c>
      <c r="H1893" s="3" t="s">
        <v>28</v>
      </c>
      <c r="I1893">
        <v>42.4</v>
      </c>
      <c r="K1893">
        <v>20.399999999999999</v>
      </c>
      <c r="L1893" s="4"/>
      <c r="M1893" s="3"/>
      <c r="O1893">
        <v>3</v>
      </c>
      <c r="P1893" t="s">
        <v>29</v>
      </c>
      <c r="Q1893" t="s">
        <v>30</v>
      </c>
      <c r="R1893" t="s">
        <v>42</v>
      </c>
      <c r="S1893" t="s">
        <v>59</v>
      </c>
      <c r="U1893">
        <f t="shared" si="178"/>
        <v>4.5</v>
      </c>
      <c r="V1893">
        <f t="shared" si="179"/>
        <v>4.5</v>
      </c>
      <c r="W1893">
        <f t="shared" si="180"/>
        <v>1</v>
      </c>
      <c r="X1893">
        <f t="shared" si="181"/>
        <v>5.5</v>
      </c>
      <c r="Y1893">
        <f t="shared" si="182"/>
        <v>1.5</v>
      </c>
      <c r="Z1893">
        <f t="shared" si="183"/>
        <v>63.599999999999994</v>
      </c>
    </row>
    <row r="1894" spans="1:26" x14ac:dyDescent="0.2">
      <c r="A1894" s="3">
        <v>20200916</v>
      </c>
      <c r="B1894" s="3">
        <v>2020</v>
      </c>
      <c r="C1894">
        <v>11</v>
      </c>
      <c r="D1894">
        <v>10</v>
      </c>
      <c r="E1894" s="3">
        <v>9</v>
      </c>
      <c r="F1894" s="3" t="s">
        <v>61</v>
      </c>
      <c r="G1894" s="3" t="s">
        <v>27</v>
      </c>
      <c r="H1894" s="3" t="s">
        <v>28</v>
      </c>
      <c r="I1894" s="3">
        <v>42.2</v>
      </c>
      <c r="J1894" s="3"/>
      <c r="K1894" s="3">
        <v>20.6</v>
      </c>
      <c r="L1894" s="3"/>
      <c r="M1894" s="3"/>
      <c r="N1894" s="3"/>
      <c r="O1894">
        <v>3</v>
      </c>
      <c r="P1894" t="s">
        <v>34</v>
      </c>
      <c r="Q1894" t="s">
        <v>35</v>
      </c>
      <c r="R1894" t="s">
        <v>36</v>
      </c>
      <c r="S1894" t="s">
        <v>37</v>
      </c>
      <c r="U1894">
        <f t="shared" si="178"/>
        <v>4.5</v>
      </c>
      <c r="V1894">
        <f t="shared" si="179"/>
        <v>4.5</v>
      </c>
      <c r="W1894">
        <f t="shared" si="180"/>
        <v>1</v>
      </c>
      <c r="X1894">
        <f t="shared" si="181"/>
        <v>5.5</v>
      </c>
      <c r="Y1894">
        <f t="shared" si="182"/>
        <v>1.5</v>
      </c>
      <c r="Z1894">
        <f t="shared" si="183"/>
        <v>63.300000000000004</v>
      </c>
    </row>
    <row r="1895" spans="1:26" x14ac:dyDescent="0.2">
      <c r="A1895">
        <v>20200707</v>
      </c>
      <c r="B1895">
        <v>2020</v>
      </c>
      <c r="C1895">
        <v>4</v>
      </c>
      <c r="D1895">
        <v>5</v>
      </c>
      <c r="E1895">
        <v>7</v>
      </c>
      <c r="F1895" t="s">
        <v>41</v>
      </c>
      <c r="G1895" s="5" t="s">
        <v>27</v>
      </c>
      <c r="H1895" s="5" t="s">
        <v>28</v>
      </c>
      <c r="I1895">
        <v>42</v>
      </c>
      <c r="K1895">
        <v>20.9</v>
      </c>
      <c r="L1895" s="8"/>
      <c r="O1895">
        <v>3</v>
      </c>
      <c r="P1895" t="s">
        <v>34</v>
      </c>
      <c r="Q1895" t="s">
        <v>35</v>
      </c>
      <c r="R1895" t="s">
        <v>42</v>
      </c>
      <c r="S1895" t="s">
        <v>43</v>
      </c>
      <c r="U1895">
        <f t="shared" si="178"/>
        <v>4.5</v>
      </c>
      <c r="V1895">
        <f t="shared" si="179"/>
        <v>4.5</v>
      </c>
      <c r="W1895">
        <f t="shared" si="180"/>
        <v>1</v>
      </c>
      <c r="X1895">
        <f t="shared" si="181"/>
        <v>5.5</v>
      </c>
      <c r="Y1895">
        <f t="shared" si="182"/>
        <v>1.5</v>
      </c>
      <c r="Z1895">
        <f t="shared" si="183"/>
        <v>63</v>
      </c>
    </row>
    <row r="1896" spans="1:26" x14ac:dyDescent="0.2">
      <c r="A1896" s="3">
        <v>20200805</v>
      </c>
      <c r="B1896" s="3">
        <v>2020</v>
      </c>
      <c r="C1896" s="3">
        <v>11</v>
      </c>
      <c r="D1896" s="3">
        <v>10</v>
      </c>
      <c r="E1896" s="3">
        <v>8</v>
      </c>
      <c r="F1896" s="3" t="s">
        <v>64</v>
      </c>
      <c r="G1896" s="3" t="s">
        <v>27</v>
      </c>
      <c r="H1896" s="3" t="s">
        <v>28</v>
      </c>
      <c r="I1896" s="3">
        <v>41.6</v>
      </c>
      <c r="J1896" s="3"/>
      <c r="K1896" s="3">
        <v>21.1</v>
      </c>
      <c r="L1896" s="4"/>
      <c r="M1896" s="3"/>
      <c r="N1896" s="3"/>
      <c r="O1896">
        <v>3</v>
      </c>
      <c r="P1896" t="s">
        <v>34</v>
      </c>
      <c r="Q1896" t="s">
        <v>35</v>
      </c>
      <c r="R1896" t="s">
        <v>36</v>
      </c>
      <c r="S1896" t="s">
        <v>37</v>
      </c>
      <c r="U1896">
        <f t="shared" si="178"/>
        <v>4.5</v>
      </c>
      <c r="V1896">
        <f t="shared" si="179"/>
        <v>4.5</v>
      </c>
      <c r="W1896">
        <f t="shared" si="180"/>
        <v>1</v>
      </c>
      <c r="X1896">
        <f t="shared" si="181"/>
        <v>5.5</v>
      </c>
      <c r="Y1896">
        <f t="shared" si="182"/>
        <v>1.5</v>
      </c>
      <c r="Z1896">
        <f t="shared" si="183"/>
        <v>62.400000000000006</v>
      </c>
    </row>
    <row r="1897" spans="1:26" x14ac:dyDescent="0.2">
      <c r="A1897" s="3">
        <v>20200902</v>
      </c>
      <c r="B1897" s="3">
        <v>2020</v>
      </c>
      <c r="C1897">
        <v>3</v>
      </c>
      <c r="D1897">
        <v>6</v>
      </c>
      <c r="E1897" s="3">
        <v>9</v>
      </c>
      <c r="F1897" s="3" t="s">
        <v>66</v>
      </c>
      <c r="G1897" s="3" t="s">
        <v>27</v>
      </c>
      <c r="H1897" s="3" t="s">
        <v>28</v>
      </c>
      <c r="I1897" s="3">
        <v>41</v>
      </c>
      <c r="J1897" s="3"/>
      <c r="K1897" s="3">
        <v>20.9</v>
      </c>
      <c r="L1897" s="4"/>
      <c r="M1897" s="3"/>
      <c r="N1897" s="3"/>
      <c r="O1897">
        <v>3</v>
      </c>
      <c r="P1897" t="s">
        <v>34</v>
      </c>
      <c r="Q1897" t="s">
        <v>35</v>
      </c>
      <c r="R1897" t="s">
        <v>42</v>
      </c>
      <c r="S1897" t="s">
        <v>54</v>
      </c>
      <c r="U1897">
        <f t="shared" si="178"/>
        <v>4.5</v>
      </c>
      <c r="V1897">
        <f t="shared" si="179"/>
        <v>4.5</v>
      </c>
      <c r="W1897">
        <f t="shared" si="180"/>
        <v>1</v>
      </c>
      <c r="X1897">
        <f t="shared" si="181"/>
        <v>5.5</v>
      </c>
      <c r="Y1897">
        <f t="shared" si="182"/>
        <v>1.5</v>
      </c>
      <c r="Z1897">
        <f t="shared" si="183"/>
        <v>61.5</v>
      </c>
    </row>
    <row r="1898" spans="1:26" x14ac:dyDescent="0.2">
      <c r="A1898">
        <v>20200707</v>
      </c>
      <c r="B1898">
        <v>2020</v>
      </c>
      <c r="C1898" s="10">
        <v>8</v>
      </c>
      <c r="D1898">
        <v>4</v>
      </c>
      <c r="E1898">
        <v>7</v>
      </c>
      <c r="F1898" t="s">
        <v>68</v>
      </c>
      <c r="G1898" s="5" t="s">
        <v>27</v>
      </c>
      <c r="H1898" s="5" t="s">
        <v>28</v>
      </c>
      <c r="I1898">
        <v>41</v>
      </c>
      <c r="K1898">
        <v>20</v>
      </c>
      <c r="L1898" s="11"/>
      <c r="O1898">
        <v>3</v>
      </c>
      <c r="P1898" t="s">
        <v>29</v>
      </c>
      <c r="Q1898" t="s">
        <v>30</v>
      </c>
      <c r="R1898" t="s">
        <v>31</v>
      </c>
      <c r="S1898" t="s">
        <v>32</v>
      </c>
      <c r="U1898">
        <f t="shared" si="178"/>
        <v>4.5</v>
      </c>
      <c r="V1898">
        <f t="shared" si="179"/>
        <v>4.5</v>
      </c>
      <c r="W1898">
        <f t="shared" si="180"/>
        <v>1</v>
      </c>
      <c r="X1898">
        <f t="shared" si="181"/>
        <v>5.5</v>
      </c>
      <c r="Y1898">
        <f t="shared" si="182"/>
        <v>1.5</v>
      </c>
      <c r="Z1898">
        <f t="shared" si="183"/>
        <v>61.5</v>
      </c>
    </row>
    <row r="1899" spans="1:26" x14ac:dyDescent="0.2">
      <c r="A1899" s="3">
        <v>20200805</v>
      </c>
      <c r="B1899" s="3">
        <v>2020</v>
      </c>
      <c r="C1899" s="3">
        <v>8</v>
      </c>
      <c r="D1899" s="3">
        <v>4</v>
      </c>
      <c r="E1899" s="3">
        <v>8</v>
      </c>
      <c r="F1899" s="3" t="s">
        <v>26</v>
      </c>
      <c r="G1899" s="3" t="s">
        <v>27</v>
      </c>
      <c r="H1899" s="3" t="s">
        <v>28</v>
      </c>
      <c r="I1899" s="3">
        <v>39.6</v>
      </c>
      <c r="J1899" s="3"/>
      <c r="K1899" s="3">
        <v>18.7</v>
      </c>
      <c r="L1899" s="4"/>
      <c r="M1899" s="3"/>
      <c r="N1899" s="3"/>
      <c r="O1899">
        <v>3</v>
      </c>
      <c r="P1899" t="s">
        <v>29</v>
      </c>
      <c r="Q1899" t="s">
        <v>30</v>
      </c>
      <c r="R1899" t="s">
        <v>31</v>
      </c>
      <c r="S1899" t="s">
        <v>32</v>
      </c>
      <c r="U1899">
        <f t="shared" si="178"/>
        <v>4.5</v>
      </c>
      <c r="V1899">
        <f t="shared" si="179"/>
        <v>4.5</v>
      </c>
      <c r="W1899">
        <f t="shared" si="180"/>
        <v>1</v>
      </c>
      <c r="X1899">
        <f t="shared" si="181"/>
        <v>5.5</v>
      </c>
      <c r="Y1899">
        <f t="shared" si="182"/>
        <v>1.5</v>
      </c>
      <c r="Z1899">
        <f t="shared" si="183"/>
        <v>59.400000000000006</v>
      </c>
    </row>
    <row r="1900" spans="1:26" x14ac:dyDescent="0.2">
      <c r="A1900" s="3">
        <v>20200805</v>
      </c>
      <c r="B1900" s="3">
        <v>2020</v>
      </c>
      <c r="C1900" s="3">
        <v>11</v>
      </c>
      <c r="D1900" s="3">
        <v>10</v>
      </c>
      <c r="E1900" s="3">
        <v>8</v>
      </c>
      <c r="F1900" s="3" t="s">
        <v>64</v>
      </c>
      <c r="G1900" s="3" t="s">
        <v>27</v>
      </c>
      <c r="H1900" s="3" t="s">
        <v>28</v>
      </c>
      <c r="I1900" s="3">
        <v>39.5</v>
      </c>
      <c r="J1900" s="3"/>
      <c r="K1900" s="3">
        <v>20</v>
      </c>
      <c r="L1900" s="4"/>
      <c r="M1900" s="3"/>
      <c r="N1900" s="3"/>
      <c r="O1900">
        <v>3</v>
      </c>
      <c r="P1900" t="s">
        <v>34</v>
      </c>
      <c r="Q1900" t="s">
        <v>35</v>
      </c>
      <c r="R1900" t="s">
        <v>36</v>
      </c>
      <c r="S1900" t="s">
        <v>37</v>
      </c>
      <c r="U1900">
        <f t="shared" si="178"/>
        <v>4.5</v>
      </c>
      <c r="V1900">
        <f t="shared" si="179"/>
        <v>4.5</v>
      </c>
      <c r="W1900">
        <f t="shared" si="180"/>
        <v>1</v>
      </c>
      <c r="X1900">
        <f t="shared" si="181"/>
        <v>5.5</v>
      </c>
      <c r="Y1900">
        <f t="shared" si="182"/>
        <v>1.5</v>
      </c>
      <c r="Z1900">
        <f t="shared" si="183"/>
        <v>59.25</v>
      </c>
    </row>
    <row r="1901" spans="1:26" x14ac:dyDescent="0.2">
      <c r="A1901" s="3">
        <v>20200805</v>
      </c>
      <c r="B1901" s="3">
        <v>2020</v>
      </c>
      <c r="C1901" s="3">
        <v>4</v>
      </c>
      <c r="D1901" s="3">
        <v>5</v>
      </c>
      <c r="E1901" s="3">
        <v>8</v>
      </c>
      <c r="F1901" s="3" t="s">
        <v>72</v>
      </c>
      <c r="G1901" s="3" t="s">
        <v>27</v>
      </c>
      <c r="H1901" s="3" t="s">
        <v>28</v>
      </c>
      <c r="I1901" s="3">
        <v>39.299999999999997</v>
      </c>
      <c r="J1901" s="3"/>
      <c r="K1901" s="3">
        <v>21.1</v>
      </c>
      <c r="L1901" s="4"/>
      <c r="M1901" s="3"/>
      <c r="N1901" s="3"/>
      <c r="O1901">
        <v>3</v>
      </c>
      <c r="P1901" t="s">
        <v>34</v>
      </c>
      <c r="Q1901" t="s">
        <v>35</v>
      </c>
      <c r="R1901" t="s">
        <v>42</v>
      </c>
      <c r="S1901" t="s">
        <v>43</v>
      </c>
      <c r="U1901">
        <f t="shared" si="178"/>
        <v>4</v>
      </c>
      <c r="V1901">
        <f t="shared" si="179"/>
        <v>4</v>
      </c>
      <c r="W1901">
        <f t="shared" si="180"/>
        <v>1</v>
      </c>
      <c r="X1901">
        <f t="shared" si="181"/>
        <v>5</v>
      </c>
      <c r="Y1901">
        <f t="shared" si="182"/>
        <v>1.5</v>
      </c>
      <c r="Z1901">
        <f t="shared" si="183"/>
        <v>58.949999999999996</v>
      </c>
    </row>
    <row r="1902" spans="1:26" ht="16" x14ac:dyDescent="0.2">
      <c r="A1902">
        <v>20200707</v>
      </c>
      <c r="B1902">
        <v>2020</v>
      </c>
      <c r="C1902">
        <v>7</v>
      </c>
      <c r="D1902">
        <v>11</v>
      </c>
      <c r="E1902">
        <v>7</v>
      </c>
      <c r="F1902" t="s">
        <v>74</v>
      </c>
      <c r="G1902" s="5" t="s">
        <v>27</v>
      </c>
      <c r="H1902" s="5" t="s">
        <v>28</v>
      </c>
      <c r="I1902">
        <v>39</v>
      </c>
      <c r="K1902" s="6">
        <v>20.399999999999999</v>
      </c>
      <c r="L1902" s="8"/>
      <c r="O1902">
        <v>3</v>
      </c>
      <c r="P1902" t="s">
        <v>34</v>
      </c>
      <c r="Q1902" t="s">
        <v>35</v>
      </c>
      <c r="R1902" t="s">
        <v>36</v>
      </c>
      <c r="S1902" t="s">
        <v>51</v>
      </c>
      <c r="U1902">
        <f t="shared" si="178"/>
        <v>4</v>
      </c>
      <c r="V1902">
        <f t="shared" si="179"/>
        <v>4</v>
      </c>
      <c r="W1902">
        <f t="shared" si="180"/>
        <v>1</v>
      </c>
      <c r="X1902">
        <f t="shared" si="181"/>
        <v>5</v>
      </c>
      <c r="Y1902">
        <f t="shared" si="182"/>
        <v>1.5</v>
      </c>
      <c r="Z1902">
        <f t="shared" si="183"/>
        <v>58.5</v>
      </c>
    </row>
    <row r="1903" spans="1:26" x14ac:dyDescent="0.2">
      <c r="A1903" s="3">
        <v>20200805</v>
      </c>
      <c r="B1903" s="3">
        <v>2020</v>
      </c>
      <c r="C1903" s="3">
        <v>8</v>
      </c>
      <c r="D1903" s="3">
        <v>4</v>
      </c>
      <c r="E1903" s="3">
        <v>8</v>
      </c>
      <c r="F1903" s="3" t="s">
        <v>26</v>
      </c>
      <c r="G1903" s="3" t="s">
        <v>27</v>
      </c>
      <c r="H1903" s="3" t="s">
        <v>28</v>
      </c>
      <c r="I1903" s="3">
        <v>38.799999999999997</v>
      </c>
      <c r="J1903" s="3"/>
      <c r="K1903" s="3">
        <v>25.5</v>
      </c>
      <c r="L1903" s="4"/>
      <c r="M1903" s="3"/>
      <c r="N1903" s="3"/>
      <c r="O1903">
        <v>3</v>
      </c>
      <c r="P1903" t="s">
        <v>29</v>
      </c>
      <c r="Q1903" t="s">
        <v>30</v>
      </c>
      <c r="R1903" t="s">
        <v>31</v>
      </c>
      <c r="S1903" t="s">
        <v>32</v>
      </c>
      <c r="U1903">
        <f t="shared" si="178"/>
        <v>4</v>
      </c>
      <c r="V1903">
        <f t="shared" si="179"/>
        <v>4</v>
      </c>
      <c r="W1903">
        <f t="shared" si="180"/>
        <v>1</v>
      </c>
      <c r="X1903">
        <f t="shared" si="181"/>
        <v>5</v>
      </c>
      <c r="Y1903">
        <f t="shared" si="182"/>
        <v>1.5</v>
      </c>
      <c r="Z1903">
        <f t="shared" si="183"/>
        <v>58.199999999999996</v>
      </c>
    </row>
    <row r="1904" spans="1:26" x14ac:dyDescent="0.2">
      <c r="A1904" s="3">
        <v>20200916</v>
      </c>
      <c r="B1904" s="3">
        <v>2020</v>
      </c>
      <c r="C1904">
        <v>10</v>
      </c>
      <c r="D1904">
        <v>2</v>
      </c>
      <c r="E1904" s="3">
        <v>9</v>
      </c>
      <c r="F1904" s="3" t="s">
        <v>77</v>
      </c>
      <c r="G1904" s="3" t="s">
        <v>27</v>
      </c>
      <c r="H1904" s="3" t="s">
        <v>28</v>
      </c>
      <c r="I1904" s="3">
        <v>38.799999999999997</v>
      </c>
      <c r="J1904" s="3"/>
      <c r="K1904" s="3">
        <v>17.899999999999999</v>
      </c>
      <c r="L1904" s="3"/>
      <c r="M1904" s="3"/>
      <c r="N1904" s="3"/>
      <c r="O1904">
        <v>7</v>
      </c>
      <c r="P1904" t="s">
        <v>29</v>
      </c>
      <c r="Q1904" t="s">
        <v>30</v>
      </c>
      <c r="R1904" t="s">
        <v>31</v>
      </c>
      <c r="S1904" t="s">
        <v>46</v>
      </c>
      <c r="U1904">
        <f t="shared" si="178"/>
        <v>4</v>
      </c>
      <c r="V1904">
        <f t="shared" si="179"/>
        <v>4</v>
      </c>
      <c r="W1904">
        <f t="shared" si="180"/>
        <v>1</v>
      </c>
      <c r="X1904">
        <f t="shared" si="181"/>
        <v>5</v>
      </c>
      <c r="Y1904">
        <f t="shared" si="182"/>
        <v>1.5</v>
      </c>
      <c r="Z1904">
        <f t="shared" si="183"/>
        <v>58.199999999999996</v>
      </c>
    </row>
    <row r="1905" spans="1:26" x14ac:dyDescent="0.2">
      <c r="A1905" s="3">
        <v>20200916</v>
      </c>
      <c r="B1905" s="3">
        <v>2020</v>
      </c>
      <c r="C1905">
        <v>12</v>
      </c>
      <c r="D1905">
        <v>1</v>
      </c>
      <c r="E1905" s="3">
        <v>9</v>
      </c>
      <c r="F1905" s="3" t="s">
        <v>84</v>
      </c>
      <c r="G1905" s="3" t="s">
        <v>27</v>
      </c>
      <c r="H1905" s="3" t="s">
        <v>28</v>
      </c>
      <c r="I1905" s="3">
        <v>37</v>
      </c>
      <c r="J1905" s="3"/>
      <c r="K1905" s="3">
        <v>18</v>
      </c>
      <c r="L1905" s="3"/>
      <c r="M1905" s="3"/>
      <c r="N1905" s="3"/>
      <c r="O1905">
        <v>3</v>
      </c>
      <c r="P1905" t="s">
        <v>29</v>
      </c>
      <c r="Q1905" t="s">
        <v>30</v>
      </c>
      <c r="R1905" t="s">
        <v>42</v>
      </c>
      <c r="S1905" t="s">
        <v>59</v>
      </c>
      <c r="U1905">
        <f t="shared" si="178"/>
        <v>4</v>
      </c>
      <c r="V1905">
        <f t="shared" si="179"/>
        <v>4</v>
      </c>
      <c r="W1905">
        <f t="shared" si="180"/>
        <v>1</v>
      </c>
      <c r="X1905">
        <f t="shared" si="181"/>
        <v>5</v>
      </c>
      <c r="Y1905">
        <f t="shared" si="182"/>
        <v>1.5</v>
      </c>
      <c r="Z1905">
        <f t="shared" si="183"/>
        <v>55.5</v>
      </c>
    </row>
    <row r="1906" spans="1:26" x14ac:dyDescent="0.2">
      <c r="A1906">
        <v>20200722</v>
      </c>
      <c r="B1906">
        <v>2020</v>
      </c>
      <c r="C1906">
        <v>7</v>
      </c>
      <c r="D1906">
        <v>11</v>
      </c>
      <c r="E1906">
        <v>7</v>
      </c>
      <c r="F1906" t="s">
        <v>80</v>
      </c>
      <c r="G1906" s="3" t="s">
        <v>27</v>
      </c>
      <c r="H1906" s="3" t="s">
        <v>28</v>
      </c>
      <c r="I1906">
        <v>36.700000000000003</v>
      </c>
      <c r="K1906">
        <v>18.100000000000001</v>
      </c>
      <c r="L1906" s="8"/>
      <c r="O1906">
        <v>3</v>
      </c>
      <c r="P1906" t="s">
        <v>34</v>
      </c>
      <c r="Q1906" t="s">
        <v>35</v>
      </c>
      <c r="R1906" t="s">
        <v>36</v>
      </c>
      <c r="S1906" t="s">
        <v>51</v>
      </c>
      <c r="U1906">
        <f t="shared" si="178"/>
        <v>4</v>
      </c>
      <c r="V1906">
        <f t="shared" si="179"/>
        <v>4</v>
      </c>
      <c r="W1906">
        <f t="shared" si="180"/>
        <v>1</v>
      </c>
      <c r="X1906">
        <f t="shared" si="181"/>
        <v>5</v>
      </c>
      <c r="Y1906">
        <f t="shared" si="182"/>
        <v>1.5</v>
      </c>
      <c r="Z1906">
        <f t="shared" si="183"/>
        <v>55.050000000000004</v>
      </c>
    </row>
    <row r="1907" spans="1:26" x14ac:dyDescent="0.2">
      <c r="A1907" s="3">
        <v>20200805</v>
      </c>
      <c r="B1907" s="3">
        <v>2020</v>
      </c>
      <c r="C1907" s="3">
        <v>8</v>
      </c>
      <c r="D1907" s="3">
        <v>4</v>
      </c>
      <c r="E1907" s="3">
        <v>8</v>
      </c>
      <c r="F1907" s="3" t="s">
        <v>26</v>
      </c>
      <c r="G1907" s="3" t="s">
        <v>27</v>
      </c>
      <c r="H1907" s="3" t="s">
        <v>28</v>
      </c>
      <c r="I1907" s="3">
        <v>36.4</v>
      </c>
      <c r="J1907" s="3"/>
      <c r="K1907" s="3">
        <v>17.600000000000001</v>
      </c>
      <c r="L1907" s="4"/>
      <c r="M1907" s="3"/>
      <c r="N1907" s="3"/>
      <c r="O1907">
        <v>3</v>
      </c>
      <c r="P1907" t="s">
        <v>29</v>
      </c>
      <c r="Q1907" t="s">
        <v>30</v>
      </c>
      <c r="R1907" t="s">
        <v>31</v>
      </c>
      <c r="S1907" t="s">
        <v>32</v>
      </c>
      <c r="U1907">
        <f t="shared" si="178"/>
        <v>4</v>
      </c>
      <c r="V1907">
        <f t="shared" si="179"/>
        <v>4</v>
      </c>
      <c r="W1907">
        <f t="shared" si="180"/>
        <v>1</v>
      </c>
      <c r="X1907">
        <f t="shared" si="181"/>
        <v>5</v>
      </c>
      <c r="Y1907">
        <f t="shared" si="182"/>
        <v>1.5</v>
      </c>
      <c r="Z1907">
        <f t="shared" si="183"/>
        <v>54.599999999999994</v>
      </c>
    </row>
    <row r="1908" spans="1:26" x14ac:dyDescent="0.2">
      <c r="A1908">
        <v>20200722</v>
      </c>
      <c r="B1908">
        <v>2020</v>
      </c>
      <c r="C1908" s="9">
        <v>13</v>
      </c>
      <c r="D1908">
        <v>9</v>
      </c>
      <c r="E1908">
        <v>7</v>
      </c>
      <c r="F1908" t="s">
        <v>86</v>
      </c>
      <c r="G1908" s="3" t="s">
        <v>27</v>
      </c>
      <c r="H1908" s="3" t="s">
        <v>28</v>
      </c>
      <c r="I1908">
        <v>35.299999999999997</v>
      </c>
      <c r="K1908">
        <v>18.399999999999999</v>
      </c>
      <c r="L1908" s="4"/>
      <c r="M1908" s="3"/>
      <c r="O1908">
        <v>7</v>
      </c>
      <c r="P1908" t="s">
        <v>34</v>
      </c>
      <c r="Q1908" t="s">
        <v>35</v>
      </c>
      <c r="R1908" t="s">
        <v>31</v>
      </c>
      <c r="S1908" t="s">
        <v>87</v>
      </c>
      <c r="U1908">
        <f t="shared" si="178"/>
        <v>4</v>
      </c>
      <c r="V1908">
        <f t="shared" si="179"/>
        <v>4</v>
      </c>
      <c r="W1908">
        <f t="shared" si="180"/>
        <v>1</v>
      </c>
      <c r="X1908">
        <f t="shared" si="181"/>
        <v>5</v>
      </c>
      <c r="Y1908">
        <f t="shared" si="182"/>
        <v>1.5</v>
      </c>
      <c r="Z1908">
        <f t="shared" si="183"/>
        <v>52.949999999999996</v>
      </c>
    </row>
    <row r="1909" spans="1:26" x14ac:dyDescent="0.2">
      <c r="A1909" s="3">
        <v>20200819</v>
      </c>
      <c r="B1909" s="3">
        <v>2020</v>
      </c>
      <c r="C1909" s="3">
        <v>8</v>
      </c>
      <c r="D1909" s="3">
        <v>4</v>
      </c>
      <c r="E1909" s="3">
        <v>8</v>
      </c>
      <c r="F1909" s="3" t="s">
        <v>56</v>
      </c>
      <c r="G1909" s="3" t="s">
        <v>27</v>
      </c>
      <c r="H1909" s="3" t="s">
        <v>28</v>
      </c>
      <c r="I1909" s="3">
        <v>35</v>
      </c>
      <c r="J1909" s="3"/>
      <c r="K1909" s="3">
        <v>17.399999999999999</v>
      </c>
      <c r="L1909" s="4"/>
      <c r="M1909" s="3"/>
      <c r="N1909" s="3"/>
      <c r="O1909">
        <v>3</v>
      </c>
      <c r="P1909" t="s">
        <v>29</v>
      </c>
      <c r="Q1909" t="s">
        <v>30</v>
      </c>
      <c r="R1909" t="s">
        <v>31</v>
      </c>
      <c r="S1909" t="s">
        <v>32</v>
      </c>
      <c r="U1909">
        <f t="shared" si="178"/>
        <v>4</v>
      </c>
      <c r="V1909">
        <f t="shared" si="179"/>
        <v>4</v>
      </c>
      <c r="W1909">
        <f t="shared" si="180"/>
        <v>1</v>
      </c>
      <c r="X1909">
        <f t="shared" si="181"/>
        <v>5</v>
      </c>
      <c r="Y1909">
        <f t="shared" si="182"/>
        <v>1.5</v>
      </c>
      <c r="Z1909">
        <f t="shared" si="183"/>
        <v>52.5</v>
      </c>
    </row>
    <row r="1910" spans="1:26" x14ac:dyDescent="0.2">
      <c r="A1910" s="3">
        <v>20200805</v>
      </c>
      <c r="B1910" s="3">
        <v>2020</v>
      </c>
      <c r="C1910" s="3">
        <v>13</v>
      </c>
      <c r="D1910" s="3">
        <v>9</v>
      </c>
      <c r="E1910" s="3">
        <v>8</v>
      </c>
      <c r="F1910" s="3" t="s">
        <v>88</v>
      </c>
      <c r="G1910" s="3" t="s">
        <v>27</v>
      </c>
      <c r="H1910" s="3" t="s">
        <v>28</v>
      </c>
      <c r="I1910" s="3">
        <v>34.5</v>
      </c>
      <c r="J1910" s="3"/>
      <c r="K1910" s="3">
        <v>18</v>
      </c>
      <c r="L1910" s="4"/>
      <c r="M1910" s="3"/>
      <c r="N1910" s="3"/>
      <c r="O1910">
        <v>7</v>
      </c>
      <c r="P1910" t="s">
        <v>34</v>
      </c>
      <c r="Q1910" t="s">
        <v>35</v>
      </c>
      <c r="R1910" t="s">
        <v>31</v>
      </c>
      <c r="S1910" t="s">
        <v>87</v>
      </c>
      <c r="U1910">
        <f t="shared" si="178"/>
        <v>4</v>
      </c>
      <c r="V1910">
        <f t="shared" si="179"/>
        <v>4</v>
      </c>
      <c r="W1910">
        <f t="shared" si="180"/>
        <v>1</v>
      </c>
      <c r="X1910">
        <f t="shared" si="181"/>
        <v>5</v>
      </c>
      <c r="Y1910">
        <f t="shared" si="182"/>
        <v>1.5</v>
      </c>
      <c r="Z1910">
        <f t="shared" si="183"/>
        <v>51.75</v>
      </c>
    </row>
    <row r="1911" spans="1:26" x14ac:dyDescent="0.2">
      <c r="A1911" s="3">
        <v>20200819</v>
      </c>
      <c r="B1911" s="3">
        <v>2020</v>
      </c>
      <c r="C1911" s="3">
        <v>3</v>
      </c>
      <c r="D1911" s="3">
        <v>6</v>
      </c>
      <c r="E1911" s="3">
        <v>8</v>
      </c>
      <c r="F1911" s="3" t="s">
        <v>53</v>
      </c>
      <c r="G1911" s="3" t="s">
        <v>27</v>
      </c>
      <c r="H1911" s="3" t="s">
        <v>28</v>
      </c>
      <c r="I1911" s="3">
        <v>34.4</v>
      </c>
      <c r="J1911" s="3"/>
      <c r="K1911" s="3">
        <v>16.3</v>
      </c>
      <c r="L1911" s="4"/>
      <c r="M1911" s="3"/>
      <c r="N1911" s="3"/>
      <c r="O1911">
        <v>3</v>
      </c>
      <c r="P1911" t="s">
        <v>34</v>
      </c>
      <c r="Q1911" t="s">
        <v>35</v>
      </c>
      <c r="R1911" t="s">
        <v>42</v>
      </c>
      <c r="S1911" t="s">
        <v>54</v>
      </c>
      <c r="U1911">
        <f t="shared" si="178"/>
        <v>4</v>
      </c>
      <c r="V1911">
        <f t="shared" si="179"/>
        <v>4</v>
      </c>
      <c r="W1911">
        <f t="shared" si="180"/>
        <v>1</v>
      </c>
      <c r="X1911">
        <f t="shared" si="181"/>
        <v>5</v>
      </c>
      <c r="Y1911">
        <f t="shared" si="182"/>
        <v>1.5</v>
      </c>
      <c r="Z1911">
        <f t="shared" si="183"/>
        <v>51.599999999999994</v>
      </c>
    </row>
    <row r="1912" spans="1:26" x14ac:dyDescent="0.2">
      <c r="A1912" s="3">
        <v>20200805</v>
      </c>
      <c r="B1912" s="3">
        <v>2020</v>
      </c>
      <c r="C1912" s="3">
        <v>8</v>
      </c>
      <c r="D1912" s="3">
        <v>4</v>
      </c>
      <c r="E1912" s="3">
        <v>8</v>
      </c>
      <c r="F1912" s="3" t="s">
        <v>26</v>
      </c>
      <c r="G1912" s="3" t="s">
        <v>27</v>
      </c>
      <c r="H1912" s="3" t="s">
        <v>28</v>
      </c>
      <c r="I1912" s="3">
        <v>34.1</v>
      </c>
      <c r="J1912" s="3"/>
      <c r="K1912" s="3">
        <v>16.8</v>
      </c>
      <c r="L1912" s="4"/>
      <c r="M1912" s="3"/>
      <c r="N1912" s="3"/>
      <c r="O1912">
        <v>3</v>
      </c>
      <c r="P1912" t="s">
        <v>29</v>
      </c>
      <c r="Q1912" t="s">
        <v>30</v>
      </c>
      <c r="R1912" t="s">
        <v>31</v>
      </c>
      <c r="S1912" t="s">
        <v>32</v>
      </c>
      <c r="U1912">
        <f t="shared" si="178"/>
        <v>4</v>
      </c>
      <c r="V1912">
        <f t="shared" si="179"/>
        <v>4</v>
      </c>
      <c r="W1912">
        <f t="shared" si="180"/>
        <v>1</v>
      </c>
      <c r="X1912">
        <f t="shared" si="181"/>
        <v>5</v>
      </c>
      <c r="Y1912">
        <f t="shared" si="182"/>
        <v>1.5</v>
      </c>
      <c r="Z1912">
        <f t="shared" si="183"/>
        <v>51.150000000000006</v>
      </c>
    </row>
    <row r="1913" spans="1:26" ht="16" x14ac:dyDescent="0.2">
      <c r="A1913">
        <v>20200707</v>
      </c>
      <c r="B1913">
        <v>2020</v>
      </c>
      <c r="C1913">
        <v>1</v>
      </c>
      <c r="D1913">
        <v>8</v>
      </c>
      <c r="E1913">
        <v>7</v>
      </c>
      <c r="F1913" t="s">
        <v>89</v>
      </c>
      <c r="G1913" s="5" t="s">
        <v>27</v>
      </c>
      <c r="H1913" s="5" t="s">
        <v>28</v>
      </c>
      <c r="I1913">
        <v>33.9</v>
      </c>
      <c r="K1913">
        <v>16.5</v>
      </c>
      <c r="L1913" s="7"/>
      <c r="M1913" s="6"/>
      <c r="O1913">
        <v>3</v>
      </c>
      <c r="P1913" t="s">
        <v>34</v>
      </c>
      <c r="Q1913" t="s">
        <v>35</v>
      </c>
      <c r="R1913" t="s">
        <v>36</v>
      </c>
      <c r="S1913" t="s">
        <v>90</v>
      </c>
      <c r="U1913">
        <f t="shared" si="178"/>
        <v>3.5</v>
      </c>
      <c r="V1913">
        <f t="shared" si="179"/>
        <v>3.5</v>
      </c>
      <c r="W1913">
        <f t="shared" si="180"/>
        <v>1</v>
      </c>
      <c r="X1913">
        <f t="shared" si="181"/>
        <v>4.5</v>
      </c>
      <c r="Y1913">
        <f t="shared" si="182"/>
        <v>1.5</v>
      </c>
      <c r="Z1913">
        <f t="shared" si="183"/>
        <v>50.849999999999994</v>
      </c>
    </row>
    <row r="1914" spans="1:26" x14ac:dyDescent="0.2">
      <c r="A1914">
        <v>20200722</v>
      </c>
      <c r="B1914">
        <v>2020</v>
      </c>
      <c r="C1914">
        <v>3</v>
      </c>
      <c r="D1914">
        <v>6</v>
      </c>
      <c r="E1914">
        <v>7</v>
      </c>
      <c r="F1914" t="s">
        <v>91</v>
      </c>
      <c r="G1914" s="3" t="s">
        <v>27</v>
      </c>
      <c r="H1914" s="3" t="s">
        <v>28</v>
      </c>
      <c r="I1914">
        <v>33.9</v>
      </c>
      <c r="K1914">
        <v>16.600000000000001</v>
      </c>
      <c r="L1914" s="8"/>
      <c r="O1914">
        <v>3</v>
      </c>
      <c r="P1914" t="s">
        <v>34</v>
      </c>
      <c r="Q1914" t="s">
        <v>35</v>
      </c>
      <c r="R1914" t="s">
        <v>42</v>
      </c>
      <c r="S1914" t="s">
        <v>54</v>
      </c>
      <c r="U1914">
        <f t="shared" si="178"/>
        <v>3.5</v>
      </c>
      <c r="V1914">
        <f t="shared" si="179"/>
        <v>3.5</v>
      </c>
      <c r="W1914">
        <f t="shared" si="180"/>
        <v>1</v>
      </c>
      <c r="X1914">
        <f t="shared" si="181"/>
        <v>4.5</v>
      </c>
      <c r="Y1914">
        <f t="shared" si="182"/>
        <v>1.5</v>
      </c>
      <c r="Z1914">
        <f t="shared" si="183"/>
        <v>50.849999999999994</v>
      </c>
    </row>
    <row r="1915" spans="1:26" x14ac:dyDescent="0.2">
      <c r="A1915" s="3">
        <v>20200819</v>
      </c>
      <c r="B1915" s="3">
        <v>2020</v>
      </c>
      <c r="C1915" s="9">
        <v>2</v>
      </c>
      <c r="D1915" s="3">
        <v>7</v>
      </c>
      <c r="E1915" s="3">
        <v>8</v>
      </c>
      <c r="F1915" s="3" t="s">
        <v>92</v>
      </c>
      <c r="G1915" s="3" t="s">
        <v>27</v>
      </c>
      <c r="H1915" s="3" t="s">
        <v>28</v>
      </c>
      <c r="I1915" s="3">
        <v>33.799999999999997</v>
      </c>
      <c r="J1915" s="3"/>
      <c r="K1915" s="3">
        <v>17</v>
      </c>
      <c r="L1915" s="4"/>
      <c r="M1915" s="3"/>
      <c r="N1915" s="3"/>
      <c r="O1915">
        <v>3</v>
      </c>
      <c r="P1915" t="s">
        <v>34</v>
      </c>
      <c r="Q1915" t="s">
        <v>35</v>
      </c>
      <c r="R1915" t="s">
        <v>36</v>
      </c>
      <c r="S1915" t="s">
        <v>93</v>
      </c>
      <c r="U1915">
        <f t="shared" si="178"/>
        <v>3.5</v>
      </c>
      <c r="V1915">
        <f t="shared" si="179"/>
        <v>3.5</v>
      </c>
      <c r="W1915">
        <f t="shared" si="180"/>
        <v>1</v>
      </c>
      <c r="X1915">
        <f t="shared" si="181"/>
        <v>4.5</v>
      </c>
      <c r="Y1915">
        <f t="shared" si="182"/>
        <v>1.5</v>
      </c>
      <c r="Z1915">
        <f t="shared" si="183"/>
        <v>50.699999999999996</v>
      </c>
    </row>
    <row r="1916" spans="1:26" x14ac:dyDescent="0.2">
      <c r="A1916" s="3">
        <v>20200805</v>
      </c>
      <c r="B1916" s="3">
        <v>2020</v>
      </c>
      <c r="C1916" s="3">
        <v>13</v>
      </c>
      <c r="D1916" s="3">
        <v>9</v>
      </c>
      <c r="E1916" s="3">
        <v>8</v>
      </c>
      <c r="F1916" s="3" t="s">
        <v>88</v>
      </c>
      <c r="G1916" s="3" t="s">
        <v>27</v>
      </c>
      <c r="H1916" s="3" t="s">
        <v>28</v>
      </c>
      <c r="I1916" s="3">
        <v>33.799999999999997</v>
      </c>
      <c r="J1916" s="3"/>
      <c r="K1916" s="3">
        <v>18</v>
      </c>
      <c r="L1916" s="4"/>
      <c r="M1916" s="3"/>
      <c r="N1916" s="3"/>
      <c r="O1916">
        <v>7</v>
      </c>
      <c r="P1916" t="s">
        <v>34</v>
      </c>
      <c r="Q1916" t="s">
        <v>35</v>
      </c>
      <c r="R1916" t="s">
        <v>31</v>
      </c>
      <c r="S1916" t="s">
        <v>87</v>
      </c>
      <c r="U1916">
        <f t="shared" si="178"/>
        <v>3.5</v>
      </c>
      <c r="V1916">
        <f t="shared" si="179"/>
        <v>3.5</v>
      </c>
      <c r="W1916">
        <f t="shared" si="180"/>
        <v>1</v>
      </c>
      <c r="X1916">
        <f t="shared" si="181"/>
        <v>4.5</v>
      </c>
      <c r="Y1916">
        <f t="shared" si="182"/>
        <v>1.5</v>
      </c>
      <c r="Z1916">
        <f t="shared" si="183"/>
        <v>50.699999999999996</v>
      </c>
    </row>
    <row r="1917" spans="1:26" x14ac:dyDescent="0.2">
      <c r="A1917">
        <v>20200722</v>
      </c>
      <c r="B1917">
        <v>2020</v>
      </c>
      <c r="C1917">
        <v>7</v>
      </c>
      <c r="D1917">
        <v>11</v>
      </c>
      <c r="E1917">
        <v>7</v>
      </c>
      <c r="F1917" t="s">
        <v>80</v>
      </c>
      <c r="G1917" s="3" t="s">
        <v>27</v>
      </c>
      <c r="H1917" s="3" t="s">
        <v>28</v>
      </c>
      <c r="I1917">
        <v>33.700000000000003</v>
      </c>
      <c r="K1917">
        <v>14.4</v>
      </c>
      <c r="L1917" s="8"/>
      <c r="O1917">
        <v>3</v>
      </c>
      <c r="P1917" t="s">
        <v>34</v>
      </c>
      <c r="Q1917" t="s">
        <v>35</v>
      </c>
      <c r="R1917" t="s">
        <v>36</v>
      </c>
      <c r="S1917" t="s">
        <v>51</v>
      </c>
      <c r="U1917">
        <f t="shared" si="178"/>
        <v>3.5</v>
      </c>
      <c r="V1917">
        <f t="shared" si="179"/>
        <v>3.5</v>
      </c>
      <c r="W1917">
        <f t="shared" si="180"/>
        <v>1</v>
      </c>
      <c r="X1917">
        <f t="shared" si="181"/>
        <v>4.5</v>
      </c>
      <c r="Y1917">
        <f t="shared" si="182"/>
        <v>1.5</v>
      </c>
      <c r="Z1917">
        <f t="shared" si="183"/>
        <v>50.550000000000004</v>
      </c>
    </row>
    <row r="1918" spans="1:26" x14ac:dyDescent="0.2">
      <c r="A1918" s="3">
        <v>20200805</v>
      </c>
      <c r="B1918" s="3">
        <v>2020</v>
      </c>
      <c r="C1918" s="3">
        <v>8</v>
      </c>
      <c r="D1918" s="3">
        <v>4</v>
      </c>
      <c r="E1918" s="3">
        <v>8</v>
      </c>
      <c r="F1918" s="3" t="s">
        <v>26</v>
      </c>
      <c r="G1918" s="3" t="s">
        <v>27</v>
      </c>
      <c r="H1918" s="3" t="s">
        <v>28</v>
      </c>
      <c r="I1918" s="3">
        <v>33.200000000000003</v>
      </c>
      <c r="J1918" s="3"/>
      <c r="K1918" s="3">
        <v>15.2</v>
      </c>
      <c r="L1918" s="4"/>
      <c r="M1918" s="3"/>
      <c r="N1918" s="3"/>
      <c r="O1918">
        <v>3</v>
      </c>
      <c r="P1918" t="s">
        <v>29</v>
      </c>
      <c r="Q1918" t="s">
        <v>30</v>
      </c>
      <c r="R1918" t="s">
        <v>31</v>
      </c>
      <c r="S1918" t="s">
        <v>32</v>
      </c>
      <c r="U1918">
        <f t="shared" si="178"/>
        <v>3.5</v>
      </c>
      <c r="V1918">
        <f t="shared" si="179"/>
        <v>3.5</v>
      </c>
      <c r="W1918">
        <f t="shared" si="180"/>
        <v>1</v>
      </c>
      <c r="X1918">
        <f t="shared" si="181"/>
        <v>4.5</v>
      </c>
      <c r="Y1918">
        <f t="shared" si="182"/>
        <v>1.5</v>
      </c>
      <c r="Z1918">
        <f t="shared" si="183"/>
        <v>49.800000000000004</v>
      </c>
    </row>
    <row r="1919" spans="1:26" x14ac:dyDescent="0.2">
      <c r="A1919">
        <v>20200722</v>
      </c>
      <c r="B1919">
        <v>2020</v>
      </c>
      <c r="C1919" s="9">
        <v>8</v>
      </c>
      <c r="D1919">
        <v>4</v>
      </c>
      <c r="E1919">
        <v>7</v>
      </c>
      <c r="F1919" t="s">
        <v>48</v>
      </c>
      <c r="G1919" s="3" t="s">
        <v>27</v>
      </c>
      <c r="H1919" s="3" t="s">
        <v>28</v>
      </c>
      <c r="I1919">
        <v>33</v>
      </c>
      <c r="K1919">
        <v>17</v>
      </c>
      <c r="L1919" s="8"/>
      <c r="O1919">
        <v>3</v>
      </c>
      <c r="P1919" t="s">
        <v>29</v>
      </c>
      <c r="Q1919" t="s">
        <v>30</v>
      </c>
      <c r="R1919" t="s">
        <v>31</v>
      </c>
      <c r="S1919" t="s">
        <v>32</v>
      </c>
      <c r="U1919">
        <f t="shared" si="178"/>
        <v>3.5</v>
      </c>
      <c r="V1919">
        <f t="shared" si="179"/>
        <v>3.5</v>
      </c>
      <c r="W1919">
        <f t="shared" si="180"/>
        <v>1</v>
      </c>
      <c r="X1919">
        <f t="shared" si="181"/>
        <v>4.5</v>
      </c>
      <c r="Y1919">
        <f t="shared" si="182"/>
        <v>1.5</v>
      </c>
      <c r="Z1919">
        <f t="shared" si="183"/>
        <v>49.5</v>
      </c>
    </row>
    <row r="1920" spans="1:26" ht="16" x14ac:dyDescent="0.2">
      <c r="A1920">
        <v>20200707</v>
      </c>
      <c r="B1920">
        <v>2020</v>
      </c>
      <c r="C1920">
        <v>7</v>
      </c>
      <c r="D1920">
        <v>11</v>
      </c>
      <c r="E1920">
        <v>7</v>
      </c>
      <c r="F1920" t="s">
        <v>74</v>
      </c>
      <c r="G1920" s="5" t="s">
        <v>27</v>
      </c>
      <c r="H1920" s="5" t="s">
        <v>28</v>
      </c>
      <c r="I1920">
        <v>32.9</v>
      </c>
      <c r="K1920" s="6">
        <v>15.3</v>
      </c>
      <c r="L1920" s="8"/>
      <c r="O1920">
        <v>3</v>
      </c>
      <c r="P1920" t="s">
        <v>34</v>
      </c>
      <c r="Q1920" t="s">
        <v>35</v>
      </c>
      <c r="R1920" t="s">
        <v>36</v>
      </c>
      <c r="S1920" t="s">
        <v>51</v>
      </c>
      <c r="U1920">
        <f t="shared" si="178"/>
        <v>3.5</v>
      </c>
      <c r="V1920">
        <f t="shared" si="179"/>
        <v>3.5</v>
      </c>
      <c r="W1920">
        <f t="shared" si="180"/>
        <v>1</v>
      </c>
      <c r="X1920">
        <f t="shared" si="181"/>
        <v>4.5</v>
      </c>
      <c r="Y1920">
        <f t="shared" si="182"/>
        <v>1.5</v>
      </c>
      <c r="Z1920">
        <f t="shared" si="183"/>
        <v>49.349999999999994</v>
      </c>
    </row>
    <row r="1921" spans="1:26" x14ac:dyDescent="0.2">
      <c r="A1921">
        <v>20200722</v>
      </c>
      <c r="B1921">
        <v>2020</v>
      </c>
      <c r="C1921">
        <v>7</v>
      </c>
      <c r="D1921">
        <v>11</v>
      </c>
      <c r="E1921">
        <v>7</v>
      </c>
      <c r="F1921" t="s">
        <v>80</v>
      </c>
      <c r="G1921" s="3" t="s">
        <v>27</v>
      </c>
      <c r="H1921" s="3" t="s">
        <v>28</v>
      </c>
      <c r="I1921">
        <v>32.700000000000003</v>
      </c>
      <c r="K1921">
        <v>14.5</v>
      </c>
      <c r="L1921" s="8"/>
      <c r="O1921">
        <v>3</v>
      </c>
      <c r="P1921" t="s">
        <v>34</v>
      </c>
      <c r="Q1921" t="s">
        <v>35</v>
      </c>
      <c r="R1921" t="s">
        <v>36</v>
      </c>
      <c r="S1921" t="s">
        <v>51</v>
      </c>
      <c r="U1921">
        <f t="shared" si="178"/>
        <v>3.5</v>
      </c>
      <c r="V1921">
        <f t="shared" si="179"/>
        <v>3.5</v>
      </c>
      <c r="W1921">
        <f t="shared" si="180"/>
        <v>1</v>
      </c>
      <c r="X1921">
        <f t="shared" si="181"/>
        <v>4.5</v>
      </c>
      <c r="Y1921">
        <f t="shared" si="182"/>
        <v>1.5</v>
      </c>
      <c r="Z1921">
        <f t="shared" si="183"/>
        <v>49.050000000000004</v>
      </c>
    </row>
    <row r="1922" spans="1:26" x14ac:dyDescent="0.2">
      <c r="A1922" s="3">
        <v>20200902</v>
      </c>
      <c r="B1922" s="3">
        <v>2020</v>
      </c>
      <c r="C1922">
        <v>2</v>
      </c>
      <c r="D1922">
        <v>7</v>
      </c>
      <c r="E1922" s="3">
        <v>9</v>
      </c>
      <c r="F1922" s="3" t="s">
        <v>94</v>
      </c>
      <c r="G1922" s="3" t="s">
        <v>27</v>
      </c>
      <c r="H1922" s="3" t="s">
        <v>28</v>
      </c>
      <c r="I1922" s="3">
        <v>32.5</v>
      </c>
      <c r="J1922" s="3"/>
      <c r="K1922" s="3">
        <v>16</v>
      </c>
      <c r="L1922" s="4"/>
      <c r="M1922" s="3"/>
      <c r="N1922" s="3"/>
      <c r="O1922">
        <v>3</v>
      </c>
      <c r="P1922" t="s">
        <v>34</v>
      </c>
      <c r="Q1922" t="s">
        <v>35</v>
      </c>
      <c r="R1922" t="s">
        <v>36</v>
      </c>
      <c r="S1922" t="s">
        <v>93</v>
      </c>
      <c r="U1922">
        <f t="shared" ref="U1922:U1985" si="184">_xlfn.XLOOKUP(I1922,AB$2:AB$11,AC$2:AC$11,,1)</f>
        <v>3.5</v>
      </c>
      <c r="V1922">
        <f t="shared" ref="V1922:V1985" si="185">1*U1922</f>
        <v>3.5</v>
      </c>
      <c r="W1922">
        <f t="shared" ref="W1922:W1985" si="186">_xlfn.XLOOKUP(G1922,AE$2:AE$27,AF$2:AF$27)</f>
        <v>1</v>
      </c>
      <c r="X1922">
        <f t="shared" ref="X1922:X1985" si="187">V1922+W1922</f>
        <v>4.5</v>
      </c>
      <c r="Y1922">
        <f t="shared" ref="Y1922:Y1985" si="188">_xlfn.XLOOKUP(G1922,AE$2:AE$27,AG$2:AG$27)</f>
        <v>1.5</v>
      </c>
      <c r="Z1922">
        <f t="shared" ref="Z1922:Z1985" si="189">I1922*Y1922</f>
        <v>48.75</v>
      </c>
    </row>
    <row r="1923" spans="1:26" x14ac:dyDescent="0.2">
      <c r="A1923" s="3">
        <v>20200805</v>
      </c>
      <c r="B1923" s="3">
        <v>2020</v>
      </c>
      <c r="C1923" s="3">
        <v>13</v>
      </c>
      <c r="D1923" s="3">
        <v>9</v>
      </c>
      <c r="E1923" s="3">
        <v>8</v>
      </c>
      <c r="F1923" s="3" t="s">
        <v>88</v>
      </c>
      <c r="G1923" s="3" t="s">
        <v>27</v>
      </c>
      <c r="H1923" s="3" t="s">
        <v>28</v>
      </c>
      <c r="I1923" s="3">
        <v>32.200000000000003</v>
      </c>
      <c r="J1923" s="3"/>
      <c r="K1923" s="3">
        <v>16.600000000000001</v>
      </c>
      <c r="L1923" s="4"/>
      <c r="M1923" s="3"/>
      <c r="N1923" s="3"/>
      <c r="O1923">
        <v>7</v>
      </c>
      <c r="P1923" t="s">
        <v>34</v>
      </c>
      <c r="Q1923" t="s">
        <v>35</v>
      </c>
      <c r="R1923" t="s">
        <v>31</v>
      </c>
      <c r="S1923" t="s">
        <v>87</v>
      </c>
      <c r="U1923">
        <f t="shared" si="184"/>
        <v>3.5</v>
      </c>
      <c r="V1923">
        <f t="shared" si="185"/>
        <v>3.5</v>
      </c>
      <c r="W1923">
        <f t="shared" si="186"/>
        <v>1</v>
      </c>
      <c r="X1923">
        <f t="shared" si="187"/>
        <v>4.5</v>
      </c>
      <c r="Y1923">
        <f t="shared" si="188"/>
        <v>1.5</v>
      </c>
      <c r="Z1923">
        <f t="shared" si="189"/>
        <v>48.300000000000004</v>
      </c>
    </row>
    <row r="1924" spans="1:26" x14ac:dyDescent="0.2">
      <c r="A1924" s="3">
        <v>20200819</v>
      </c>
      <c r="B1924" s="3">
        <v>2020</v>
      </c>
      <c r="C1924" s="3">
        <v>8</v>
      </c>
      <c r="D1924" s="3">
        <v>4</v>
      </c>
      <c r="E1924" s="3">
        <v>8</v>
      </c>
      <c r="F1924" s="3" t="s">
        <v>56</v>
      </c>
      <c r="G1924" s="3" t="s">
        <v>27</v>
      </c>
      <c r="H1924" s="3" t="s">
        <v>28</v>
      </c>
      <c r="I1924" s="3">
        <v>32</v>
      </c>
      <c r="J1924" s="3"/>
      <c r="K1924" s="3">
        <v>16</v>
      </c>
      <c r="L1924" s="4"/>
      <c r="M1924" s="3"/>
      <c r="N1924" s="3"/>
      <c r="O1924">
        <v>3</v>
      </c>
      <c r="P1924" t="s">
        <v>29</v>
      </c>
      <c r="Q1924" t="s">
        <v>30</v>
      </c>
      <c r="R1924" t="s">
        <v>31</v>
      </c>
      <c r="S1924" t="s">
        <v>32</v>
      </c>
      <c r="U1924">
        <f t="shared" si="184"/>
        <v>3.5</v>
      </c>
      <c r="V1924">
        <f t="shared" si="185"/>
        <v>3.5</v>
      </c>
      <c r="W1924">
        <f t="shared" si="186"/>
        <v>1</v>
      </c>
      <c r="X1924">
        <f t="shared" si="187"/>
        <v>4.5</v>
      </c>
      <c r="Y1924">
        <f t="shared" si="188"/>
        <v>1.5</v>
      </c>
      <c r="Z1924">
        <f t="shared" si="189"/>
        <v>48</v>
      </c>
    </row>
    <row r="1925" spans="1:26" x14ac:dyDescent="0.2">
      <c r="A1925" s="3">
        <v>20200805</v>
      </c>
      <c r="B1925" s="3">
        <v>2020</v>
      </c>
      <c r="C1925" s="9">
        <v>9</v>
      </c>
      <c r="D1925" s="3">
        <v>3</v>
      </c>
      <c r="E1925" s="3">
        <v>8</v>
      </c>
      <c r="F1925" s="3" t="s">
        <v>95</v>
      </c>
      <c r="G1925" s="3" t="s">
        <v>27</v>
      </c>
      <c r="H1925" s="3" t="s">
        <v>28</v>
      </c>
      <c r="I1925" s="3">
        <v>31.6</v>
      </c>
      <c r="J1925" s="3"/>
      <c r="K1925" s="3">
        <v>14.5</v>
      </c>
      <c r="L1925" s="4"/>
      <c r="M1925" s="3"/>
      <c r="N1925" s="3"/>
      <c r="O1925">
        <v>3</v>
      </c>
      <c r="P1925" t="s">
        <v>29</v>
      </c>
      <c r="Q1925" t="s">
        <v>30</v>
      </c>
      <c r="R1925" t="s">
        <v>36</v>
      </c>
      <c r="S1925" t="s">
        <v>96</v>
      </c>
      <c r="U1925">
        <f t="shared" si="184"/>
        <v>3.5</v>
      </c>
      <c r="V1925">
        <f t="shared" si="185"/>
        <v>3.5</v>
      </c>
      <c r="W1925">
        <f t="shared" si="186"/>
        <v>1</v>
      </c>
      <c r="X1925">
        <f t="shared" si="187"/>
        <v>4.5</v>
      </c>
      <c r="Y1925">
        <f t="shared" si="188"/>
        <v>1.5</v>
      </c>
      <c r="Z1925">
        <f t="shared" si="189"/>
        <v>47.400000000000006</v>
      </c>
    </row>
    <row r="1926" spans="1:26" x14ac:dyDescent="0.2">
      <c r="A1926" s="3">
        <v>20200805</v>
      </c>
      <c r="B1926" s="3">
        <v>2020</v>
      </c>
      <c r="C1926" s="3">
        <v>8</v>
      </c>
      <c r="D1926" s="3">
        <v>4</v>
      </c>
      <c r="E1926" s="3">
        <v>8</v>
      </c>
      <c r="F1926" s="3" t="s">
        <v>26</v>
      </c>
      <c r="G1926" s="3" t="s">
        <v>27</v>
      </c>
      <c r="H1926" s="3" t="s">
        <v>28</v>
      </c>
      <c r="I1926" s="3">
        <v>31.4</v>
      </c>
      <c r="J1926" s="3"/>
      <c r="K1926" s="3">
        <v>14.6</v>
      </c>
      <c r="L1926" s="4"/>
      <c r="M1926" s="3"/>
      <c r="N1926" s="3"/>
      <c r="O1926">
        <v>3</v>
      </c>
      <c r="P1926" t="s">
        <v>29</v>
      </c>
      <c r="Q1926" t="s">
        <v>30</v>
      </c>
      <c r="R1926" t="s">
        <v>31</v>
      </c>
      <c r="S1926" t="s">
        <v>32</v>
      </c>
      <c r="U1926">
        <f t="shared" si="184"/>
        <v>3.5</v>
      </c>
      <c r="V1926">
        <f t="shared" si="185"/>
        <v>3.5</v>
      </c>
      <c r="W1926">
        <f t="shared" si="186"/>
        <v>1</v>
      </c>
      <c r="X1926">
        <f t="shared" si="187"/>
        <v>4.5</v>
      </c>
      <c r="Y1926">
        <f t="shared" si="188"/>
        <v>1.5</v>
      </c>
      <c r="Z1926">
        <f t="shared" si="189"/>
        <v>47.099999999999994</v>
      </c>
    </row>
    <row r="1927" spans="1:26" x14ac:dyDescent="0.2">
      <c r="A1927" s="3">
        <v>20200805</v>
      </c>
      <c r="B1927" s="3">
        <v>2020</v>
      </c>
      <c r="C1927" s="3">
        <v>11</v>
      </c>
      <c r="D1927" s="3">
        <v>10</v>
      </c>
      <c r="E1927" s="3">
        <v>8</v>
      </c>
      <c r="F1927" s="3" t="s">
        <v>64</v>
      </c>
      <c r="G1927" s="3" t="s">
        <v>27</v>
      </c>
      <c r="H1927" s="3" t="s">
        <v>28</v>
      </c>
      <c r="I1927" s="3">
        <v>31.3</v>
      </c>
      <c r="J1927" s="3"/>
      <c r="K1927" s="3">
        <v>13.5</v>
      </c>
      <c r="L1927" s="4"/>
      <c r="M1927" s="3"/>
      <c r="N1927" s="3"/>
      <c r="O1927">
        <v>3</v>
      </c>
      <c r="P1927" t="s">
        <v>34</v>
      </c>
      <c r="Q1927" t="s">
        <v>35</v>
      </c>
      <c r="R1927" t="s">
        <v>36</v>
      </c>
      <c r="S1927" t="s">
        <v>37</v>
      </c>
      <c r="U1927">
        <f t="shared" si="184"/>
        <v>3.5</v>
      </c>
      <c r="V1927">
        <f t="shared" si="185"/>
        <v>3.5</v>
      </c>
      <c r="W1927">
        <f t="shared" si="186"/>
        <v>1</v>
      </c>
      <c r="X1927">
        <f t="shared" si="187"/>
        <v>4.5</v>
      </c>
      <c r="Y1927">
        <f t="shared" si="188"/>
        <v>1.5</v>
      </c>
      <c r="Z1927">
        <f t="shared" si="189"/>
        <v>46.95</v>
      </c>
    </row>
    <row r="1928" spans="1:26" x14ac:dyDescent="0.2">
      <c r="A1928">
        <v>20200722</v>
      </c>
      <c r="B1928">
        <v>2020</v>
      </c>
      <c r="C1928" s="9">
        <v>13</v>
      </c>
      <c r="D1928">
        <v>9</v>
      </c>
      <c r="E1928">
        <v>7</v>
      </c>
      <c r="F1928" t="s">
        <v>86</v>
      </c>
      <c r="G1928" s="3" t="s">
        <v>27</v>
      </c>
      <c r="H1928" s="3" t="s">
        <v>28</v>
      </c>
      <c r="I1928">
        <v>31.2</v>
      </c>
      <c r="K1928">
        <v>15.1</v>
      </c>
      <c r="L1928" s="4"/>
      <c r="O1928">
        <v>7</v>
      </c>
      <c r="P1928" t="s">
        <v>34</v>
      </c>
      <c r="Q1928" t="s">
        <v>35</v>
      </c>
      <c r="R1928" t="s">
        <v>31</v>
      </c>
      <c r="S1928" t="s">
        <v>87</v>
      </c>
      <c r="U1928">
        <f t="shared" si="184"/>
        <v>3.5</v>
      </c>
      <c r="V1928">
        <f t="shared" si="185"/>
        <v>3.5</v>
      </c>
      <c r="W1928">
        <f t="shared" si="186"/>
        <v>1</v>
      </c>
      <c r="X1928">
        <f t="shared" si="187"/>
        <v>4.5</v>
      </c>
      <c r="Y1928">
        <f t="shared" si="188"/>
        <v>1.5</v>
      </c>
      <c r="Z1928">
        <f t="shared" si="189"/>
        <v>46.8</v>
      </c>
    </row>
    <row r="1929" spans="1:26" ht="16" x14ac:dyDescent="0.2">
      <c r="A1929">
        <v>20200707</v>
      </c>
      <c r="B1929">
        <v>2020</v>
      </c>
      <c r="C1929">
        <v>7</v>
      </c>
      <c r="D1929">
        <v>11</v>
      </c>
      <c r="E1929">
        <v>7</v>
      </c>
      <c r="F1929" t="s">
        <v>74</v>
      </c>
      <c r="G1929" s="5" t="s">
        <v>27</v>
      </c>
      <c r="H1929" s="5" t="s">
        <v>28</v>
      </c>
      <c r="I1929">
        <v>31</v>
      </c>
      <c r="K1929" s="6">
        <v>14.4</v>
      </c>
      <c r="L1929" s="8"/>
      <c r="O1929">
        <v>3</v>
      </c>
      <c r="P1929" t="s">
        <v>34</v>
      </c>
      <c r="Q1929" t="s">
        <v>35</v>
      </c>
      <c r="R1929" t="s">
        <v>36</v>
      </c>
      <c r="S1929" t="s">
        <v>51</v>
      </c>
      <c r="U1929">
        <f t="shared" si="184"/>
        <v>3.5</v>
      </c>
      <c r="V1929">
        <f t="shared" si="185"/>
        <v>3.5</v>
      </c>
      <c r="W1929">
        <f t="shared" si="186"/>
        <v>1</v>
      </c>
      <c r="X1929">
        <f t="shared" si="187"/>
        <v>4.5</v>
      </c>
      <c r="Y1929">
        <f t="shared" si="188"/>
        <v>1.5</v>
      </c>
      <c r="Z1929">
        <f t="shared" si="189"/>
        <v>46.5</v>
      </c>
    </row>
    <row r="1930" spans="1:26" x14ac:dyDescent="0.2">
      <c r="A1930">
        <v>20200722</v>
      </c>
      <c r="B1930">
        <v>2020</v>
      </c>
      <c r="C1930">
        <v>12</v>
      </c>
      <c r="D1930">
        <v>1</v>
      </c>
      <c r="E1930">
        <v>7</v>
      </c>
      <c r="F1930" t="s">
        <v>58</v>
      </c>
      <c r="G1930" s="3" t="s">
        <v>27</v>
      </c>
      <c r="H1930" s="3" t="s">
        <v>28</v>
      </c>
      <c r="I1930">
        <v>31</v>
      </c>
      <c r="K1930">
        <v>15.5</v>
      </c>
      <c r="L1930" s="4"/>
      <c r="M1930" s="3"/>
      <c r="O1930">
        <v>3</v>
      </c>
      <c r="P1930" t="s">
        <v>29</v>
      </c>
      <c r="Q1930" t="s">
        <v>30</v>
      </c>
      <c r="R1930" t="s">
        <v>42</v>
      </c>
      <c r="S1930" t="s">
        <v>59</v>
      </c>
      <c r="U1930">
        <f t="shared" si="184"/>
        <v>3.5</v>
      </c>
      <c r="V1930">
        <f t="shared" si="185"/>
        <v>3.5</v>
      </c>
      <c r="W1930">
        <f t="shared" si="186"/>
        <v>1</v>
      </c>
      <c r="X1930">
        <f t="shared" si="187"/>
        <v>4.5</v>
      </c>
      <c r="Y1930">
        <f t="shared" si="188"/>
        <v>1.5</v>
      </c>
      <c r="Z1930">
        <f t="shared" si="189"/>
        <v>46.5</v>
      </c>
    </row>
    <row r="1931" spans="1:26" x14ac:dyDescent="0.2">
      <c r="A1931">
        <v>20200722</v>
      </c>
      <c r="B1931">
        <v>2020</v>
      </c>
      <c r="C1931">
        <v>10</v>
      </c>
      <c r="D1931">
        <v>2</v>
      </c>
      <c r="E1931">
        <v>7</v>
      </c>
      <c r="F1931" t="s">
        <v>97</v>
      </c>
      <c r="G1931" s="3" t="s">
        <v>27</v>
      </c>
      <c r="H1931" s="3" t="s">
        <v>28</v>
      </c>
      <c r="I1931">
        <v>30.4</v>
      </c>
      <c r="K1931">
        <v>16.399999999999999</v>
      </c>
      <c r="L1931" s="8"/>
      <c r="O1931">
        <v>7</v>
      </c>
      <c r="P1931" t="s">
        <v>29</v>
      </c>
      <c r="Q1931" t="s">
        <v>30</v>
      </c>
      <c r="R1931" t="s">
        <v>31</v>
      </c>
      <c r="S1931" t="s">
        <v>46</v>
      </c>
      <c r="U1931">
        <f t="shared" si="184"/>
        <v>3.5</v>
      </c>
      <c r="V1931">
        <f t="shared" si="185"/>
        <v>3.5</v>
      </c>
      <c r="W1931">
        <f t="shared" si="186"/>
        <v>1</v>
      </c>
      <c r="X1931">
        <f t="shared" si="187"/>
        <v>4.5</v>
      </c>
      <c r="Y1931">
        <f t="shared" si="188"/>
        <v>1.5</v>
      </c>
      <c r="Z1931">
        <f t="shared" si="189"/>
        <v>45.599999999999994</v>
      </c>
    </row>
    <row r="1932" spans="1:26" x14ac:dyDescent="0.2">
      <c r="A1932" s="3">
        <v>20200805</v>
      </c>
      <c r="B1932" s="3">
        <v>2020</v>
      </c>
      <c r="C1932" s="3">
        <v>11</v>
      </c>
      <c r="D1932" s="3">
        <v>10</v>
      </c>
      <c r="E1932" s="3">
        <v>8</v>
      </c>
      <c r="F1932" s="3" t="s">
        <v>64</v>
      </c>
      <c r="G1932" s="3" t="s">
        <v>27</v>
      </c>
      <c r="H1932" s="3" t="s">
        <v>28</v>
      </c>
      <c r="I1932" s="3">
        <v>30.1</v>
      </c>
      <c r="J1932" s="3"/>
      <c r="K1932" s="3">
        <v>15.2</v>
      </c>
      <c r="L1932" s="4"/>
      <c r="M1932" s="3"/>
      <c r="N1932" s="3"/>
      <c r="O1932">
        <v>3</v>
      </c>
      <c r="P1932" t="s">
        <v>34</v>
      </c>
      <c r="Q1932" t="s">
        <v>35</v>
      </c>
      <c r="R1932" t="s">
        <v>36</v>
      </c>
      <c r="S1932" t="s">
        <v>37</v>
      </c>
      <c r="U1932">
        <f t="shared" si="184"/>
        <v>3.5</v>
      </c>
      <c r="V1932">
        <f t="shared" si="185"/>
        <v>3.5</v>
      </c>
      <c r="W1932">
        <f t="shared" si="186"/>
        <v>1</v>
      </c>
      <c r="X1932">
        <f t="shared" si="187"/>
        <v>4.5</v>
      </c>
      <c r="Y1932">
        <f t="shared" si="188"/>
        <v>1.5</v>
      </c>
      <c r="Z1932">
        <f t="shared" si="189"/>
        <v>45.150000000000006</v>
      </c>
    </row>
    <row r="1933" spans="1:26" ht="16" x14ac:dyDescent="0.2">
      <c r="A1933">
        <v>20200707</v>
      </c>
      <c r="B1933">
        <v>2020</v>
      </c>
      <c r="C1933">
        <v>7</v>
      </c>
      <c r="D1933">
        <v>11</v>
      </c>
      <c r="E1933">
        <v>7</v>
      </c>
      <c r="F1933" t="s">
        <v>74</v>
      </c>
      <c r="G1933" s="5" t="s">
        <v>27</v>
      </c>
      <c r="H1933" s="5" t="s">
        <v>28</v>
      </c>
      <c r="I1933">
        <v>29.7</v>
      </c>
      <c r="K1933" s="6">
        <v>15.2</v>
      </c>
      <c r="L1933" s="8"/>
      <c r="O1933">
        <v>3</v>
      </c>
      <c r="P1933" t="s">
        <v>34</v>
      </c>
      <c r="Q1933" t="s">
        <v>35</v>
      </c>
      <c r="R1933" t="s">
        <v>36</v>
      </c>
      <c r="S1933" t="s">
        <v>51</v>
      </c>
      <c r="U1933">
        <f t="shared" si="184"/>
        <v>3.5</v>
      </c>
      <c r="V1933">
        <f t="shared" si="185"/>
        <v>3.5</v>
      </c>
      <c r="W1933">
        <f t="shared" si="186"/>
        <v>1</v>
      </c>
      <c r="X1933">
        <f t="shared" si="187"/>
        <v>4.5</v>
      </c>
      <c r="Y1933">
        <f t="shared" si="188"/>
        <v>1.5</v>
      </c>
      <c r="Z1933">
        <f t="shared" si="189"/>
        <v>44.55</v>
      </c>
    </row>
    <row r="1934" spans="1:26" x14ac:dyDescent="0.2">
      <c r="A1934">
        <v>20200722</v>
      </c>
      <c r="B1934">
        <v>2020</v>
      </c>
      <c r="C1934">
        <v>10</v>
      </c>
      <c r="D1934">
        <v>2</v>
      </c>
      <c r="E1934">
        <v>7</v>
      </c>
      <c r="F1934" t="s">
        <v>97</v>
      </c>
      <c r="G1934" s="3" t="s">
        <v>27</v>
      </c>
      <c r="H1934" s="3" t="s">
        <v>28</v>
      </c>
      <c r="I1934">
        <v>29.3</v>
      </c>
      <c r="K1934">
        <v>14.5</v>
      </c>
      <c r="L1934" s="4"/>
      <c r="M1934" s="3"/>
      <c r="O1934">
        <v>7</v>
      </c>
      <c r="P1934" t="s">
        <v>29</v>
      </c>
      <c r="Q1934" t="s">
        <v>30</v>
      </c>
      <c r="R1934" t="s">
        <v>31</v>
      </c>
      <c r="S1934" t="s">
        <v>46</v>
      </c>
      <c r="U1934">
        <f t="shared" si="184"/>
        <v>3.5</v>
      </c>
      <c r="V1934">
        <f t="shared" si="185"/>
        <v>3.5</v>
      </c>
      <c r="W1934">
        <f t="shared" si="186"/>
        <v>1</v>
      </c>
      <c r="X1934">
        <f t="shared" si="187"/>
        <v>4.5</v>
      </c>
      <c r="Y1934">
        <f t="shared" si="188"/>
        <v>1.5</v>
      </c>
      <c r="Z1934">
        <f t="shared" si="189"/>
        <v>43.95</v>
      </c>
    </row>
    <row r="1935" spans="1:26" x14ac:dyDescent="0.2">
      <c r="A1935" s="3">
        <v>20200819</v>
      </c>
      <c r="B1935" s="3">
        <v>2020</v>
      </c>
      <c r="C1935" s="3">
        <v>4</v>
      </c>
      <c r="D1935" s="3">
        <v>5</v>
      </c>
      <c r="E1935" s="3">
        <v>8</v>
      </c>
      <c r="F1935" s="3" t="s">
        <v>98</v>
      </c>
      <c r="G1935" s="3" t="s">
        <v>27</v>
      </c>
      <c r="H1935" s="3" t="s">
        <v>28</v>
      </c>
      <c r="I1935" s="3">
        <v>29.2</v>
      </c>
      <c r="J1935" s="3"/>
      <c r="K1935" s="3">
        <v>14.6</v>
      </c>
      <c r="L1935" s="4"/>
      <c r="M1935" s="3"/>
      <c r="N1935" s="3"/>
      <c r="O1935">
        <v>3</v>
      </c>
      <c r="P1935" t="s">
        <v>34</v>
      </c>
      <c r="Q1935" t="s">
        <v>35</v>
      </c>
      <c r="R1935" t="s">
        <v>42</v>
      </c>
      <c r="S1935" t="s">
        <v>43</v>
      </c>
      <c r="U1935">
        <f t="shared" si="184"/>
        <v>3.5</v>
      </c>
      <c r="V1935">
        <f t="shared" si="185"/>
        <v>3.5</v>
      </c>
      <c r="W1935">
        <f t="shared" si="186"/>
        <v>1</v>
      </c>
      <c r="X1935">
        <f t="shared" si="187"/>
        <v>4.5</v>
      </c>
      <c r="Y1935">
        <f t="shared" si="188"/>
        <v>1.5</v>
      </c>
      <c r="Z1935">
        <f t="shared" si="189"/>
        <v>43.8</v>
      </c>
    </row>
    <row r="1936" spans="1:26" x14ac:dyDescent="0.2">
      <c r="A1936">
        <v>20200707</v>
      </c>
      <c r="B1936">
        <v>2020</v>
      </c>
      <c r="C1936">
        <v>9</v>
      </c>
      <c r="D1936">
        <v>3</v>
      </c>
      <c r="E1936">
        <v>7</v>
      </c>
      <c r="F1936" t="s">
        <v>99</v>
      </c>
      <c r="G1936" s="5" t="s">
        <v>27</v>
      </c>
      <c r="H1936" s="5" t="s">
        <v>28</v>
      </c>
      <c r="I1936">
        <v>29</v>
      </c>
      <c r="J1936">
        <v>14.4</v>
      </c>
      <c r="L1936" s="8"/>
      <c r="O1936">
        <v>3</v>
      </c>
      <c r="P1936" t="s">
        <v>29</v>
      </c>
      <c r="Q1936" t="s">
        <v>30</v>
      </c>
      <c r="R1936" t="s">
        <v>36</v>
      </c>
      <c r="S1936" t="s">
        <v>96</v>
      </c>
      <c r="U1936">
        <f t="shared" si="184"/>
        <v>3.5</v>
      </c>
      <c r="V1936">
        <f t="shared" si="185"/>
        <v>3.5</v>
      </c>
      <c r="W1936">
        <f t="shared" si="186"/>
        <v>1</v>
      </c>
      <c r="X1936">
        <f t="shared" si="187"/>
        <v>4.5</v>
      </c>
      <c r="Y1936">
        <f t="shared" si="188"/>
        <v>1.5</v>
      </c>
      <c r="Z1936">
        <f t="shared" si="189"/>
        <v>43.5</v>
      </c>
    </row>
    <row r="1937" spans="1:26" x14ac:dyDescent="0.2">
      <c r="A1937">
        <v>20200722</v>
      </c>
      <c r="B1937">
        <v>2020</v>
      </c>
      <c r="C1937">
        <v>3</v>
      </c>
      <c r="D1937">
        <v>6</v>
      </c>
      <c r="E1937">
        <v>7</v>
      </c>
      <c r="F1937" t="s">
        <v>91</v>
      </c>
      <c r="G1937" s="3" t="s">
        <v>27</v>
      </c>
      <c r="H1937" s="3" t="s">
        <v>28</v>
      </c>
      <c r="I1937">
        <v>26</v>
      </c>
      <c r="K1937">
        <v>13.5</v>
      </c>
      <c r="L1937" s="8"/>
      <c r="O1937">
        <v>3</v>
      </c>
      <c r="P1937" t="s">
        <v>34</v>
      </c>
      <c r="Q1937" t="s">
        <v>35</v>
      </c>
      <c r="R1937" t="s">
        <v>42</v>
      </c>
      <c r="S1937" t="s">
        <v>54</v>
      </c>
      <c r="U1937">
        <f t="shared" si="184"/>
        <v>3</v>
      </c>
      <c r="V1937">
        <f t="shared" si="185"/>
        <v>3</v>
      </c>
      <c r="W1937">
        <f t="shared" si="186"/>
        <v>1</v>
      </c>
      <c r="X1937">
        <f t="shared" si="187"/>
        <v>4</v>
      </c>
      <c r="Y1937">
        <f t="shared" si="188"/>
        <v>1.5</v>
      </c>
      <c r="Z1937">
        <f t="shared" si="189"/>
        <v>39</v>
      </c>
    </row>
    <row r="1938" spans="1:26" x14ac:dyDescent="0.2">
      <c r="A1938" s="3">
        <v>20200902</v>
      </c>
      <c r="B1938" s="3">
        <v>2020</v>
      </c>
      <c r="C1938">
        <v>10</v>
      </c>
      <c r="D1938">
        <v>2</v>
      </c>
      <c r="E1938" s="3">
        <v>9</v>
      </c>
      <c r="F1938" s="3" t="s">
        <v>100</v>
      </c>
      <c r="G1938" s="3" t="s">
        <v>27</v>
      </c>
      <c r="H1938" s="3" t="s">
        <v>28</v>
      </c>
      <c r="I1938" s="3">
        <v>22.4</v>
      </c>
      <c r="J1938" s="3"/>
      <c r="K1938" s="3">
        <v>11.5</v>
      </c>
      <c r="L1938" s="4"/>
      <c r="M1938" s="3"/>
      <c r="N1938" s="3"/>
      <c r="O1938">
        <v>7</v>
      </c>
      <c r="P1938" t="s">
        <v>29</v>
      </c>
      <c r="Q1938" t="s">
        <v>30</v>
      </c>
      <c r="R1938" t="s">
        <v>31</v>
      </c>
      <c r="S1938" t="s">
        <v>46</v>
      </c>
      <c r="U1938">
        <f t="shared" si="184"/>
        <v>2.5</v>
      </c>
      <c r="V1938">
        <f t="shared" si="185"/>
        <v>2.5</v>
      </c>
      <c r="W1938">
        <f t="shared" si="186"/>
        <v>1</v>
      </c>
      <c r="X1938">
        <f t="shared" si="187"/>
        <v>3.5</v>
      </c>
      <c r="Y1938">
        <f t="shared" si="188"/>
        <v>1.5</v>
      </c>
      <c r="Z1938">
        <f t="shared" si="189"/>
        <v>33.599999999999994</v>
      </c>
    </row>
    <row r="1939" spans="1:26" x14ac:dyDescent="0.2">
      <c r="A1939" s="3">
        <v>20200805</v>
      </c>
      <c r="B1939" s="3">
        <v>2020</v>
      </c>
      <c r="C1939" s="3">
        <v>8</v>
      </c>
      <c r="D1939" s="3">
        <v>4</v>
      </c>
      <c r="E1939" s="3">
        <v>8</v>
      </c>
      <c r="F1939" s="3" t="s">
        <v>26</v>
      </c>
      <c r="G1939" s="3" t="s">
        <v>27</v>
      </c>
      <c r="H1939" s="3" t="s">
        <v>28</v>
      </c>
      <c r="I1939" s="3">
        <v>21.9</v>
      </c>
      <c r="J1939" s="3"/>
      <c r="K1939" s="3">
        <v>9.6</v>
      </c>
      <c r="L1939" s="4"/>
      <c r="M1939" s="3"/>
      <c r="N1939" s="3"/>
      <c r="O1939">
        <v>3</v>
      </c>
      <c r="P1939" t="s">
        <v>29</v>
      </c>
      <c r="Q1939" t="s">
        <v>30</v>
      </c>
      <c r="R1939" t="s">
        <v>31</v>
      </c>
      <c r="S1939" t="s">
        <v>32</v>
      </c>
      <c r="U1939">
        <f t="shared" si="184"/>
        <v>2.5</v>
      </c>
      <c r="V1939">
        <f t="shared" si="185"/>
        <v>2.5</v>
      </c>
      <c r="W1939">
        <f t="shared" si="186"/>
        <v>1</v>
      </c>
      <c r="X1939">
        <f t="shared" si="187"/>
        <v>3.5</v>
      </c>
      <c r="Y1939">
        <f t="shared" si="188"/>
        <v>1.5</v>
      </c>
      <c r="Z1939">
        <f t="shared" si="189"/>
        <v>32.849999999999994</v>
      </c>
    </row>
    <row r="1940" spans="1:26" x14ac:dyDescent="0.2">
      <c r="A1940" s="3">
        <v>20200819</v>
      </c>
      <c r="B1940" s="3">
        <v>2020</v>
      </c>
      <c r="C1940" s="3">
        <v>8</v>
      </c>
      <c r="D1940" s="3">
        <v>4</v>
      </c>
      <c r="E1940" s="3">
        <v>8</v>
      </c>
      <c r="F1940" s="3" t="s">
        <v>56</v>
      </c>
      <c r="G1940" s="3" t="s">
        <v>27</v>
      </c>
      <c r="H1940" s="3" t="s">
        <v>28</v>
      </c>
      <c r="I1940" s="3">
        <v>21.5</v>
      </c>
      <c r="J1940" s="3"/>
      <c r="K1940" s="3">
        <v>11.1</v>
      </c>
      <c r="L1940" s="4"/>
      <c r="M1940" s="3"/>
      <c r="N1940" s="3"/>
      <c r="O1940">
        <v>3</v>
      </c>
      <c r="P1940" t="s">
        <v>29</v>
      </c>
      <c r="Q1940" t="s">
        <v>30</v>
      </c>
      <c r="R1940" t="s">
        <v>31</v>
      </c>
      <c r="S1940" t="s">
        <v>32</v>
      </c>
      <c r="U1940">
        <f t="shared" si="184"/>
        <v>2.5</v>
      </c>
      <c r="V1940">
        <f t="shared" si="185"/>
        <v>2.5</v>
      </c>
      <c r="W1940">
        <f t="shared" si="186"/>
        <v>1</v>
      </c>
      <c r="X1940">
        <f t="shared" si="187"/>
        <v>3.5</v>
      </c>
      <c r="Y1940">
        <f t="shared" si="188"/>
        <v>1.5</v>
      </c>
      <c r="Z1940">
        <f t="shared" si="189"/>
        <v>32.25</v>
      </c>
    </row>
    <row r="1941" spans="1:26" x14ac:dyDescent="0.2">
      <c r="A1941" s="3">
        <v>20200805</v>
      </c>
      <c r="B1941" s="3">
        <v>2020</v>
      </c>
      <c r="C1941" s="9">
        <v>9</v>
      </c>
      <c r="D1941" s="3">
        <v>3</v>
      </c>
      <c r="E1941" s="3">
        <v>8</v>
      </c>
      <c r="F1941" s="3" t="s">
        <v>95</v>
      </c>
      <c r="G1941" s="3" t="s">
        <v>27</v>
      </c>
      <c r="H1941" s="3" t="s">
        <v>28</v>
      </c>
      <c r="I1941" s="3">
        <v>21</v>
      </c>
      <c r="J1941" s="3"/>
      <c r="K1941" s="3">
        <v>9.1999999999999993</v>
      </c>
      <c r="L1941" s="4"/>
      <c r="M1941" s="3"/>
      <c r="N1941" s="3"/>
      <c r="O1941">
        <v>3</v>
      </c>
      <c r="P1941" t="s">
        <v>29</v>
      </c>
      <c r="Q1941" t="s">
        <v>30</v>
      </c>
      <c r="R1941" t="s">
        <v>36</v>
      </c>
      <c r="S1941" t="s">
        <v>96</v>
      </c>
      <c r="U1941">
        <f t="shared" si="184"/>
        <v>2.5</v>
      </c>
      <c r="V1941">
        <f t="shared" si="185"/>
        <v>2.5</v>
      </c>
      <c r="W1941">
        <f t="shared" si="186"/>
        <v>1</v>
      </c>
      <c r="X1941">
        <f t="shared" si="187"/>
        <v>3.5</v>
      </c>
      <c r="Y1941">
        <f t="shared" si="188"/>
        <v>1.5</v>
      </c>
      <c r="Z1941">
        <f t="shared" si="189"/>
        <v>31.5</v>
      </c>
    </row>
    <row r="1942" spans="1:26" x14ac:dyDescent="0.2">
      <c r="A1942" s="3">
        <v>20200805</v>
      </c>
      <c r="B1942" s="3">
        <v>2020</v>
      </c>
      <c r="C1942" s="3">
        <v>8</v>
      </c>
      <c r="D1942" s="3">
        <v>4</v>
      </c>
      <c r="E1942" s="3">
        <v>8</v>
      </c>
      <c r="F1942" s="3" t="s">
        <v>26</v>
      </c>
      <c r="G1942" s="3" t="s">
        <v>27</v>
      </c>
      <c r="H1942" s="3" t="s">
        <v>28</v>
      </c>
      <c r="I1942" s="3">
        <v>20.8</v>
      </c>
      <c r="J1942" s="3"/>
      <c r="K1942" s="3">
        <v>9.8000000000000007</v>
      </c>
      <c r="L1942" s="4"/>
      <c r="M1942" s="3"/>
      <c r="N1942" s="3"/>
      <c r="O1942">
        <v>3</v>
      </c>
      <c r="P1942" t="s">
        <v>29</v>
      </c>
      <c r="Q1942" t="s">
        <v>30</v>
      </c>
      <c r="R1942" t="s">
        <v>31</v>
      </c>
      <c r="S1942" t="s">
        <v>32</v>
      </c>
      <c r="U1942">
        <f t="shared" si="184"/>
        <v>2.5</v>
      </c>
      <c r="V1942">
        <f t="shared" si="185"/>
        <v>2.5</v>
      </c>
      <c r="W1942">
        <f t="shared" si="186"/>
        <v>1</v>
      </c>
      <c r="X1942">
        <f t="shared" si="187"/>
        <v>3.5</v>
      </c>
      <c r="Y1942">
        <f t="shared" si="188"/>
        <v>1.5</v>
      </c>
      <c r="Z1942">
        <f t="shared" si="189"/>
        <v>31.200000000000003</v>
      </c>
    </row>
    <row r="1943" spans="1:26" x14ac:dyDescent="0.2">
      <c r="A1943" s="3">
        <v>20200819</v>
      </c>
      <c r="B1943" s="3">
        <v>2020</v>
      </c>
      <c r="C1943" s="3">
        <v>8</v>
      </c>
      <c r="D1943" s="3">
        <v>4</v>
      </c>
      <c r="E1943" s="3">
        <v>8</v>
      </c>
      <c r="F1943" s="3" t="s">
        <v>56</v>
      </c>
      <c r="G1943" s="3" t="s">
        <v>27</v>
      </c>
      <c r="H1943" s="3" t="s">
        <v>28</v>
      </c>
      <c r="I1943" s="3">
        <v>19.899999999999999</v>
      </c>
      <c r="J1943" s="3"/>
      <c r="K1943" s="3">
        <v>7.5</v>
      </c>
      <c r="L1943" s="4"/>
      <c r="M1943" s="3"/>
      <c r="N1943" s="3"/>
      <c r="O1943">
        <v>3</v>
      </c>
      <c r="P1943" t="s">
        <v>29</v>
      </c>
      <c r="Q1943" t="s">
        <v>30</v>
      </c>
      <c r="R1943" t="s">
        <v>31</v>
      </c>
      <c r="S1943" t="s">
        <v>32</v>
      </c>
      <c r="U1943">
        <f t="shared" si="184"/>
        <v>2.5</v>
      </c>
      <c r="V1943">
        <f t="shared" si="185"/>
        <v>2.5</v>
      </c>
      <c r="W1943">
        <f t="shared" si="186"/>
        <v>1</v>
      </c>
      <c r="X1943">
        <f t="shared" si="187"/>
        <v>3.5</v>
      </c>
      <c r="Y1943">
        <f t="shared" si="188"/>
        <v>1.5</v>
      </c>
      <c r="Z1943">
        <f t="shared" si="189"/>
        <v>29.849999999999998</v>
      </c>
    </row>
    <row r="1944" spans="1:26" x14ac:dyDescent="0.2">
      <c r="A1944" s="3">
        <v>20200819</v>
      </c>
      <c r="B1944" s="3">
        <v>2020</v>
      </c>
      <c r="C1944" s="3">
        <v>8</v>
      </c>
      <c r="D1944" s="3">
        <v>4</v>
      </c>
      <c r="E1944" s="3">
        <v>8</v>
      </c>
      <c r="F1944" s="3" t="s">
        <v>56</v>
      </c>
      <c r="G1944" s="3" t="s">
        <v>27</v>
      </c>
      <c r="H1944" s="3" t="s">
        <v>28</v>
      </c>
      <c r="I1944" s="3">
        <v>19.600000000000001</v>
      </c>
      <c r="J1944" s="3"/>
      <c r="K1944" s="3">
        <v>9</v>
      </c>
      <c r="L1944" s="4"/>
      <c r="M1944" s="3"/>
      <c r="N1944" s="3"/>
      <c r="O1944">
        <v>3</v>
      </c>
      <c r="P1944" t="s">
        <v>29</v>
      </c>
      <c r="Q1944" t="s">
        <v>30</v>
      </c>
      <c r="R1944" t="s">
        <v>31</v>
      </c>
      <c r="S1944" t="s">
        <v>32</v>
      </c>
      <c r="U1944">
        <f t="shared" si="184"/>
        <v>2.5</v>
      </c>
      <c r="V1944">
        <f t="shared" si="185"/>
        <v>2.5</v>
      </c>
      <c r="W1944">
        <f t="shared" si="186"/>
        <v>1</v>
      </c>
      <c r="X1944">
        <f t="shared" si="187"/>
        <v>3.5</v>
      </c>
      <c r="Y1944">
        <f t="shared" si="188"/>
        <v>1.5</v>
      </c>
      <c r="Z1944">
        <f t="shared" si="189"/>
        <v>29.400000000000002</v>
      </c>
    </row>
    <row r="1945" spans="1:26" x14ac:dyDescent="0.2">
      <c r="A1945" s="3">
        <v>20200902</v>
      </c>
      <c r="B1945" s="3">
        <v>2020</v>
      </c>
      <c r="C1945" s="9">
        <v>13</v>
      </c>
      <c r="D1945">
        <v>9</v>
      </c>
      <c r="E1945" s="3">
        <v>9</v>
      </c>
      <c r="F1945" s="3" t="s">
        <v>104</v>
      </c>
      <c r="G1945" s="3" t="s">
        <v>27</v>
      </c>
      <c r="H1945" s="3" t="s">
        <v>28</v>
      </c>
      <c r="I1945" s="3">
        <v>18.7</v>
      </c>
      <c r="J1945" s="3"/>
      <c r="K1945" s="3">
        <v>9.6</v>
      </c>
      <c r="L1945" s="4"/>
      <c r="M1945" s="3"/>
      <c r="N1945" s="3"/>
      <c r="O1945">
        <v>7</v>
      </c>
      <c r="P1945" t="s">
        <v>34</v>
      </c>
      <c r="Q1945" t="s">
        <v>35</v>
      </c>
      <c r="R1945" t="s">
        <v>31</v>
      </c>
      <c r="S1945" t="s">
        <v>87</v>
      </c>
      <c r="U1945">
        <f t="shared" si="184"/>
        <v>2.5</v>
      </c>
      <c r="V1945">
        <f t="shared" si="185"/>
        <v>2.5</v>
      </c>
      <c r="W1945">
        <f t="shared" si="186"/>
        <v>1</v>
      </c>
      <c r="X1945">
        <f t="shared" si="187"/>
        <v>3.5</v>
      </c>
      <c r="Y1945">
        <f t="shared" si="188"/>
        <v>1.5</v>
      </c>
      <c r="Z1945">
        <f t="shared" si="189"/>
        <v>28.049999999999997</v>
      </c>
    </row>
    <row r="1946" spans="1:26" x14ac:dyDescent="0.2">
      <c r="A1946" s="3">
        <v>20200805</v>
      </c>
      <c r="B1946" s="3">
        <v>2020</v>
      </c>
      <c r="C1946" s="9">
        <v>2</v>
      </c>
      <c r="D1946" s="3">
        <v>7</v>
      </c>
      <c r="E1946" s="3">
        <v>8</v>
      </c>
      <c r="F1946" s="3" t="s">
        <v>105</v>
      </c>
      <c r="G1946" s="3" t="s">
        <v>27</v>
      </c>
      <c r="H1946" s="3" t="s">
        <v>28</v>
      </c>
      <c r="I1946" s="3">
        <v>18.5</v>
      </c>
      <c r="J1946" s="3"/>
      <c r="K1946" s="3">
        <v>9.8000000000000007</v>
      </c>
      <c r="L1946" s="4"/>
      <c r="M1946" s="3"/>
      <c r="N1946" s="3"/>
      <c r="O1946">
        <v>3</v>
      </c>
      <c r="P1946" t="s">
        <v>34</v>
      </c>
      <c r="Q1946" t="s">
        <v>35</v>
      </c>
      <c r="R1946" t="s">
        <v>36</v>
      </c>
      <c r="S1946" t="s">
        <v>93</v>
      </c>
      <c r="U1946">
        <f t="shared" si="184"/>
        <v>2.5</v>
      </c>
      <c r="V1946">
        <f t="shared" si="185"/>
        <v>2.5</v>
      </c>
      <c r="W1946">
        <f t="shared" si="186"/>
        <v>1</v>
      </c>
      <c r="X1946">
        <f t="shared" si="187"/>
        <v>3.5</v>
      </c>
      <c r="Y1946">
        <f t="shared" si="188"/>
        <v>1.5</v>
      </c>
      <c r="Z1946">
        <f t="shared" si="189"/>
        <v>27.75</v>
      </c>
    </row>
    <row r="1947" spans="1:26" x14ac:dyDescent="0.2">
      <c r="A1947" s="3">
        <v>20200819</v>
      </c>
      <c r="B1947" s="3">
        <v>2020</v>
      </c>
      <c r="C1947" s="3">
        <v>7</v>
      </c>
      <c r="D1947" s="3">
        <v>11</v>
      </c>
      <c r="E1947" s="3">
        <v>8</v>
      </c>
      <c r="F1947" s="3" t="s">
        <v>103</v>
      </c>
      <c r="G1947" s="3" t="s">
        <v>27</v>
      </c>
      <c r="H1947" s="3" t="s">
        <v>28</v>
      </c>
      <c r="I1947" s="3">
        <v>17.8</v>
      </c>
      <c r="J1947" s="3"/>
      <c r="K1947" s="3">
        <v>8.8000000000000007</v>
      </c>
      <c r="L1947" s="4"/>
      <c r="M1947" s="3"/>
      <c r="N1947" s="3"/>
      <c r="O1947">
        <v>3</v>
      </c>
      <c r="P1947" t="s">
        <v>34</v>
      </c>
      <c r="Q1947" t="s">
        <v>35</v>
      </c>
      <c r="R1947" t="s">
        <v>36</v>
      </c>
      <c r="S1947" t="s">
        <v>51</v>
      </c>
      <c r="U1947">
        <f t="shared" si="184"/>
        <v>2.5</v>
      </c>
      <c r="V1947">
        <f t="shared" si="185"/>
        <v>2.5</v>
      </c>
      <c r="W1947">
        <f t="shared" si="186"/>
        <v>1</v>
      </c>
      <c r="X1947">
        <f t="shared" si="187"/>
        <v>3.5</v>
      </c>
      <c r="Y1947">
        <f t="shared" si="188"/>
        <v>1.5</v>
      </c>
      <c r="Z1947">
        <f t="shared" si="189"/>
        <v>26.700000000000003</v>
      </c>
    </row>
    <row r="1948" spans="1:26" x14ac:dyDescent="0.2">
      <c r="A1948">
        <v>20200722</v>
      </c>
      <c r="B1948">
        <v>2020</v>
      </c>
      <c r="C1948">
        <v>11</v>
      </c>
      <c r="D1948">
        <v>10</v>
      </c>
      <c r="E1948">
        <v>7</v>
      </c>
      <c r="F1948" t="s">
        <v>110</v>
      </c>
      <c r="G1948" s="3" t="s">
        <v>27</v>
      </c>
      <c r="H1948" s="3" t="s">
        <v>28</v>
      </c>
      <c r="I1948">
        <v>14.7</v>
      </c>
      <c r="K1948">
        <v>7.3</v>
      </c>
      <c r="L1948" s="8"/>
      <c r="O1948">
        <v>3</v>
      </c>
      <c r="P1948" t="s">
        <v>34</v>
      </c>
      <c r="Q1948" t="s">
        <v>35</v>
      </c>
      <c r="R1948" t="s">
        <v>36</v>
      </c>
      <c r="S1948" t="s">
        <v>37</v>
      </c>
      <c r="U1948">
        <f t="shared" si="184"/>
        <v>2</v>
      </c>
      <c r="V1948">
        <f t="shared" si="185"/>
        <v>2</v>
      </c>
      <c r="W1948">
        <f t="shared" si="186"/>
        <v>1</v>
      </c>
      <c r="X1948">
        <f t="shared" si="187"/>
        <v>3</v>
      </c>
      <c r="Y1948">
        <f t="shared" si="188"/>
        <v>1.5</v>
      </c>
      <c r="Z1948">
        <f t="shared" si="189"/>
        <v>22.049999999999997</v>
      </c>
    </row>
    <row r="1949" spans="1:26" x14ac:dyDescent="0.2">
      <c r="A1949">
        <v>20200722</v>
      </c>
      <c r="B1949">
        <v>2020</v>
      </c>
      <c r="C1949">
        <v>11</v>
      </c>
      <c r="D1949">
        <v>10</v>
      </c>
      <c r="E1949">
        <v>7</v>
      </c>
      <c r="F1949" t="s">
        <v>110</v>
      </c>
      <c r="G1949" s="3" t="s">
        <v>27</v>
      </c>
      <c r="H1949" s="3" t="s">
        <v>28</v>
      </c>
      <c r="I1949">
        <v>14.4</v>
      </c>
      <c r="K1949">
        <v>7</v>
      </c>
      <c r="L1949" s="8"/>
      <c r="O1949">
        <v>3</v>
      </c>
      <c r="P1949" t="s">
        <v>34</v>
      </c>
      <c r="Q1949" t="s">
        <v>35</v>
      </c>
      <c r="R1949" t="s">
        <v>36</v>
      </c>
      <c r="S1949" t="s">
        <v>37</v>
      </c>
      <c r="U1949">
        <f t="shared" si="184"/>
        <v>2</v>
      </c>
      <c r="V1949">
        <f t="shared" si="185"/>
        <v>2</v>
      </c>
      <c r="W1949">
        <f t="shared" si="186"/>
        <v>1</v>
      </c>
      <c r="X1949">
        <f t="shared" si="187"/>
        <v>3</v>
      </c>
      <c r="Y1949">
        <f t="shared" si="188"/>
        <v>1.5</v>
      </c>
      <c r="Z1949">
        <f t="shared" si="189"/>
        <v>21.6</v>
      </c>
    </row>
    <row r="1950" spans="1:26" x14ac:dyDescent="0.2">
      <c r="A1950">
        <v>20200722</v>
      </c>
      <c r="B1950">
        <v>2020</v>
      </c>
      <c r="C1950">
        <v>7</v>
      </c>
      <c r="D1950">
        <v>11</v>
      </c>
      <c r="E1950">
        <v>7</v>
      </c>
      <c r="F1950" t="s">
        <v>80</v>
      </c>
      <c r="G1950" s="3" t="s">
        <v>27</v>
      </c>
      <c r="H1950" s="3" t="s">
        <v>28</v>
      </c>
      <c r="I1950">
        <v>14.2</v>
      </c>
      <c r="K1950">
        <v>7.2</v>
      </c>
      <c r="L1950" s="8"/>
      <c r="O1950">
        <v>3</v>
      </c>
      <c r="P1950" t="s">
        <v>34</v>
      </c>
      <c r="Q1950" t="s">
        <v>35</v>
      </c>
      <c r="R1950" t="s">
        <v>36</v>
      </c>
      <c r="S1950" t="s">
        <v>51</v>
      </c>
      <c r="U1950">
        <f t="shared" si="184"/>
        <v>2</v>
      </c>
      <c r="V1950">
        <f t="shared" si="185"/>
        <v>2</v>
      </c>
      <c r="W1950">
        <f t="shared" si="186"/>
        <v>1</v>
      </c>
      <c r="X1950">
        <f t="shared" si="187"/>
        <v>3</v>
      </c>
      <c r="Y1950">
        <f t="shared" si="188"/>
        <v>1.5</v>
      </c>
      <c r="Z1950">
        <f t="shared" si="189"/>
        <v>21.299999999999997</v>
      </c>
    </row>
    <row r="1951" spans="1:26" x14ac:dyDescent="0.2">
      <c r="A1951" s="3">
        <v>20200805</v>
      </c>
      <c r="B1951" s="3">
        <v>2020</v>
      </c>
      <c r="C1951" s="9">
        <v>1</v>
      </c>
      <c r="D1951" s="3">
        <v>8</v>
      </c>
      <c r="E1951" s="3">
        <v>8</v>
      </c>
      <c r="F1951" s="3" t="s">
        <v>117</v>
      </c>
      <c r="G1951" s="3" t="s">
        <v>27</v>
      </c>
      <c r="H1951" s="3" t="s">
        <v>28</v>
      </c>
      <c r="I1951" s="3">
        <v>13.4</v>
      </c>
      <c r="J1951" s="3"/>
      <c r="K1951" s="3">
        <v>5.8</v>
      </c>
      <c r="L1951" s="4"/>
      <c r="M1951" s="3"/>
      <c r="N1951" s="3"/>
      <c r="O1951">
        <v>3</v>
      </c>
      <c r="P1951" t="s">
        <v>34</v>
      </c>
      <c r="Q1951" t="s">
        <v>35</v>
      </c>
      <c r="R1951" t="s">
        <v>36</v>
      </c>
      <c r="S1951" t="s">
        <v>90</v>
      </c>
      <c r="U1951">
        <f t="shared" si="184"/>
        <v>2</v>
      </c>
      <c r="V1951">
        <f t="shared" si="185"/>
        <v>2</v>
      </c>
      <c r="W1951">
        <f t="shared" si="186"/>
        <v>1</v>
      </c>
      <c r="X1951">
        <f t="shared" si="187"/>
        <v>3</v>
      </c>
      <c r="Y1951">
        <f t="shared" si="188"/>
        <v>1.5</v>
      </c>
      <c r="Z1951">
        <f t="shared" si="189"/>
        <v>20.100000000000001</v>
      </c>
    </row>
    <row r="1952" spans="1:26" x14ac:dyDescent="0.2">
      <c r="A1952">
        <v>20200722</v>
      </c>
      <c r="B1952">
        <v>2020</v>
      </c>
      <c r="C1952" s="9">
        <v>8</v>
      </c>
      <c r="D1952">
        <v>4</v>
      </c>
      <c r="E1952">
        <v>7</v>
      </c>
      <c r="F1952" t="s">
        <v>48</v>
      </c>
      <c r="G1952" s="3" t="s">
        <v>27</v>
      </c>
      <c r="H1952" s="3" t="s">
        <v>28</v>
      </c>
      <c r="I1952">
        <v>12.8</v>
      </c>
      <c r="K1952">
        <v>5.4</v>
      </c>
      <c r="L1952" s="8"/>
      <c r="O1952">
        <v>3</v>
      </c>
      <c r="P1952" t="s">
        <v>29</v>
      </c>
      <c r="Q1952" t="s">
        <v>30</v>
      </c>
      <c r="R1952" t="s">
        <v>31</v>
      </c>
      <c r="S1952" t="s">
        <v>32</v>
      </c>
      <c r="U1952">
        <f t="shared" si="184"/>
        <v>2</v>
      </c>
      <c r="V1952">
        <f t="shared" si="185"/>
        <v>2</v>
      </c>
      <c r="W1952">
        <f t="shared" si="186"/>
        <v>1</v>
      </c>
      <c r="X1952">
        <f t="shared" si="187"/>
        <v>3</v>
      </c>
      <c r="Y1952">
        <f t="shared" si="188"/>
        <v>1.5</v>
      </c>
      <c r="Z1952">
        <f t="shared" si="189"/>
        <v>19.200000000000003</v>
      </c>
    </row>
    <row r="1953" spans="1:26" ht="16" x14ac:dyDescent="0.2">
      <c r="A1953">
        <v>20200707</v>
      </c>
      <c r="B1953">
        <v>2020</v>
      </c>
      <c r="C1953">
        <v>7</v>
      </c>
      <c r="D1953">
        <v>11</v>
      </c>
      <c r="E1953">
        <v>7</v>
      </c>
      <c r="F1953" t="s">
        <v>74</v>
      </c>
      <c r="G1953" s="5" t="s">
        <v>27</v>
      </c>
      <c r="H1953" s="5" t="s">
        <v>28</v>
      </c>
      <c r="I1953" s="5">
        <v>11.7</v>
      </c>
      <c r="K1953" s="6">
        <v>5.7</v>
      </c>
      <c r="L1953" s="8"/>
      <c r="O1953">
        <v>3</v>
      </c>
      <c r="P1953" t="s">
        <v>34</v>
      </c>
      <c r="Q1953" t="s">
        <v>35</v>
      </c>
      <c r="R1953" t="s">
        <v>36</v>
      </c>
      <c r="S1953" t="s">
        <v>51</v>
      </c>
      <c r="U1953">
        <f t="shared" si="184"/>
        <v>1.5</v>
      </c>
      <c r="V1953">
        <f t="shared" si="185"/>
        <v>1.5</v>
      </c>
      <c r="W1953">
        <f t="shared" si="186"/>
        <v>1</v>
      </c>
      <c r="X1953">
        <f t="shared" si="187"/>
        <v>2.5</v>
      </c>
      <c r="Y1953">
        <f t="shared" si="188"/>
        <v>1.5</v>
      </c>
      <c r="Z1953">
        <f t="shared" si="189"/>
        <v>17.549999999999997</v>
      </c>
    </row>
    <row r="1954" spans="1:26" ht="16" x14ac:dyDescent="0.2">
      <c r="A1954">
        <v>20200707</v>
      </c>
      <c r="B1954">
        <v>2020</v>
      </c>
      <c r="C1954">
        <v>7</v>
      </c>
      <c r="D1954">
        <v>11</v>
      </c>
      <c r="E1954">
        <v>7</v>
      </c>
      <c r="F1954" t="s">
        <v>74</v>
      </c>
      <c r="G1954" s="5" t="s">
        <v>27</v>
      </c>
      <c r="H1954" s="5" t="s">
        <v>28</v>
      </c>
      <c r="I1954">
        <v>11.6</v>
      </c>
      <c r="K1954" s="6">
        <v>5.6</v>
      </c>
      <c r="L1954" s="8"/>
      <c r="O1954">
        <v>3</v>
      </c>
      <c r="P1954" t="s">
        <v>34</v>
      </c>
      <c r="Q1954" t="s">
        <v>35</v>
      </c>
      <c r="R1954" t="s">
        <v>36</v>
      </c>
      <c r="S1954" t="s">
        <v>51</v>
      </c>
      <c r="U1954">
        <f t="shared" si="184"/>
        <v>1.5</v>
      </c>
      <c r="V1954">
        <f t="shared" si="185"/>
        <v>1.5</v>
      </c>
      <c r="W1954">
        <f t="shared" si="186"/>
        <v>1</v>
      </c>
      <c r="X1954">
        <f t="shared" si="187"/>
        <v>2.5</v>
      </c>
      <c r="Y1954">
        <f t="shared" si="188"/>
        <v>1.5</v>
      </c>
      <c r="Z1954">
        <f t="shared" si="189"/>
        <v>17.399999999999999</v>
      </c>
    </row>
    <row r="1955" spans="1:26" ht="16" x14ac:dyDescent="0.2">
      <c r="A1955">
        <v>20200707</v>
      </c>
      <c r="B1955">
        <v>2020</v>
      </c>
      <c r="C1955">
        <v>7</v>
      </c>
      <c r="D1955">
        <v>11</v>
      </c>
      <c r="E1955">
        <v>7</v>
      </c>
      <c r="F1955" t="s">
        <v>74</v>
      </c>
      <c r="G1955" s="5" t="s">
        <v>27</v>
      </c>
      <c r="H1955" s="5" t="s">
        <v>28</v>
      </c>
      <c r="I1955">
        <v>11.3</v>
      </c>
      <c r="K1955" s="6">
        <v>5.4</v>
      </c>
      <c r="L1955" s="8"/>
      <c r="O1955">
        <v>3</v>
      </c>
      <c r="P1955" t="s">
        <v>34</v>
      </c>
      <c r="Q1955" t="s">
        <v>35</v>
      </c>
      <c r="R1955" t="s">
        <v>36</v>
      </c>
      <c r="S1955" t="s">
        <v>51</v>
      </c>
      <c r="U1955">
        <f t="shared" si="184"/>
        <v>1.5</v>
      </c>
      <c r="V1955">
        <f t="shared" si="185"/>
        <v>1.5</v>
      </c>
      <c r="W1955">
        <f t="shared" si="186"/>
        <v>1</v>
      </c>
      <c r="X1955">
        <f t="shared" si="187"/>
        <v>2.5</v>
      </c>
      <c r="Y1955">
        <f t="shared" si="188"/>
        <v>1.5</v>
      </c>
      <c r="Z1955">
        <f t="shared" si="189"/>
        <v>16.950000000000003</v>
      </c>
    </row>
    <row r="1956" spans="1:26" ht="16" x14ac:dyDescent="0.2">
      <c r="A1956">
        <v>20200707</v>
      </c>
      <c r="B1956">
        <v>2020</v>
      </c>
      <c r="C1956">
        <v>7</v>
      </c>
      <c r="D1956">
        <v>11</v>
      </c>
      <c r="E1956">
        <v>7</v>
      </c>
      <c r="F1956" t="s">
        <v>74</v>
      </c>
      <c r="G1956" s="5" t="s">
        <v>27</v>
      </c>
      <c r="H1956" s="5" t="s">
        <v>28</v>
      </c>
      <c r="I1956" s="5">
        <v>10.6</v>
      </c>
      <c r="K1956" s="6">
        <v>5.2</v>
      </c>
      <c r="L1956" s="8"/>
      <c r="O1956">
        <v>3</v>
      </c>
      <c r="P1956" t="s">
        <v>34</v>
      </c>
      <c r="Q1956" t="s">
        <v>35</v>
      </c>
      <c r="R1956" t="s">
        <v>36</v>
      </c>
      <c r="S1956" t="s">
        <v>51</v>
      </c>
      <c r="U1956">
        <f t="shared" si="184"/>
        <v>1.5</v>
      </c>
      <c r="V1956">
        <f t="shared" si="185"/>
        <v>1.5</v>
      </c>
      <c r="W1956">
        <f t="shared" si="186"/>
        <v>1</v>
      </c>
      <c r="X1956">
        <f t="shared" si="187"/>
        <v>2.5</v>
      </c>
      <c r="Y1956">
        <f t="shared" si="188"/>
        <v>1.5</v>
      </c>
      <c r="Z1956">
        <f t="shared" si="189"/>
        <v>15.899999999999999</v>
      </c>
    </row>
    <row r="1957" spans="1:26" ht="16" x14ac:dyDescent="0.2">
      <c r="A1957">
        <v>20200707</v>
      </c>
      <c r="B1957">
        <v>2020</v>
      </c>
      <c r="C1957">
        <v>7</v>
      </c>
      <c r="D1957">
        <v>11</v>
      </c>
      <c r="E1957">
        <v>7</v>
      </c>
      <c r="F1957" t="s">
        <v>74</v>
      </c>
      <c r="G1957" s="5" t="s">
        <v>27</v>
      </c>
      <c r="H1957" s="5" t="s">
        <v>28</v>
      </c>
      <c r="I1957">
        <v>8.9</v>
      </c>
      <c r="K1957" s="6">
        <v>4.5</v>
      </c>
      <c r="L1957" s="8"/>
      <c r="O1957">
        <v>3</v>
      </c>
      <c r="P1957" t="s">
        <v>34</v>
      </c>
      <c r="Q1957" t="s">
        <v>35</v>
      </c>
      <c r="R1957" t="s">
        <v>36</v>
      </c>
      <c r="S1957" t="s">
        <v>51</v>
      </c>
      <c r="U1957">
        <f t="shared" si="184"/>
        <v>1.5</v>
      </c>
      <c r="V1957">
        <f t="shared" si="185"/>
        <v>1.5</v>
      </c>
      <c r="W1957">
        <f t="shared" si="186"/>
        <v>1</v>
      </c>
      <c r="X1957">
        <f t="shared" si="187"/>
        <v>2.5</v>
      </c>
      <c r="Y1957">
        <f t="shared" si="188"/>
        <v>1.5</v>
      </c>
      <c r="Z1957">
        <f t="shared" si="189"/>
        <v>13.350000000000001</v>
      </c>
    </row>
    <row r="1958" spans="1:26" x14ac:dyDescent="0.2">
      <c r="A1958">
        <v>20200707</v>
      </c>
      <c r="B1958">
        <v>2020</v>
      </c>
      <c r="C1958">
        <v>7</v>
      </c>
      <c r="D1958">
        <v>11</v>
      </c>
      <c r="E1958">
        <v>7</v>
      </c>
      <c r="F1958" t="s">
        <v>74</v>
      </c>
      <c r="G1958" s="5" t="s">
        <v>27</v>
      </c>
      <c r="H1958" s="5" t="s">
        <v>28</v>
      </c>
      <c r="I1958">
        <v>8.1999999999999993</v>
      </c>
      <c r="K1958">
        <v>3.6</v>
      </c>
      <c r="L1958" s="8"/>
      <c r="O1958">
        <v>3</v>
      </c>
      <c r="P1958" t="s">
        <v>34</v>
      </c>
      <c r="Q1958" t="s">
        <v>35</v>
      </c>
      <c r="R1958" t="s">
        <v>36</v>
      </c>
      <c r="S1958" t="s">
        <v>51</v>
      </c>
      <c r="U1958">
        <f t="shared" si="184"/>
        <v>1.5</v>
      </c>
      <c r="V1958">
        <f t="shared" si="185"/>
        <v>1.5</v>
      </c>
      <c r="W1958">
        <f t="shared" si="186"/>
        <v>1</v>
      </c>
      <c r="X1958">
        <f t="shared" si="187"/>
        <v>2.5</v>
      </c>
      <c r="Y1958">
        <f t="shared" si="188"/>
        <v>1.5</v>
      </c>
      <c r="Z1958">
        <f t="shared" si="189"/>
        <v>12.299999999999999</v>
      </c>
    </row>
    <row r="1959" spans="1:26" x14ac:dyDescent="0.2">
      <c r="A1959">
        <v>20200707</v>
      </c>
      <c r="B1959">
        <v>2020</v>
      </c>
      <c r="C1959">
        <v>7</v>
      </c>
      <c r="D1959">
        <v>11</v>
      </c>
      <c r="E1959">
        <v>7</v>
      </c>
      <c r="F1959" t="s">
        <v>74</v>
      </c>
      <c r="G1959" s="5" t="s">
        <v>27</v>
      </c>
      <c r="H1959" s="5" t="s">
        <v>28</v>
      </c>
      <c r="I1959">
        <v>7.1</v>
      </c>
      <c r="K1959">
        <v>3.2</v>
      </c>
      <c r="L1959" s="8"/>
      <c r="O1959">
        <v>3</v>
      </c>
      <c r="P1959" t="s">
        <v>34</v>
      </c>
      <c r="Q1959" t="s">
        <v>35</v>
      </c>
      <c r="R1959" t="s">
        <v>36</v>
      </c>
      <c r="S1959" t="s">
        <v>51</v>
      </c>
      <c r="U1959">
        <f t="shared" si="184"/>
        <v>1.5</v>
      </c>
      <c r="V1959">
        <f t="shared" si="185"/>
        <v>1.5</v>
      </c>
      <c r="W1959">
        <f t="shared" si="186"/>
        <v>1</v>
      </c>
      <c r="X1959">
        <f t="shared" si="187"/>
        <v>2.5</v>
      </c>
      <c r="Y1959">
        <f t="shared" si="188"/>
        <v>1.5</v>
      </c>
      <c r="Z1959">
        <f t="shared" si="189"/>
        <v>10.649999999999999</v>
      </c>
    </row>
    <row r="1960" spans="1:26" x14ac:dyDescent="0.2">
      <c r="A1960">
        <v>20200722</v>
      </c>
      <c r="B1960">
        <v>2020</v>
      </c>
      <c r="C1960">
        <v>7</v>
      </c>
      <c r="D1960">
        <v>11</v>
      </c>
      <c r="E1960">
        <v>7</v>
      </c>
      <c r="F1960" t="s">
        <v>80</v>
      </c>
      <c r="G1960" s="3" t="s">
        <v>27</v>
      </c>
      <c r="H1960" s="3" t="s">
        <v>28</v>
      </c>
      <c r="I1960">
        <v>6.5</v>
      </c>
      <c r="K1960">
        <v>3.4</v>
      </c>
      <c r="L1960" s="8"/>
      <c r="O1960">
        <v>3</v>
      </c>
      <c r="P1960" t="s">
        <v>34</v>
      </c>
      <c r="Q1960" t="s">
        <v>35</v>
      </c>
      <c r="R1960" t="s">
        <v>36</v>
      </c>
      <c r="S1960" t="s">
        <v>51</v>
      </c>
      <c r="U1960">
        <f t="shared" si="184"/>
        <v>1</v>
      </c>
      <c r="V1960">
        <f t="shared" si="185"/>
        <v>1</v>
      </c>
      <c r="W1960">
        <f t="shared" si="186"/>
        <v>1</v>
      </c>
      <c r="X1960">
        <f t="shared" si="187"/>
        <v>2</v>
      </c>
      <c r="Y1960">
        <f t="shared" si="188"/>
        <v>1.5</v>
      </c>
      <c r="Z1960">
        <f t="shared" si="189"/>
        <v>9.75</v>
      </c>
    </row>
    <row r="1961" spans="1:26" x14ac:dyDescent="0.2">
      <c r="A1961" s="3">
        <v>20200916</v>
      </c>
      <c r="B1961" s="3">
        <v>2020</v>
      </c>
      <c r="C1961">
        <v>4</v>
      </c>
      <c r="D1961">
        <v>5</v>
      </c>
      <c r="E1961" s="3">
        <v>9</v>
      </c>
      <c r="F1961" s="3" t="s">
        <v>111</v>
      </c>
      <c r="G1961" s="3" t="s">
        <v>70</v>
      </c>
      <c r="H1961" s="3" t="s">
        <v>28</v>
      </c>
      <c r="I1961" s="3">
        <v>11.8</v>
      </c>
      <c r="J1961" s="3"/>
      <c r="K1961" s="3"/>
      <c r="L1961" s="3"/>
      <c r="M1961" s="3"/>
      <c r="N1961" s="3"/>
      <c r="O1961">
        <v>3</v>
      </c>
      <c r="P1961" t="s">
        <v>34</v>
      </c>
      <c r="Q1961" t="s">
        <v>35</v>
      </c>
      <c r="R1961" t="s">
        <v>42</v>
      </c>
      <c r="S1961" t="s">
        <v>43</v>
      </c>
      <c r="U1961">
        <f t="shared" si="184"/>
        <v>1.5</v>
      </c>
      <c r="V1961">
        <f t="shared" si="185"/>
        <v>1.5</v>
      </c>
      <c r="W1961">
        <f t="shared" si="186"/>
        <v>0</v>
      </c>
      <c r="X1961">
        <f t="shared" si="187"/>
        <v>1.5</v>
      </c>
      <c r="Y1961">
        <f t="shared" si="188"/>
        <v>1</v>
      </c>
      <c r="Z1961">
        <f t="shared" si="189"/>
        <v>11.8</v>
      </c>
    </row>
    <row r="1962" spans="1:26" x14ac:dyDescent="0.2">
      <c r="A1962" s="3">
        <v>20200902</v>
      </c>
      <c r="B1962" s="3">
        <v>2020</v>
      </c>
      <c r="C1962">
        <v>11</v>
      </c>
      <c r="D1962">
        <v>10</v>
      </c>
      <c r="E1962" s="3">
        <v>9</v>
      </c>
      <c r="F1962" s="3" t="s">
        <v>33</v>
      </c>
      <c r="G1962" s="3" t="s">
        <v>70</v>
      </c>
      <c r="H1962" s="3" t="s">
        <v>28</v>
      </c>
      <c r="I1962" s="3">
        <v>10.1</v>
      </c>
      <c r="J1962" s="3"/>
      <c r="K1962" s="3"/>
      <c r="L1962" s="4"/>
      <c r="M1962" s="3"/>
      <c r="N1962" s="3"/>
      <c r="O1962">
        <v>3</v>
      </c>
      <c r="P1962" t="s">
        <v>34</v>
      </c>
      <c r="Q1962" t="s">
        <v>35</v>
      </c>
      <c r="R1962" t="s">
        <v>36</v>
      </c>
      <c r="S1962" t="s">
        <v>37</v>
      </c>
      <c r="U1962">
        <f t="shared" si="184"/>
        <v>1.5</v>
      </c>
      <c r="V1962">
        <f t="shared" si="185"/>
        <v>1.5</v>
      </c>
      <c r="W1962">
        <f t="shared" si="186"/>
        <v>0</v>
      </c>
      <c r="X1962">
        <f t="shared" si="187"/>
        <v>1.5</v>
      </c>
      <c r="Y1962">
        <f t="shared" si="188"/>
        <v>1</v>
      </c>
      <c r="Z1962">
        <f t="shared" si="189"/>
        <v>10.1</v>
      </c>
    </row>
    <row r="1963" spans="1:26" x14ac:dyDescent="0.2">
      <c r="A1963" s="3">
        <v>20200902</v>
      </c>
      <c r="B1963" s="3">
        <v>2020</v>
      </c>
      <c r="C1963">
        <v>9</v>
      </c>
      <c r="D1963">
        <v>3</v>
      </c>
      <c r="E1963" s="3">
        <v>9</v>
      </c>
      <c r="F1963" s="3" t="s">
        <v>107</v>
      </c>
      <c r="G1963" s="3" t="s">
        <v>70</v>
      </c>
      <c r="H1963" s="3" t="s">
        <v>28</v>
      </c>
      <c r="I1963" s="3">
        <v>10</v>
      </c>
      <c r="J1963" s="3"/>
      <c r="K1963" s="3"/>
      <c r="L1963" s="4"/>
      <c r="M1963" s="3"/>
      <c r="N1963" s="3"/>
      <c r="O1963">
        <v>3</v>
      </c>
      <c r="P1963" t="s">
        <v>29</v>
      </c>
      <c r="Q1963" t="s">
        <v>30</v>
      </c>
      <c r="R1963" t="s">
        <v>36</v>
      </c>
      <c r="S1963" t="s">
        <v>96</v>
      </c>
      <c r="U1963">
        <f t="shared" si="184"/>
        <v>1.5</v>
      </c>
      <c r="V1963">
        <f t="shared" si="185"/>
        <v>1.5</v>
      </c>
      <c r="W1963">
        <f t="shared" si="186"/>
        <v>0</v>
      </c>
      <c r="X1963">
        <f t="shared" si="187"/>
        <v>1.5</v>
      </c>
      <c r="Y1963">
        <f t="shared" si="188"/>
        <v>1</v>
      </c>
      <c r="Z1963">
        <f t="shared" si="189"/>
        <v>10</v>
      </c>
    </row>
    <row r="1964" spans="1:26" x14ac:dyDescent="0.2">
      <c r="A1964" s="3">
        <v>20200916</v>
      </c>
      <c r="B1964" s="3">
        <v>2020</v>
      </c>
      <c r="C1964">
        <v>4</v>
      </c>
      <c r="D1964">
        <v>5</v>
      </c>
      <c r="E1964" s="3">
        <v>9</v>
      </c>
      <c r="F1964" s="3" t="s">
        <v>111</v>
      </c>
      <c r="G1964" s="3" t="s">
        <v>70</v>
      </c>
      <c r="H1964" s="3" t="s">
        <v>28</v>
      </c>
      <c r="I1964" s="3">
        <v>8.9</v>
      </c>
      <c r="J1964" s="3"/>
      <c r="K1964" s="3"/>
      <c r="L1964" s="3"/>
      <c r="M1964" s="3"/>
      <c r="N1964" s="3"/>
      <c r="O1964">
        <v>3</v>
      </c>
      <c r="P1964" t="s">
        <v>34</v>
      </c>
      <c r="Q1964" t="s">
        <v>35</v>
      </c>
      <c r="R1964" t="s">
        <v>42</v>
      </c>
      <c r="S1964" t="s">
        <v>43</v>
      </c>
      <c r="U1964">
        <f t="shared" si="184"/>
        <v>1.5</v>
      </c>
      <c r="V1964">
        <f t="shared" si="185"/>
        <v>1.5</v>
      </c>
      <c r="W1964">
        <f t="shared" si="186"/>
        <v>0</v>
      </c>
      <c r="X1964">
        <f t="shared" si="187"/>
        <v>1.5</v>
      </c>
      <c r="Y1964">
        <f t="shared" si="188"/>
        <v>1</v>
      </c>
      <c r="Z1964">
        <f t="shared" si="189"/>
        <v>8.9</v>
      </c>
    </row>
    <row r="1965" spans="1:26" x14ac:dyDescent="0.2">
      <c r="A1965" s="3">
        <v>20200916</v>
      </c>
      <c r="B1965" s="3">
        <v>2020</v>
      </c>
      <c r="C1965">
        <v>4</v>
      </c>
      <c r="D1965">
        <v>5</v>
      </c>
      <c r="E1965" s="3">
        <v>9</v>
      </c>
      <c r="F1965" s="3" t="s">
        <v>111</v>
      </c>
      <c r="G1965" s="3" t="s">
        <v>70</v>
      </c>
      <c r="H1965" s="3" t="s">
        <v>28</v>
      </c>
      <c r="I1965" s="3">
        <v>8.6999999999999993</v>
      </c>
      <c r="J1965" s="3"/>
      <c r="K1965" s="3"/>
      <c r="L1965" s="3"/>
      <c r="M1965" s="3"/>
      <c r="N1965" s="3"/>
      <c r="O1965">
        <v>3</v>
      </c>
      <c r="P1965" t="s">
        <v>34</v>
      </c>
      <c r="Q1965" t="s">
        <v>35</v>
      </c>
      <c r="R1965" t="s">
        <v>42</v>
      </c>
      <c r="S1965" t="s">
        <v>43</v>
      </c>
      <c r="U1965">
        <f t="shared" si="184"/>
        <v>1.5</v>
      </c>
      <c r="V1965">
        <f t="shared" si="185"/>
        <v>1.5</v>
      </c>
      <c r="W1965">
        <f t="shared" si="186"/>
        <v>0</v>
      </c>
      <c r="X1965">
        <f t="shared" si="187"/>
        <v>1.5</v>
      </c>
      <c r="Y1965">
        <f t="shared" si="188"/>
        <v>1</v>
      </c>
      <c r="Z1965">
        <f t="shared" si="189"/>
        <v>8.6999999999999993</v>
      </c>
    </row>
    <row r="1966" spans="1:26" x14ac:dyDescent="0.2">
      <c r="A1966" s="3">
        <v>20200916</v>
      </c>
      <c r="B1966" s="3">
        <v>2020</v>
      </c>
      <c r="C1966">
        <v>9</v>
      </c>
      <c r="D1966">
        <v>3</v>
      </c>
      <c r="E1966" s="3">
        <v>9</v>
      </c>
      <c r="F1966" s="3" t="s">
        <v>106</v>
      </c>
      <c r="G1966" s="3" t="s">
        <v>70</v>
      </c>
      <c r="H1966" s="3" t="s">
        <v>28</v>
      </c>
      <c r="I1966" s="3">
        <v>8.6</v>
      </c>
      <c r="J1966" s="3"/>
      <c r="K1966" s="3"/>
      <c r="L1966" s="3"/>
      <c r="M1966" s="3"/>
      <c r="N1966" s="3"/>
      <c r="O1966">
        <v>3</v>
      </c>
      <c r="P1966" t="s">
        <v>29</v>
      </c>
      <c r="Q1966" t="s">
        <v>30</v>
      </c>
      <c r="R1966" t="s">
        <v>36</v>
      </c>
      <c r="S1966" t="s">
        <v>96</v>
      </c>
      <c r="U1966">
        <f t="shared" si="184"/>
        <v>1.5</v>
      </c>
      <c r="V1966">
        <f t="shared" si="185"/>
        <v>1.5</v>
      </c>
      <c r="W1966">
        <f t="shared" si="186"/>
        <v>0</v>
      </c>
      <c r="X1966">
        <f t="shared" si="187"/>
        <v>1.5</v>
      </c>
      <c r="Y1966">
        <f t="shared" si="188"/>
        <v>1</v>
      </c>
      <c r="Z1966">
        <f t="shared" si="189"/>
        <v>8.6</v>
      </c>
    </row>
    <row r="1967" spans="1:26" x14ac:dyDescent="0.2">
      <c r="A1967" s="3">
        <v>20200916</v>
      </c>
      <c r="B1967" s="3">
        <v>2020</v>
      </c>
      <c r="C1967">
        <v>9</v>
      </c>
      <c r="D1967">
        <v>3</v>
      </c>
      <c r="E1967" s="3">
        <v>9</v>
      </c>
      <c r="F1967" s="3" t="s">
        <v>106</v>
      </c>
      <c r="G1967" s="3" t="s">
        <v>70</v>
      </c>
      <c r="H1967" s="3" t="s">
        <v>28</v>
      </c>
      <c r="I1967" s="3">
        <v>8.3000000000000007</v>
      </c>
      <c r="J1967" s="3"/>
      <c r="K1967" s="3"/>
      <c r="L1967" s="3"/>
      <c r="M1967" s="3"/>
      <c r="N1967" s="3"/>
      <c r="O1967">
        <v>3</v>
      </c>
      <c r="P1967" t="s">
        <v>29</v>
      </c>
      <c r="Q1967" t="s">
        <v>30</v>
      </c>
      <c r="R1967" t="s">
        <v>36</v>
      </c>
      <c r="S1967" t="s">
        <v>96</v>
      </c>
      <c r="U1967">
        <f t="shared" si="184"/>
        <v>1.5</v>
      </c>
      <c r="V1967">
        <f t="shared" si="185"/>
        <v>1.5</v>
      </c>
      <c r="W1967">
        <f t="shared" si="186"/>
        <v>0</v>
      </c>
      <c r="X1967">
        <f t="shared" si="187"/>
        <v>1.5</v>
      </c>
      <c r="Y1967">
        <f t="shared" si="188"/>
        <v>1</v>
      </c>
      <c r="Z1967">
        <f t="shared" si="189"/>
        <v>8.3000000000000007</v>
      </c>
    </row>
    <row r="1968" spans="1:26" x14ac:dyDescent="0.2">
      <c r="A1968" s="3">
        <v>20200916</v>
      </c>
      <c r="B1968" s="3">
        <v>2020</v>
      </c>
      <c r="C1968">
        <v>11</v>
      </c>
      <c r="D1968">
        <v>10</v>
      </c>
      <c r="E1968" s="3">
        <v>9</v>
      </c>
      <c r="F1968" s="3" t="s">
        <v>61</v>
      </c>
      <c r="G1968" s="3" t="s">
        <v>70</v>
      </c>
      <c r="H1968" s="3" t="s">
        <v>28</v>
      </c>
      <c r="I1968" s="3">
        <v>8.1999999999999993</v>
      </c>
      <c r="J1968" s="3"/>
      <c r="K1968" s="3"/>
      <c r="L1968" s="3"/>
      <c r="M1968" s="3"/>
      <c r="N1968" s="3"/>
      <c r="O1968">
        <v>3</v>
      </c>
      <c r="P1968" t="s">
        <v>34</v>
      </c>
      <c r="Q1968" t="s">
        <v>35</v>
      </c>
      <c r="R1968" t="s">
        <v>36</v>
      </c>
      <c r="S1968" t="s">
        <v>37</v>
      </c>
      <c r="U1968">
        <f t="shared" si="184"/>
        <v>1.5</v>
      </c>
      <c r="V1968">
        <f t="shared" si="185"/>
        <v>1.5</v>
      </c>
      <c r="W1968">
        <f t="shared" si="186"/>
        <v>0</v>
      </c>
      <c r="X1968">
        <f t="shared" si="187"/>
        <v>1.5</v>
      </c>
      <c r="Y1968">
        <f t="shared" si="188"/>
        <v>1</v>
      </c>
      <c r="Z1968">
        <f t="shared" si="189"/>
        <v>8.1999999999999993</v>
      </c>
    </row>
    <row r="1969" spans="1:26" x14ac:dyDescent="0.2">
      <c r="A1969" s="3">
        <v>20200902</v>
      </c>
      <c r="B1969" s="3">
        <v>2020</v>
      </c>
      <c r="C1969">
        <v>11</v>
      </c>
      <c r="D1969">
        <v>10</v>
      </c>
      <c r="E1969" s="3">
        <v>9</v>
      </c>
      <c r="F1969" s="3" t="s">
        <v>33</v>
      </c>
      <c r="G1969" s="3" t="s">
        <v>70</v>
      </c>
      <c r="H1969" s="3" t="s">
        <v>28</v>
      </c>
      <c r="I1969" s="3">
        <v>8.1</v>
      </c>
      <c r="J1969" s="3"/>
      <c r="K1969" s="3"/>
      <c r="L1969" s="4"/>
      <c r="M1969" s="3"/>
      <c r="N1969" s="3"/>
      <c r="O1969">
        <v>3</v>
      </c>
      <c r="P1969" t="s">
        <v>34</v>
      </c>
      <c r="Q1969" t="s">
        <v>35</v>
      </c>
      <c r="R1969" t="s">
        <v>36</v>
      </c>
      <c r="S1969" t="s">
        <v>37</v>
      </c>
      <c r="U1969">
        <f t="shared" si="184"/>
        <v>1.5</v>
      </c>
      <c r="V1969">
        <f t="shared" si="185"/>
        <v>1.5</v>
      </c>
      <c r="W1969">
        <f t="shared" si="186"/>
        <v>0</v>
      </c>
      <c r="X1969">
        <f t="shared" si="187"/>
        <v>1.5</v>
      </c>
      <c r="Y1969">
        <f t="shared" si="188"/>
        <v>1</v>
      </c>
      <c r="Z1969">
        <f t="shared" si="189"/>
        <v>8.1</v>
      </c>
    </row>
    <row r="1970" spans="1:26" x14ac:dyDescent="0.2">
      <c r="A1970" s="3">
        <v>20200902</v>
      </c>
      <c r="B1970" s="3">
        <v>2020</v>
      </c>
      <c r="C1970">
        <v>4</v>
      </c>
      <c r="D1970">
        <v>5</v>
      </c>
      <c r="E1970" s="3">
        <v>9</v>
      </c>
      <c r="F1970" s="3" t="s">
        <v>101</v>
      </c>
      <c r="G1970" s="3" t="s">
        <v>70</v>
      </c>
      <c r="H1970" s="3" t="s">
        <v>28</v>
      </c>
      <c r="I1970" s="3">
        <v>7.8</v>
      </c>
      <c r="J1970" s="3"/>
      <c r="K1970" s="3"/>
      <c r="L1970" s="4"/>
      <c r="M1970" s="3"/>
      <c r="N1970" s="3"/>
      <c r="O1970">
        <v>3</v>
      </c>
      <c r="P1970" t="s">
        <v>34</v>
      </c>
      <c r="Q1970" t="s">
        <v>35</v>
      </c>
      <c r="R1970" t="s">
        <v>42</v>
      </c>
      <c r="S1970" t="s">
        <v>43</v>
      </c>
      <c r="U1970">
        <f t="shared" si="184"/>
        <v>1.5</v>
      </c>
      <c r="V1970">
        <f t="shared" si="185"/>
        <v>1.5</v>
      </c>
      <c r="W1970">
        <f t="shared" si="186"/>
        <v>0</v>
      </c>
      <c r="X1970">
        <f t="shared" si="187"/>
        <v>1.5</v>
      </c>
      <c r="Y1970">
        <f t="shared" si="188"/>
        <v>1</v>
      </c>
      <c r="Z1970">
        <f t="shared" si="189"/>
        <v>7.8</v>
      </c>
    </row>
    <row r="1971" spans="1:26" x14ac:dyDescent="0.2">
      <c r="A1971" s="3">
        <v>20200916</v>
      </c>
      <c r="B1971" s="3">
        <v>2020</v>
      </c>
      <c r="C1971" s="9">
        <v>8</v>
      </c>
      <c r="D1971">
        <v>4</v>
      </c>
      <c r="E1971" s="3">
        <v>9</v>
      </c>
      <c r="F1971" s="3" t="s">
        <v>133</v>
      </c>
      <c r="G1971" s="3" t="s">
        <v>70</v>
      </c>
      <c r="H1971" s="3" t="s">
        <v>28</v>
      </c>
      <c r="I1971" s="3">
        <v>7.8</v>
      </c>
      <c r="J1971" s="3"/>
      <c r="K1971" s="3"/>
      <c r="L1971" s="3"/>
      <c r="M1971" s="3"/>
      <c r="N1971" s="3"/>
      <c r="O1971">
        <v>3</v>
      </c>
      <c r="P1971" t="s">
        <v>29</v>
      </c>
      <c r="Q1971" t="s">
        <v>30</v>
      </c>
      <c r="R1971" t="s">
        <v>31</v>
      </c>
      <c r="S1971" t="s">
        <v>32</v>
      </c>
      <c r="U1971">
        <f t="shared" si="184"/>
        <v>1.5</v>
      </c>
      <c r="V1971">
        <f t="shared" si="185"/>
        <v>1.5</v>
      </c>
      <c r="W1971">
        <f t="shared" si="186"/>
        <v>0</v>
      </c>
      <c r="X1971">
        <f t="shared" si="187"/>
        <v>1.5</v>
      </c>
      <c r="Y1971">
        <f t="shared" si="188"/>
        <v>1</v>
      </c>
      <c r="Z1971">
        <f t="shared" si="189"/>
        <v>7.8</v>
      </c>
    </row>
    <row r="1972" spans="1:26" x14ac:dyDescent="0.2">
      <c r="A1972" s="3">
        <v>20200916</v>
      </c>
      <c r="B1972" s="3">
        <v>2020</v>
      </c>
      <c r="C1972">
        <v>9</v>
      </c>
      <c r="D1972">
        <v>3</v>
      </c>
      <c r="E1972" s="3">
        <v>9</v>
      </c>
      <c r="F1972" s="3" t="s">
        <v>106</v>
      </c>
      <c r="G1972" s="3" t="s">
        <v>70</v>
      </c>
      <c r="H1972" s="3" t="s">
        <v>28</v>
      </c>
      <c r="I1972" s="3">
        <v>7.8</v>
      </c>
      <c r="J1972" s="3"/>
      <c r="K1972" s="3"/>
      <c r="L1972" s="3"/>
      <c r="M1972" s="3"/>
      <c r="N1972" s="3"/>
      <c r="O1972">
        <v>3</v>
      </c>
      <c r="P1972" t="s">
        <v>29</v>
      </c>
      <c r="Q1972" t="s">
        <v>30</v>
      </c>
      <c r="R1972" t="s">
        <v>36</v>
      </c>
      <c r="S1972" t="s">
        <v>96</v>
      </c>
      <c r="U1972">
        <f t="shared" si="184"/>
        <v>1.5</v>
      </c>
      <c r="V1972">
        <f t="shared" si="185"/>
        <v>1.5</v>
      </c>
      <c r="W1972">
        <f t="shared" si="186"/>
        <v>0</v>
      </c>
      <c r="X1972">
        <f t="shared" si="187"/>
        <v>1.5</v>
      </c>
      <c r="Y1972">
        <f t="shared" si="188"/>
        <v>1</v>
      </c>
      <c r="Z1972">
        <f t="shared" si="189"/>
        <v>7.8</v>
      </c>
    </row>
    <row r="1973" spans="1:26" x14ac:dyDescent="0.2">
      <c r="A1973" s="3">
        <v>20200902</v>
      </c>
      <c r="B1973" s="3">
        <v>2020</v>
      </c>
      <c r="C1973">
        <v>4</v>
      </c>
      <c r="D1973">
        <v>5</v>
      </c>
      <c r="E1973" s="3">
        <v>9</v>
      </c>
      <c r="F1973" s="3" t="s">
        <v>101</v>
      </c>
      <c r="G1973" s="3" t="s">
        <v>70</v>
      </c>
      <c r="H1973" s="3" t="s">
        <v>28</v>
      </c>
      <c r="I1973" s="3">
        <v>7.4</v>
      </c>
      <c r="J1973" s="3"/>
      <c r="K1973" s="3"/>
      <c r="L1973" s="4"/>
      <c r="M1973" s="3"/>
      <c r="N1973" s="3"/>
      <c r="O1973">
        <v>3</v>
      </c>
      <c r="P1973" t="s">
        <v>34</v>
      </c>
      <c r="Q1973" t="s">
        <v>35</v>
      </c>
      <c r="R1973" t="s">
        <v>42</v>
      </c>
      <c r="S1973" t="s">
        <v>43</v>
      </c>
      <c r="U1973">
        <f t="shared" si="184"/>
        <v>1.5</v>
      </c>
      <c r="V1973">
        <f t="shared" si="185"/>
        <v>1.5</v>
      </c>
      <c r="W1973">
        <f t="shared" si="186"/>
        <v>0</v>
      </c>
      <c r="X1973">
        <f t="shared" si="187"/>
        <v>1.5</v>
      </c>
      <c r="Y1973">
        <f t="shared" si="188"/>
        <v>1</v>
      </c>
      <c r="Z1973">
        <f t="shared" si="189"/>
        <v>7.4</v>
      </c>
    </row>
    <row r="1974" spans="1:26" x14ac:dyDescent="0.2">
      <c r="A1974" s="3">
        <v>20200916</v>
      </c>
      <c r="B1974" s="3">
        <v>2020</v>
      </c>
      <c r="C1974">
        <v>4</v>
      </c>
      <c r="D1974">
        <v>5</v>
      </c>
      <c r="E1974" s="3">
        <v>9</v>
      </c>
      <c r="F1974" s="3" t="s">
        <v>111</v>
      </c>
      <c r="G1974" s="3" t="s">
        <v>70</v>
      </c>
      <c r="H1974" s="3" t="s">
        <v>28</v>
      </c>
      <c r="I1974" s="3">
        <v>7.3</v>
      </c>
      <c r="J1974" s="3"/>
      <c r="K1974" s="3"/>
      <c r="L1974" s="3"/>
      <c r="M1974" s="3"/>
      <c r="N1974" s="3"/>
      <c r="O1974">
        <v>3</v>
      </c>
      <c r="P1974" t="s">
        <v>34</v>
      </c>
      <c r="Q1974" t="s">
        <v>35</v>
      </c>
      <c r="R1974" t="s">
        <v>42</v>
      </c>
      <c r="S1974" t="s">
        <v>43</v>
      </c>
      <c r="U1974">
        <f t="shared" si="184"/>
        <v>1.5</v>
      </c>
      <c r="V1974">
        <f t="shared" si="185"/>
        <v>1.5</v>
      </c>
      <c r="W1974">
        <f t="shared" si="186"/>
        <v>0</v>
      </c>
      <c r="X1974">
        <f t="shared" si="187"/>
        <v>1.5</v>
      </c>
      <c r="Y1974">
        <f t="shared" si="188"/>
        <v>1</v>
      </c>
      <c r="Z1974">
        <f t="shared" si="189"/>
        <v>7.3</v>
      </c>
    </row>
    <row r="1975" spans="1:26" x14ac:dyDescent="0.2">
      <c r="A1975" s="3">
        <v>20200916</v>
      </c>
      <c r="B1975" s="3">
        <v>2020</v>
      </c>
      <c r="C1975">
        <v>4</v>
      </c>
      <c r="D1975">
        <v>5</v>
      </c>
      <c r="E1975" s="3">
        <v>9</v>
      </c>
      <c r="F1975" s="3" t="s">
        <v>111</v>
      </c>
      <c r="G1975" s="3" t="s">
        <v>70</v>
      </c>
      <c r="H1975" s="3" t="s">
        <v>28</v>
      </c>
      <c r="I1975" s="3">
        <v>7.2</v>
      </c>
      <c r="J1975" s="3"/>
      <c r="K1975" s="3"/>
      <c r="L1975" s="3"/>
      <c r="M1975" s="3"/>
      <c r="N1975" s="3"/>
      <c r="O1975">
        <v>3</v>
      </c>
      <c r="P1975" t="s">
        <v>34</v>
      </c>
      <c r="Q1975" t="s">
        <v>35</v>
      </c>
      <c r="R1975" t="s">
        <v>42</v>
      </c>
      <c r="S1975" t="s">
        <v>43</v>
      </c>
      <c r="U1975">
        <f t="shared" si="184"/>
        <v>1.5</v>
      </c>
      <c r="V1975">
        <f t="shared" si="185"/>
        <v>1.5</v>
      </c>
      <c r="W1975">
        <f t="shared" si="186"/>
        <v>0</v>
      </c>
      <c r="X1975">
        <f t="shared" si="187"/>
        <v>1.5</v>
      </c>
      <c r="Y1975">
        <f t="shared" si="188"/>
        <v>1</v>
      </c>
      <c r="Z1975">
        <f t="shared" si="189"/>
        <v>7.2</v>
      </c>
    </row>
    <row r="1976" spans="1:26" x14ac:dyDescent="0.2">
      <c r="A1976" s="3">
        <v>20200916</v>
      </c>
      <c r="B1976" s="3">
        <v>2020</v>
      </c>
      <c r="C1976">
        <v>10</v>
      </c>
      <c r="D1976">
        <v>2</v>
      </c>
      <c r="E1976" s="3">
        <v>9</v>
      </c>
      <c r="F1976" s="3" t="s">
        <v>77</v>
      </c>
      <c r="G1976" s="3" t="s">
        <v>70</v>
      </c>
      <c r="H1976" s="3" t="s">
        <v>28</v>
      </c>
      <c r="I1976" s="3">
        <v>7.1</v>
      </c>
      <c r="J1976" s="3"/>
      <c r="K1976" s="3"/>
      <c r="L1976" s="3"/>
      <c r="M1976" s="3"/>
      <c r="N1976" s="3"/>
      <c r="O1976">
        <v>7</v>
      </c>
      <c r="P1976" t="s">
        <v>29</v>
      </c>
      <c r="Q1976" t="s">
        <v>30</v>
      </c>
      <c r="R1976" t="s">
        <v>31</v>
      </c>
      <c r="S1976" t="s">
        <v>46</v>
      </c>
      <c r="U1976">
        <f t="shared" si="184"/>
        <v>1.5</v>
      </c>
      <c r="V1976">
        <f t="shared" si="185"/>
        <v>1.5</v>
      </c>
      <c r="W1976">
        <f t="shared" si="186"/>
        <v>0</v>
      </c>
      <c r="X1976">
        <f t="shared" si="187"/>
        <v>1.5</v>
      </c>
      <c r="Y1976">
        <f t="shared" si="188"/>
        <v>1</v>
      </c>
      <c r="Z1976">
        <f t="shared" si="189"/>
        <v>7.1</v>
      </c>
    </row>
    <row r="1977" spans="1:26" x14ac:dyDescent="0.2">
      <c r="A1977" s="3">
        <v>20200902</v>
      </c>
      <c r="B1977" s="3">
        <v>2020</v>
      </c>
      <c r="C1977">
        <v>4</v>
      </c>
      <c r="D1977">
        <v>5</v>
      </c>
      <c r="E1977" s="3">
        <v>9</v>
      </c>
      <c r="F1977" s="3" t="s">
        <v>101</v>
      </c>
      <c r="G1977" s="3" t="s">
        <v>70</v>
      </c>
      <c r="H1977" s="3" t="s">
        <v>28</v>
      </c>
      <c r="I1977" s="3">
        <v>7</v>
      </c>
      <c r="J1977" s="3"/>
      <c r="K1977" s="3"/>
      <c r="L1977" s="4"/>
      <c r="M1977" s="3"/>
      <c r="N1977" s="3"/>
      <c r="O1977">
        <v>3</v>
      </c>
      <c r="P1977" t="s">
        <v>34</v>
      </c>
      <c r="Q1977" t="s">
        <v>35</v>
      </c>
      <c r="R1977" t="s">
        <v>42</v>
      </c>
      <c r="S1977" t="s">
        <v>43</v>
      </c>
      <c r="U1977">
        <f t="shared" si="184"/>
        <v>1.5</v>
      </c>
      <c r="V1977">
        <f t="shared" si="185"/>
        <v>1.5</v>
      </c>
      <c r="W1977">
        <f t="shared" si="186"/>
        <v>0</v>
      </c>
      <c r="X1977">
        <f t="shared" si="187"/>
        <v>1.5</v>
      </c>
      <c r="Y1977">
        <f t="shared" si="188"/>
        <v>1</v>
      </c>
      <c r="Z1977">
        <f t="shared" si="189"/>
        <v>7</v>
      </c>
    </row>
    <row r="1978" spans="1:26" x14ac:dyDescent="0.2">
      <c r="A1978" s="3">
        <v>20200916</v>
      </c>
      <c r="B1978" s="3">
        <v>2020</v>
      </c>
      <c r="C1978">
        <v>4</v>
      </c>
      <c r="D1978">
        <v>5</v>
      </c>
      <c r="E1978" s="3">
        <v>9</v>
      </c>
      <c r="F1978" s="3" t="s">
        <v>111</v>
      </c>
      <c r="G1978" s="3" t="s">
        <v>70</v>
      </c>
      <c r="H1978" s="3" t="s">
        <v>28</v>
      </c>
      <c r="I1978" s="3">
        <v>6.9</v>
      </c>
      <c r="J1978" s="3"/>
      <c r="K1978" s="3"/>
      <c r="L1978" s="3"/>
      <c r="M1978" s="3"/>
      <c r="N1978" s="3"/>
      <c r="O1978">
        <v>3</v>
      </c>
      <c r="P1978" t="s">
        <v>34</v>
      </c>
      <c r="Q1978" t="s">
        <v>35</v>
      </c>
      <c r="R1978" t="s">
        <v>42</v>
      </c>
      <c r="S1978" t="s">
        <v>43</v>
      </c>
      <c r="U1978">
        <f t="shared" si="184"/>
        <v>1.5</v>
      </c>
      <c r="V1978">
        <f t="shared" si="185"/>
        <v>1.5</v>
      </c>
      <c r="W1978">
        <f t="shared" si="186"/>
        <v>0</v>
      </c>
      <c r="X1978">
        <f t="shared" si="187"/>
        <v>1.5</v>
      </c>
      <c r="Y1978">
        <f t="shared" si="188"/>
        <v>1</v>
      </c>
      <c r="Z1978">
        <f t="shared" si="189"/>
        <v>6.9</v>
      </c>
    </row>
    <row r="1979" spans="1:26" x14ac:dyDescent="0.2">
      <c r="A1979" s="3">
        <v>20200902</v>
      </c>
      <c r="B1979" s="3">
        <v>2020</v>
      </c>
      <c r="C1979">
        <v>9</v>
      </c>
      <c r="D1979">
        <v>3</v>
      </c>
      <c r="E1979" s="3">
        <v>9</v>
      </c>
      <c r="F1979" s="3" t="s">
        <v>107</v>
      </c>
      <c r="G1979" s="3" t="s">
        <v>70</v>
      </c>
      <c r="H1979" s="3" t="s">
        <v>28</v>
      </c>
      <c r="I1979" s="3">
        <v>6.8</v>
      </c>
      <c r="J1979" s="3"/>
      <c r="K1979" s="3"/>
      <c r="L1979" s="4"/>
      <c r="M1979" s="3"/>
      <c r="N1979" s="3"/>
      <c r="O1979">
        <v>3</v>
      </c>
      <c r="P1979" t="s">
        <v>29</v>
      </c>
      <c r="Q1979" t="s">
        <v>30</v>
      </c>
      <c r="R1979" t="s">
        <v>36</v>
      </c>
      <c r="S1979" t="s">
        <v>96</v>
      </c>
      <c r="U1979">
        <f t="shared" si="184"/>
        <v>1</v>
      </c>
      <c r="V1979">
        <f t="shared" si="185"/>
        <v>1</v>
      </c>
      <c r="W1979">
        <f t="shared" si="186"/>
        <v>0</v>
      </c>
      <c r="X1979">
        <f t="shared" si="187"/>
        <v>1</v>
      </c>
      <c r="Y1979">
        <f t="shared" si="188"/>
        <v>1</v>
      </c>
      <c r="Z1979">
        <f t="shared" si="189"/>
        <v>6.8</v>
      </c>
    </row>
    <row r="1980" spans="1:26" x14ac:dyDescent="0.2">
      <c r="A1980" s="3">
        <v>20200916</v>
      </c>
      <c r="B1980" s="3">
        <v>2020</v>
      </c>
      <c r="C1980">
        <v>4</v>
      </c>
      <c r="D1980">
        <v>5</v>
      </c>
      <c r="E1980" s="3">
        <v>9</v>
      </c>
      <c r="F1980" s="3" t="s">
        <v>111</v>
      </c>
      <c r="G1980" s="3" t="s">
        <v>70</v>
      </c>
      <c r="H1980" s="3" t="s">
        <v>28</v>
      </c>
      <c r="I1980" s="3">
        <v>6.7</v>
      </c>
      <c r="J1980" s="3"/>
      <c r="K1980" s="3"/>
      <c r="L1980" s="3"/>
      <c r="M1980" s="3"/>
      <c r="N1980" s="3"/>
      <c r="O1980">
        <v>3</v>
      </c>
      <c r="P1980" t="s">
        <v>34</v>
      </c>
      <c r="Q1980" t="s">
        <v>35</v>
      </c>
      <c r="R1980" t="s">
        <v>42</v>
      </c>
      <c r="S1980" t="s">
        <v>43</v>
      </c>
      <c r="U1980">
        <f t="shared" si="184"/>
        <v>1</v>
      </c>
      <c r="V1980">
        <f t="shared" si="185"/>
        <v>1</v>
      </c>
      <c r="W1980">
        <f t="shared" si="186"/>
        <v>0</v>
      </c>
      <c r="X1980">
        <f t="shared" si="187"/>
        <v>1</v>
      </c>
      <c r="Y1980">
        <f t="shared" si="188"/>
        <v>1</v>
      </c>
      <c r="Z1980">
        <f t="shared" si="189"/>
        <v>6.7</v>
      </c>
    </row>
    <row r="1981" spans="1:26" x14ac:dyDescent="0.2">
      <c r="A1981" s="3">
        <v>20200916</v>
      </c>
      <c r="B1981" s="3">
        <v>2020</v>
      </c>
      <c r="C1981">
        <v>9</v>
      </c>
      <c r="D1981">
        <v>3</v>
      </c>
      <c r="E1981" s="3">
        <v>9</v>
      </c>
      <c r="F1981" s="3" t="s">
        <v>106</v>
      </c>
      <c r="G1981" s="3" t="s">
        <v>70</v>
      </c>
      <c r="H1981" s="3" t="s">
        <v>28</v>
      </c>
      <c r="I1981" s="3">
        <v>6.7</v>
      </c>
      <c r="J1981" s="3"/>
      <c r="K1981" s="3"/>
      <c r="L1981" s="3"/>
      <c r="M1981" s="3"/>
      <c r="N1981" s="3"/>
      <c r="O1981">
        <v>3</v>
      </c>
      <c r="P1981" t="s">
        <v>29</v>
      </c>
      <c r="Q1981" t="s">
        <v>30</v>
      </c>
      <c r="R1981" t="s">
        <v>36</v>
      </c>
      <c r="S1981" t="s">
        <v>96</v>
      </c>
      <c r="U1981">
        <f t="shared" si="184"/>
        <v>1</v>
      </c>
      <c r="V1981">
        <f t="shared" si="185"/>
        <v>1</v>
      </c>
      <c r="W1981">
        <f t="shared" si="186"/>
        <v>0</v>
      </c>
      <c r="X1981">
        <f t="shared" si="187"/>
        <v>1</v>
      </c>
      <c r="Y1981">
        <f t="shared" si="188"/>
        <v>1</v>
      </c>
      <c r="Z1981">
        <f t="shared" si="189"/>
        <v>6.7</v>
      </c>
    </row>
    <row r="1982" spans="1:26" x14ac:dyDescent="0.2">
      <c r="A1982" s="3">
        <v>20200916</v>
      </c>
      <c r="B1982" s="3">
        <v>2020</v>
      </c>
      <c r="C1982">
        <v>9</v>
      </c>
      <c r="D1982">
        <v>3</v>
      </c>
      <c r="E1982" s="3">
        <v>9</v>
      </c>
      <c r="F1982" s="3" t="s">
        <v>106</v>
      </c>
      <c r="G1982" s="3" t="s">
        <v>70</v>
      </c>
      <c r="H1982" s="3" t="s">
        <v>28</v>
      </c>
      <c r="I1982" s="3">
        <v>6.6</v>
      </c>
      <c r="J1982" s="3"/>
      <c r="K1982" s="3"/>
      <c r="L1982" s="3"/>
      <c r="M1982" s="3"/>
      <c r="N1982" s="3"/>
      <c r="O1982">
        <v>3</v>
      </c>
      <c r="P1982" t="s">
        <v>29</v>
      </c>
      <c r="Q1982" t="s">
        <v>30</v>
      </c>
      <c r="R1982" t="s">
        <v>36</v>
      </c>
      <c r="S1982" t="s">
        <v>96</v>
      </c>
      <c r="U1982">
        <f t="shared" si="184"/>
        <v>1</v>
      </c>
      <c r="V1982">
        <f t="shared" si="185"/>
        <v>1</v>
      </c>
      <c r="W1982">
        <f t="shared" si="186"/>
        <v>0</v>
      </c>
      <c r="X1982">
        <f t="shared" si="187"/>
        <v>1</v>
      </c>
      <c r="Y1982">
        <f t="shared" si="188"/>
        <v>1</v>
      </c>
      <c r="Z1982">
        <f t="shared" si="189"/>
        <v>6.6</v>
      </c>
    </row>
    <row r="1983" spans="1:26" x14ac:dyDescent="0.2">
      <c r="A1983" s="3">
        <v>20200902</v>
      </c>
      <c r="B1983" s="3">
        <v>2020</v>
      </c>
      <c r="C1983">
        <v>4</v>
      </c>
      <c r="D1983">
        <v>5</v>
      </c>
      <c r="E1983" s="3">
        <v>9</v>
      </c>
      <c r="F1983" s="3" t="s">
        <v>101</v>
      </c>
      <c r="G1983" s="3" t="s">
        <v>70</v>
      </c>
      <c r="H1983" s="3" t="s">
        <v>28</v>
      </c>
      <c r="I1983" s="3">
        <v>6.4</v>
      </c>
      <c r="J1983" s="3"/>
      <c r="K1983" s="3"/>
      <c r="L1983" s="4"/>
      <c r="M1983" s="3"/>
      <c r="N1983" s="3"/>
      <c r="O1983">
        <v>3</v>
      </c>
      <c r="P1983" t="s">
        <v>34</v>
      </c>
      <c r="Q1983" t="s">
        <v>35</v>
      </c>
      <c r="R1983" t="s">
        <v>42</v>
      </c>
      <c r="S1983" t="s">
        <v>43</v>
      </c>
      <c r="U1983">
        <f t="shared" si="184"/>
        <v>1</v>
      </c>
      <c r="V1983">
        <f t="shared" si="185"/>
        <v>1</v>
      </c>
      <c r="W1983">
        <f t="shared" si="186"/>
        <v>0</v>
      </c>
      <c r="X1983">
        <f t="shared" si="187"/>
        <v>1</v>
      </c>
      <c r="Y1983">
        <f t="shared" si="188"/>
        <v>1</v>
      </c>
      <c r="Z1983">
        <f t="shared" si="189"/>
        <v>6.4</v>
      </c>
    </row>
    <row r="1984" spans="1:26" x14ac:dyDescent="0.2">
      <c r="A1984" s="3">
        <v>20200902</v>
      </c>
      <c r="B1984" s="3">
        <v>2020</v>
      </c>
      <c r="C1984">
        <v>11</v>
      </c>
      <c r="D1984">
        <v>10</v>
      </c>
      <c r="E1984" s="3">
        <v>9</v>
      </c>
      <c r="F1984" s="3" t="s">
        <v>33</v>
      </c>
      <c r="G1984" s="3" t="s">
        <v>70</v>
      </c>
      <c r="H1984" s="3" t="s">
        <v>28</v>
      </c>
      <c r="I1984" s="3">
        <v>6.2</v>
      </c>
      <c r="J1984" s="3"/>
      <c r="K1984" s="3"/>
      <c r="L1984" s="4"/>
      <c r="M1984" s="3"/>
      <c r="N1984" s="3"/>
      <c r="O1984">
        <v>3</v>
      </c>
      <c r="P1984" t="s">
        <v>34</v>
      </c>
      <c r="Q1984" t="s">
        <v>35</v>
      </c>
      <c r="R1984" t="s">
        <v>36</v>
      </c>
      <c r="S1984" t="s">
        <v>37</v>
      </c>
      <c r="U1984">
        <f t="shared" si="184"/>
        <v>1</v>
      </c>
      <c r="V1984">
        <f t="shared" si="185"/>
        <v>1</v>
      </c>
      <c r="W1984">
        <f t="shared" si="186"/>
        <v>0</v>
      </c>
      <c r="X1984">
        <f t="shared" si="187"/>
        <v>1</v>
      </c>
      <c r="Y1984">
        <f t="shared" si="188"/>
        <v>1</v>
      </c>
      <c r="Z1984">
        <f t="shared" si="189"/>
        <v>6.2</v>
      </c>
    </row>
    <row r="1985" spans="1:26" x14ac:dyDescent="0.2">
      <c r="A1985" s="3">
        <v>20200916</v>
      </c>
      <c r="B1985" s="3">
        <v>2020</v>
      </c>
      <c r="C1985">
        <v>4</v>
      </c>
      <c r="D1985">
        <v>5</v>
      </c>
      <c r="E1985" s="3">
        <v>9</v>
      </c>
      <c r="F1985" s="3" t="s">
        <v>111</v>
      </c>
      <c r="G1985" s="3" t="s">
        <v>70</v>
      </c>
      <c r="H1985" s="3" t="s">
        <v>28</v>
      </c>
      <c r="I1985" s="3">
        <v>6.1</v>
      </c>
      <c r="J1985" s="3"/>
      <c r="K1985" s="3"/>
      <c r="L1985" s="3"/>
      <c r="M1985" s="3"/>
      <c r="N1985" s="3"/>
      <c r="O1985">
        <v>3</v>
      </c>
      <c r="P1985" t="s">
        <v>34</v>
      </c>
      <c r="Q1985" t="s">
        <v>35</v>
      </c>
      <c r="R1985" t="s">
        <v>42</v>
      </c>
      <c r="S1985" t="s">
        <v>43</v>
      </c>
      <c r="U1985">
        <f t="shared" si="184"/>
        <v>1</v>
      </c>
      <c r="V1985">
        <f t="shared" si="185"/>
        <v>1</v>
      </c>
      <c r="W1985">
        <f t="shared" si="186"/>
        <v>0</v>
      </c>
      <c r="X1985">
        <f t="shared" si="187"/>
        <v>1</v>
      </c>
      <c r="Y1985">
        <f t="shared" si="188"/>
        <v>1</v>
      </c>
      <c r="Z1985">
        <f t="shared" si="189"/>
        <v>6.1</v>
      </c>
    </row>
    <row r="1986" spans="1:26" x14ac:dyDescent="0.2">
      <c r="A1986" s="3">
        <v>20200916</v>
      </c>
      <c r="B1986" s="3">
        <v>2020</v>
      </c>
      <c r="C1986">
        <v>11</v>
      </c>
      <c r="D1986">
        <v>10</v>
      </c>
      <c r="E1986" s="3">
        <v>9</v>
      </c>
      <c r="F1986" s="3" t="s">
        <v>61</v>
      </c>
      <c r="G1986" s="3" t="s">
        <v>70</v>
      </c>
      <c r="H1986" s="3" t="s">
        <v>28</v>
      </c>
      <c r="I1986" s="3">
        <v>6.1</v>
      </c>
      <c r="J1986" s="3"/>
      <c r="K1986" s="3"/>
      <c r="L1986" s="3"/>
      <c r="M1986" s="3"/>
      <c r="N1986" s="3"/>
      <c r="O1986">
        <v>3</v>
      </c>
      <c r="P1986" t="s">
        <v>34</v>
      </c>
      <c r="Q1986" t="s">
        <v>35</v>
      </c>
      <c r="R1986" t="s">
        <v>36</v>
      </c>
      <c r="S1986" t="s">
        <v>37</v>
      </c>
      <c r="U1986">
        <f t="shared" ref="U1986:U2049" si="190">_xlfn.XLOOKUP(I1986,AB$2:AB$11,AC$2:AC$11,,1)</f>
        <v>1</v>
      </c>
      <c r="V1986">
        <f t="shared" ref="V1986:V2049" si="191">1*U1986</f>
        <v>1</v>
      </c>
      <c r="W1986">
        <f t="shared" ref="W1986:W2049" si="192">_xlfn.XLOOKUP(G1986,AE$2:AE$27,AF$2:AF$27)</f>
        <v>0</v>
      </c>
      <c r="X1986">
        <f t="shared" ref="X1986:X2049" si="193">V1986+W1986</f>
        <v>1</v>
      </c>
      <c r="Y1986">
        <f t="shared" ref="Y1986:Y2049" si="194">_xlfn.XLOOKUP(G1986,AE$2:AE$27,AG$2:AG$27)</f>
        <v>1</v>
      </c>
      <c r="Z1986">
        <f t="shared" ref="Z1986:Z2049" si="195">I1986*Y1986</f>
        <v>6.1</v>
      </c>
    </row>
    <row r="1987" spans="1:26" x14ac:dyDescent="0.2">
      <c r="A1987" s="3">
        <v>20200805</v>
      </c>
      <c r="B1987" s="3">
        <v>2020</v>
      </c>
      <c r="C1987" s="9">
        <v>1</v>
      </c>
      <c r="D1987" s="3">
        <v>8</v>
      </c>
      <c r="E1987" s="3">
        <v>8</v>
      </c>
      <c r="F1987" s="3" t="s">
        <v>117</v>
      </c>
      <c r="G1987" s="3" t="s">
        <v>70</v>
      </c>
      <c r="H1987" s="3" t="s">
        <v>28</v>
      </c>
      <c r="I1987" s="3">
        <v>5.7</v>
      </c>
      <c r="J1987" s="3"/>
      <c r="K1987" s="3"/>
      <c r="L1987" s="4"/>
      <c r="M1987" s="3"/>
      <c r="N1987" s="3"/>
      <c r="O1987">
        <v>3</v>
      </c>
      <c r="P1987" t="s">
        <v>34</v>
      </c>
      <c r="Q1987" t="s">
        <v>35</v>
      </c>
      <c r="R1987" t="s">
        <v>36</v>
      </c>
      <c r="S1987" t="s">
        <v>90</v>
      </c>
      <c r="U1987">
        <f t="shared" si="190"/>
        <v>1</v>
      </c>
      <c r="V1987">
        <f t="shared" si="191"/>
        <v>1</v>
      </c>
      <c r="W1987">
        <f t="shared" si="192"/>
        <v>0</v>
      </c>
      <c r="X1987">
        <f t="shared" si="193"/>
        <v>1</v>
      </c>
      <c r="Y1987">
        <f t="shared" si="194"/>
        <v>1</v>
      </c>
      <c r="Z1987">
        <f t="shared" si="195"/>
        <v>5.7</v>
      </c>
    </row>
    <row r="1988" spans="1:26" x14ac:dyDescent="0.2">
      <c r="A1988" s="3">
        <v>20200916</v>
      </c>
      <c r="B1988" s="3">
        <v>2020</v>
      </c>
      <c r="C1988">
        <v>11</v>
      </c>
      <c r="D1988">
        <v>10</v>
      </c>
      <c r="E1988" s="3">
        <v>9</v>
      </c>
      <c r="F1988" s="3" t="s">
        <v>61</v>
      </c>
      <c r="G1988" s="3" t="s">
        <v>70</v>
      </c>
      <c r="H1988" s="3" t="s">
        <v>28</v>
      </c>
      <c r="I1988" s="3">
        <v>5.6</v>
      </c>
      <c r="J1988" s="3"/>
      <c r="K1988" s="3"/>
      <c r="L1988" s="3"/>
      <c r="M1988" s="3"/>
      <c r="N1988" s="3"/>
      <c r="O1988">
        <v>3</v>
      </c>
      <c r="P1988" t="s">
        <v>34</v>
      </c>
      <c r="Q1988" t="s">
        <v>35</v>
      </c>
      <c r="R1988" t="s">
        <v>36</v>
      </c>
      <c r="S1988" t="s">
        <v>37</v>
      </c>
      <c r="U1988">
        <f t="shared" si="190"/>
        <v>1</v>
      </c>
      <c r="V1988">
        <f t="shared" si="191"/>
        <v>1</v>
      </c>
      <c r="W1988">
        <f t="shared" si="192"/>
        <v>0</v>
      </c>
      <c r="X1988">
        <f t="shared" si="193"/>
        <v>1</v>
      </c>
      <c r="Y1988">
        <f t="shared" si="194"/>
        <v>1</v>
      </c>
      <c r="Z1988">
        <f t="shared" si="195"/>
        <v>5.6</v>
      </c>
    </row>
    <row r="1989" spans="1:26" x14ac:dyDescent="0.2">
      <c r="A1989" s="3">
        <v>20200902</v>
      </c>
      <c r="B1989" s="3">
        <v>2020</v>
      </c>
      <c r="C1989">
        <v>4</v>
      </c>
      <c r="D1989">
        <v>5</v>
      </c>
      <c r="E1989" s="3">
        <v>9</v>
      </c>
      <c r="F1989" s="3" t="s">
        <v>101</v>
      </c>
      <c r="G1989" s="3" t="s">
        <v>70</v>
      </c>
      <c r="H1989" s="3" t="s">
        <v>28</v>
      </c>
      <c r="I1989" s="3">
        <v>5.4</v>
      </c>
      <c r="J1989" s="3"/>
      <c r="K1989" s="3"/>
      <c r="L1989" s="4"/>
      <c r="M1989" s="3"/>
      <c r="N1989" s="3"/>
      <c r="O1989">
        <v>3</v>
      </c>
      <c r="P1989" t="s">
        <v>34</v>
      </c>
      <c r="Q1989" t="s">
        <v>35</v>
      </c>
      <c r="R1989" t="s">
        <v>42</v>
      </c>
      <c r="S1989" t="s">
        <v>43</v>
      </c>
      <c r="U1989">
        <f t="shared" si="190"/>
        <v>1</v>
      </c>
      <c r="V1989">
        <f t="shared" si="191"/>
        <v>1</v>
      </c>
      <c r="W1989">
        <f t="shared" si="192"/>
        <v>0</v>
      </c>
      <c r="X1989">
        <f t="shared" si="193"/>
        <v>1</v>
      </c>
      <c r="Y1989">
        <f t="shared" si="194"/>
        <v>1</v>
      </c>
      <c r="Z1989">
        <f t="shared" si="195"/>
        <v>5.4</v>
      </c>
    </row>
    <row r="1990" spans="1:26" x14ac:dyDescent="0.2">
      <c r="A1990" s="3">
        <v>20200902</v>
      </c>
      <c r="B1990" s="3">
        <v>2020</v>
      </c>
      <c r="C1990">
        <v>11</v>
      </c>
      <c r="D1990">
        <v>10</v>
      </c>
      <c r="E1990" s="3">
        <v>9</v>
      </c>
      <c r="F1990" s="3" t="s">
        <v>33</v>
      </c>
      <c r="G1990" s="3" t="s">
        <v>70</v>
      </c>
      <c r="H1990" s="3" t="s">
        <v>28</v>
      </c>
      <c r="I1990" s="3">
        <v>5.4</v>
      </c>
      <c r="J1990" s="3"/>
      <c r="K1990" s="3"/>
      <c r="L1990" s="4"/>
      <c r="M1990" s="3"/>
      <c r="N1990" s="3"/>
      <c r="O1990">
        <v>3</v>
      </c>
      <c r="P1990" t="s">
        <v>34</v>
      </c>
      <c r="Q1990" t="s">
        <v>35</v>
      </c>
      <c r="R1990" t="s">
        <v>36</v>
      </c>
      <c r="S1990" t="s">
        <v>37</v>
      </c>
      <c r="U1990">
        <f t="shared" si="190"/>
        <v>1</v>
      </c>
      <c r="V1990">
        <f t="shared" si="191"/>
        <v>1</v>
      </c>
      <c r="W1990">
        <f t="shared" si="192"/>
        <v>0</v>
      </c>
      <c r="X1990">
        <f t="shared" si="193"/>
        <v>1</v>
      </c>
      <c r="Y1990">
        <f t="shared" si="194"/>
        <v>1</v>
      </c>
      <c r="Z1990">
        <f t="shared" si="195"/>
        <v>5.4</v>
      </c>
    </row>
    <row r="1991" spans="1:26" x14ac:dyDescent="0.2">
      <c r="A1991" s="3">
        <v>20200805</v>
      </c>
      <c r="B1991" s="3">
        <v>2020</v>
      </c>
      <c r="C1991" s="9">
        <v>9</v>
      </c>
      <c r="D1991" s="3">
        <v>3</v>
      </c>
      <c r="E1991" s="3">
        <v>8</v>
      </c>
      <c r="F1991" s="3" t="s">
        <v>95</v>
      </c>
      <c r="G1991" s="3" t="s">
        <v>70</v>
      </c>
      <c r="H1991" s="3" t="s">
        <v>28</v>
      </c>
      <c r="I1991" s="3">
        <v>5.3</v>
      </c>
      <c r="J1991" s="3"/>
      <c r="K1991" s="3"/>
      <c r="L1991" s="4"/>
      <c r="M1991" s="3"/>
      <c r="N1991" s="3"/>
      <c r="O1991">
        <v>3</v>
      </c>
      <c r="P1991" t="s">
        <v>29</v>
      </c>
      <c r="Q1991" t="s">
        <v>30</v>
      </c>
      <c r="R1991" t="s">
        <v>36</v>
      </c>
      <c r="S1991" t="s">
        <v>96</v>
      </c>
      <c r="U1991">
        <f t="shared" si="190"/>
        <v>1</v>
      </c>
      <c r="V1991">
        <f t="shared" si="191"/>
        <v>1</v>
      </c>
      <c r="W1991">
        <f t="shared" si="192"/>
        <v>0</v>
      </c>
      <c r="X1991">
        <f t="shared" si="193"/>
        <v>1</v>
      </c>
      <c r="Y1991">
        <f t="shared" si="194"/>
        <v>1</v>
      </c>
      <c r="Z1991">
        <f t="shared" si="195"/>
        <v>5.3</v>
      </c>
    </row>
    <row r="1992" spans="1:26" x14ac:dyDescent="0.2">
      <c r="A1992" s="3">
        <v>20200916</v>
      </c>
      <c r="B1992" s="3">
        <v>2020</v>
      </c>
      <c r="C1992">
        <v>11</v>
      </c>
      <c r="D1992">
        <v>10</v>
      </c>
      <c r="E1992" s="3">
        <v>9</v>
      </c>
      <c r="F1992" s="3" t="s">
        <v>61</v>
      </c>
      <c r="G1992" s="3" t="s">
        <v>70</v>
      </c>
      <c r="H1992" s="3" t="s">
        <v>28</v>
      </c>
      <c r="I1992" s="3">
        <v>5.3</v>
      </c>
      <c r="J1992" s="3"/>
      <c r="K1992" s="3"/>
      <c r="L1992" s="3"/>
      <c r="M1992" s="3"/>
      <c r="N1992" s="3"/>
      <c r="O1992">
        <v>3</v>
      </c>
      <c r="P1992" t="s">
        <v>34</v>
      </c>
      <c r="Q1992" t="s">
        <v>35</v>
      </c>
      <c r="R1992" t="s">
        <v>36</v>
      </c>
      <c r="S1992" t="s">
        <v>37</v>
      </c>
      <c r="U1992">
        <f t="shared" si="190"/>
        <v>1</v>
      </c>
      <c r="V1992">
        <f t="shared" si="191"/>
        <v>1</v>
      </c>
      <c r="W1992">
        <f t="shared" si="192"/>
        <v>0</v>
      </c>
      <c r="X1992">
        <f t="shared" si="193"/>
        <v>1</v>
      </c>
      <c r="Y1992">
        <f t="shared" si="194"/>
        <v>1</v>
      </c>
      <c r="Z1992">
        <f t="shared" si="195"/>
        <v>5.3</v>
      </c>
    </row>
    <row r="1993" spans="1:26" x14ac:dyDescent="0.2">
      <c r="A1993" s="3">
        <v>20200805</v>
      </c>
      <c r="B1993" s="3">
        <v>2020</v>
      </c>
      <c r="C1993" s="9">
        <v>2</v>
      </c>
      <c r="D1993" s="3">
        <v>7</v>
      </c>
      <c r="E1993" s="3">
        <v>8</v>
      </c>
      <c r="F1993" s="3" t="s">
        <v>105</v>
      </c>
      <c r="G1993" s="3" t="s">
        <v>70</v>
      </c>
      <c r="H1993" s="3" t="s">
        <v>28</v>
      </c>
      <c r="I1993" s="3">
        <v>5.2</v>
      </c>
      <c r="J1993" s="3"/>
      <c r="K1993" s="3"/>
      <c r="L1993" s="4"/>
      <c r="M1993" s="3"/>
      <c r="N1993" s="3"/>
      <c r="O1993">
        <v>3</v>
      </c>
      <c r="P1993" t="s">
        <v>34</v>
      </c>
      <c r="Q1993" t="s">
        <v>35</v>
      </c>
      <c r="R1993" t="s">
        <v>36</v>
      </c>
      <c r="S1993" t="s">
        <v>93</v>
      </c>
      <c r="U1993">
        <f t="shared" si="190"/>
        <v>1</v>
      </c>
      <c r="V1993">
        <f t="shared" si="191"/>
        <v>1</v>
      </c>
      <c r="W1993">
        <f t="shared" si="192"/>
        <v>0</v>
      </c>
      <c r="X1993">
        <f t="shared" si="193"/>
        <v>1</v>
      </c>
      <c r="Y1993">
        <f t="shared" si="194"/>
        <v>1</v>
      </c>
      <c r="Z1993">
        <f t="shared" si="195"/>
        <v>5.2</v>
      </c>
    </row>
    <row r="1994" spans="1:26" x14ac:dyDescent="0.2">
      <c r="A1994" s="3">
        <v>20200916</v>
      </c>
      <c r="B1994" s="3">
        <v>2020</v>
      </c>
      <c r="C1994">
        <v>11</v>
      </c>
      <c r="D1994">
        <v>10</v>
      </c>
      <c r="E1994" s="3">
        <v>9</v>
      </c>
      <c r="F1994" s="3" t="s">
        <v>61</v>
      </c>
      <c r="G1994" s="3" t="s">
        <v>70</v>
      </c>
      <c r="H1994" s="3" t="s">
        <v>28</v>
      </c>
      <c r="I1994" s="3">
        <v>5</v>
      </c>
      <c r="J1994" s="3"/>
      <c r="K1994" s="3"/>
      <c r="L1994" s="3"/>
      <c r="M1994" s="3"/>
      <c r="N1994" s="3"/>
      <c r="O1994">
        <v>3</v>
      </c>
      <c r="P1994" t="s">
        <v>34</v>
      </c>
      <c r="Q1994" t="s">
        <v>35</v>
      </c>
      <c r="R1994" t="s">
        <v>36</v>
      </c>
      <c r="S1994" t="s">
        <v>37</v>
      </c>
      <c r="U1994">
        <f t="shared" si="190"/>
        <v>1</v>
      </c>
      <c r="V1994">
        <f t="shared" si="191"/>
        <v>1</v>
      </c>
      <c r="W1994">
        <f t="shared" si="192"/>
        <v>0</v>
      </c>
      <c r="X1994">
        <f t="shared" si="193"/>
        <v>1</v>
      </c>
      <c r="Y1994">
        <f t="shared" si="194"/>
        <v>1</v>
      </c>
      <c r="Z1994">
        <f t="shared" si="195"/>
        <v>5</v>
      </c>
    </row>
    <row r="1995" spans="1:26" x14ac:dyDescent="0.2">
      <c r="A1995" s="3">
        <v>20200902</v>
      </c>
      <c r="B1995" s="3">
        <v>2020</v>
      </c>
      <c r="C1995">
        <v>11</v>
      </c>
      <c r="D1995">
        <v>10</v>
      </c>
      <c r="E1995" s="3">
        <v>9</v>
      </c>
      <c r="F1995" s="3" t="s">
        <v>33</v>
      </c>
      <c r="G1995" s="3" t="s">
        <v>70</v>
      </c>
      <c r="H1995" s="3" t="s">
        <v>28</v>
      </c>
      <c r="I1995" s="3">
        <v>4.9000000000000004</v>
      </c>
      <c r="J1995" s="3"/>
      <c r="K1995" s="3"/>
      <c r="L1995" s="4"/>
      <c r="M1995" s="3"/>
      <c r="N1995" s="3"/>
      <c r="O1995">
        <v>3</v>
      </c>
      <c r="P1995" t="s">
        <v>34</v>
      </c>
      <c r="Q1995" t="s">
        <v>35</v>
      </c>
      <c r="R1995" t="s">
        <v>36</v>
      </c>
      <c r="S1995" t="s">
        <v>37</v>
      </c>
      <c r="U1995">
        <f t="shared" si="190"/>
        <v>1</v>
      </c>
      <c r="V1995">
        <f t="shared" si="191"/>
        <v>1</v>
      </c>
      <c r="W1995">
        <f t="shared" si="192"/>
        <v>0</v>
      </c>
      <c r="X1995">
        <f t="shared" si="193"/>
        <v>1</v>
      </c>
      <c r="Y1995">
        <f t="shared" si="194"/>
        <v>1</v>
      </c>
      <c r="Z1995">
        <f t="shared" si="195"/>
        <v>4.9000000000000004</v>
      </c>
    </row>
    <row r="1996" spans="1:26" x14ac:dyDescent="0.2">
      <c r="A1996" s="3">
        <v>20200902</v>
      </c>
      <c r="B1996" s="3">
        <v>2020</v>
      </c>
      <c r="C1996">
        <v>1</v>
      </c>
      <c r="D1996">
        <v>8</v>
      </c>
      <c r="E1996" s="3">
        <v>9</v>
      </c>
      <c r="F1996" s="3" t="s">
        <v>118</v>
      </c>
      <c r="G1996" s="3" t="s">
        <v>70</v>
      </c>
      <c r="H1996" s="3" t="s">
        <v>28</v>
      </c>
      <c r="I1996" s="3">
        <v>4.8</v>
      </c>
      <c r="J1996" s="3"/>
      <c r="K1996" s="3"/>
      <c r="L1996" s="4"/>
      <c r="M1996" s="3"/>
      <c r="N1996" s="3"/>
      <c r="O1996">
        <v>3</v>
      </c>
      <c r="P1996" t="s">
        <v>34</v>
      </c>
      <c r="Q1996" t="s">
        <v>35</v>
      </c>
      <c r="R1996" t="s">
        <v>36</v>
      </c>
      <c r="S1996" t="s">
        <v>90</v>
      </c>
      <c r="U1996">
        <f t="shared" si="190"/>
        <v>1</v>
      </c>
      <c r="V1996">
        <f t="shared" si="191"/>
        <v>1</v>
      </c>
      <c r="W1996">
        <f t="shared" si="192"/>
        <v>0</v>
      </c>
      <c r="X1996">
        <f t="shared" si="193"/>
        <v>1</v>
      </c>
      <c r="Y1996">
        <f t="shared" si="194"/>
        <v>1</v>
      </c>
      <c r="Z1996">
        <f t="shared" si="195"/>
        <v>4.8</v>
      </c>
    </row>
    <row r="1997" spans="1:26" x14ac:dyDescent="0.2">
      <c r="A1997" s="3">
        <v>20200916</v>
      </c>
      <c r="B1997" s="3">
        <v>2020</v>
      </c>
      <c r="C1997">
        <v>11</v>
      </c>
      <c r="D1997">
        <v>10</v>
      </c>
      <c r="E1997" s="3">
        <v>9</v>
      </c>
      <c r="F1997" s="3" t="s">
        <v>61</v>
      </c>
      <c r="G1997" s="3" t="s">
        <v>70</v>
      </c>
      <c r="H1997" s="3" t="s">
        <v>28</v>
      </c>
      <c r="I1997" s="3">
        <v>4.8</v>
      </c>
      <c r="J1997" s="3"/>
      <c r="K1997" s="3"/>
      <c r="L1997" s="3"/>
      <c r="M1997" s="3"/>
      <c r="N1997" s="3"/>
      <c r="O1997">
        <v>3</v>
      </c>
      <c r="P1997" t="s">
        <v>34</v>
      </c>
      <c r="Q1997" t="s">
        <v>35</v>
      </c>
      <c r="R1997" t="s">
        <v>36</v>
      </c>
      <c r="S1997" t="s">
        <v>37</v>
      </c>
      <c r="U1997">
        <f t="shared" si="190"/>
        <v>1</v>
      </c>
      <c r="V1997">
        <f t="shared" si="191"/>
        <v>1</v>
      </c>
      <c r="W1997">
        <f t="shared" si="192"/>
        <v>0</v>
      </c>
      <c r="X1997">
        <f t="shared" si="193"/>
        <v>1</v>
      </c>
      <c r="Y1997">
        <f t="shared" si="194"/>
        <v>1</v>
      </c>
      <c r="Z1997">
        <f t="shared" si="195"/>
        <v>4.8</v>
      </c>
    </row>
    <row r="1998" spans="1:26" x14ac:dyDescent="0.2">
      <c r="A1998" s="3">
        <v>20200805</v>
      </c>
      <c r="B1998" s="3">
        <v>2020</v>
      </c>
      <c r="C1998" s="3">
        <v>4</v>
      </c>
      <c r="D1998" s="3">
        <v>5</v>
      </c>
      <c r="E1998" s="3">
        <v>8</v>
      </c>
      <c r="F1998" s="3" t="s">
        <v>72</v>
      </c>
      <c r="G1998" s="3" t="s">
        <v>70</v>
      </c>
      <c r="H1998" s="3" t="s">
        <v>28</v>
      </c>
      <c r="I1998" s="3">
        <v>4.7</v>
      </c>
      <c r="J1998" s="3"/>
      <c r="K1998" s="3"/>
      <c r="L1998" s="4"/>
      <c r="M1998" s="3"/>
      <c r="N1998" s="3"/>
      <c r="O1998">
        <v>3</v>
      </c>
      <c r="P1998" t="s">
        <v>34</v>
      </c>
      <c r="Q1998" t="s">
        <v>35</v>
      </c>
      <c r="R1998" t="s">
        <v>42</v>
      </c>
      <c r="S1998" t="s">
        <v>43</v>
      </c>
      <c r="U1998">
        <f t="shared" si="190"/>
        <v>1</v>
      </c>
      <c r="V1998">
        <f t="shared" si="191"/>
        <v>1</v>
      </c>
      <c r="W1998">
        <f t="shared" si="192"/>
        <v>0</v>
      </c>
      <c r="X1998">
        <f t="shared" si="193"/>
        <v>1</v>
      </c>
      <c r="Y1998">
        <f t="shared" si="194"/>
        <v>1</v>
      </c>
      <c r="Z1998">
        <f t="shared" si="195"/>
        <v>4.7</v>
      </c>
    </row>
    <row r="1999" spans="1:26" x14ac:dyDescent="0.2">
      <c r="A1999" s="3">
        <v>20200902</v>
      </c>
      <c r="B1999" s="3">
        <v>2020</v>
      </c>
      <c r="C1999">
        <v>4</v>
      </c>
      <c r="D1999">
        <v>5</v>
      </c>
      <c r="E1999" s="3">
        <v>9</v>
      </c>
      <c r="F1999" s="3" t="s">
        <v>101</v>
      </c>
      <c r="G1999" s="3" t="s">
        <v>70</v>
      </c>
      <c r="H1999" s="3" t="s">
        <v>28</v>
      </c>
      <c r="I1999" s="3">
        <v>4.7</v>
      </c>
      <c r="J1999" s="3"/>
      <c r="K1999" s="3"/>
      <c r="L1999" s="4"/>
      <c r="M1999" s="3"/>
      <c r="N1999" s="3"/>
      <c r="O1999">
        <v>3</v>
      </c>
      <c r="P1999" t="s">
        <v>34</v>
      </c>
      <c r="Q1999" t="s">
        <v>35</v>
      </c>
      <c r="R1999" t="s">
        <v>42</v>
      </c>
      <c r="S1999" t="s">
        <v>43</v>
      </c>
      <c r="U1999">
        <f t="shared" si="190"/>
        <v>1</v>
      </c>
      <c r="V1999">
        <f t="shared" si="191"/>
        <v>1</v>
      </c>
      <c r="W1999">
        <f t="shared" si="192"/>
        <v>0</v>
      </c>
      <c r="X1999">
        <f t="shared" si="193"/>
        <v>1</v>
      </c>
      <c r="Y1999">
        <f t="shared" si="194"/>
        <v>1</v>
      </c>
      <c r="Z1999">
        <f t="shared" si="195"/>
        <v>4.7</v>
      </c>
    </row>
    <row r="2000" spans="1:26" x14ac:dyDescent="0.2">
      <c r="A2000" s="3">
        <v>20200902</v>
      </c>
      <c r="B2000" s="3">
        <v>2020</v>
      </c>
      <c r="C2000">
        <v>11</v>
      </c>
      <c r="D2000">
        <v>10</v>
      </c>
      <c r="E2000" s="3">
        <v>9</v>
      </c>
      <c r="F2000" s="3" t="s">
        <v>33</v>
      </c>
      <c r="G2000" s="3" t="s">
        <v>70</v>
      </c>
      <c r="H2000" s="3" t="s">
        <v>28</v>
      </c>
      <c r="I2000" s="3">
        <v>4.5999999999999996</v>
      </c>
      <c r="J2000" s="3"/>
      <c r="K2000" s="3"/>
      <c r="L2000" s="4"/>
      <c r="M2000" s="3"/>
      <c r="N2000" s="3"/>
      <c r="O2000">
        <v>3</v>
      </c>
      <c r="P2000" t="s">
        <v>34</v>
      </c>
      <c r="Q2000" t="s">
        <v>35</v>
      </c>
      <c r="R2000" t="s">
        <v>36</v>
      </c>
      <c r="S2000" t="s">
        <v>37</v>
      </c>
      <c r="U2000">
        <f t="shared" si="190"/>
        <v>1</v>
      </c>
      <c r="V2000">
        <f t="shared" si="191"/>
        <v>1</v>
      </c>
      <c r="W2000">
        <f t="shared" si="192"/>
        <v>0</v>
      </c>
      <c r="X2000">
        <f t="shared" si="193"/>
        <v>1</v>
      </c>
      <c r="Y2000">
        <f t="shared" si="194"/>
        <v>1</v>
      </c>
      <c r="Z2000">
        <f t="shared" si="195"/>
        <v>4.5999999999999996</v>
      </c>
    </row>
    <row r="2001" spans="1:26" x14ac:dyDescent="0.2">
      <c r="A2001" s="3">
        <v>20200805</v>
      </c>
      <c r="B2001" s="3">
        <v>2020</v>
      </c>
      <c r="C2001" s="9">
        <v>1</v>
      </c>
      <c r="D2001" s="3">
        <v>8</v>
      </c>
      <c r="E2001" s="3">
        <v>8</v>
      </c>
      <c r="F2001" s="3" t="s">
        <v>117</v>
      </c>
      <c r="G2001" s="3" t="s">
        <v>70</v>
      </c>
      <c r="H2001" s="3" t="s">
        <v>28</v>
      </c>
      <c r="I2001" s="3">
        <v>4.4000000000000004</v>
      </c>
      <c r="J2001" s="3"/>
      <c r="K2001" s="3"/>
      <c r="L2001" s="4"/>
      <c r="M2001" s="3"/>
      <c r="N2001" s="3"/>
      <c r="O2001">
        <v>3</v>
      </c>
      <c r="P2001" t="s">
        <v>34</v>
      </c>
      <c r="Q2001" t="s">
        <v>35</v>
      </c>
      <c r="R2001" t="s">
        <v>36</v>
      </c>
      <c r="S2001" t="s">
        <v>90</v>
      </c>
      <c r="U2001">
        <f t="shared" si="190"/>
        <v>1</v>
      </c>
      <c r="V2001">
        <f t="shared" si="191"/>
        <v>1</v>
      </c>
      <c r="W2001">
        <f t="shared" si="192"/>
        <v>0</v>
      </c>
      <c r="X2001">
        <f t="shared" si="193"/>
        <v>1</v>
      </c>
      <c r="Y2001">
        <f t="shared" si="194"/>
        <v>1</v>
      </c>
      <c r="Z2001">
        <f t="shared" si="195"/>
        <v>4.4000000000000004</v>
      </c>
    </row>
    <row r="2002" spans="1:26" x14ac:dyDescent="0.2">
      <c r="A2002" s="3">
        <v>20200916</v>
      </c>
      <c r="B2002" s="3">
        <v>2020</v>
      </c>
      <c r="C2002">
        <v>2</v>
      </c>
      <c r="D2002">
        <v>7</v>
      </c>
      <c r="E2002" s="3">
        <v>9</v>
      </c>
      <c r="F2002" s="3" t="s">
        <v>102</v>
      </c>
      <c r="G2002" s="3" t="s">
        <v>70</v>
      </c>
      <c r="H2002" s="3" t="s">
        <v>28</v>
      </c>
      <c r="I2002" s="3">
        <v>4.4000000000000004</v>
      </c>
      <c r="J2002" s="3"/>
      <c r="K2002" s="3"/>
      <c r="L2002" s="3"/>
      <c r="M2002" s="3"/>
      <c r="N2002" s="3"/>
      <c r="O2002">
        <v>3</v>
      </c>
      <c r="P2002" t="s">
        <v>34</v>
      </c>
      <c r="Q2002" t="s">
        <v>35</v>
      </c>
      <c r="R2002" t="s">
        <v>36</v>
      </c>
      <c r="S2002" t="s">
        <v>93</v>
      </c>
      <c r="U2002">
        <f t="shared" si="190"/>
        <v>1</v>
      </c>
      <c r="V2002">
        <f t="shared" si="191"/>
        <v>1</v>
      </c>
      <c r="W2002">
        <f t="shared" si="192"/>
        <v>0</v>
      </c>
      <c r="X2002">
        <f t="shared" si="193"/>
        <v>1</v>
      </c>
      <c r="Y2002">
        <f t="shared" si="194"/>
        <v>1</v>
      </c>
      <c r="Z2002">
        <f t="shared" si="195"/>
        <v>4.4000000000000004</v>
      </c>
    </row>
    <row r="2003" spans="1:26" x14ac:dyDescent="0.2">
      <c r="A2003" s="3">
        <v>20200805</v>
      </c>
      <c r="B2003" s="3">
        <v>2020</v>
      </c>
      <c r="C2003" s="3">
        <v>4</v>
      </c>
      <c r="D2003" s="3">
        <v>5</v>
      </c>
      <c r="E2003" s="3">
        <v>8</v>
      </c>
      <c r="F2003" s="3" t="s">
        <v>72</v>
      </c>
      <c r="G2003" s="3" t="s">
        <v>70</v>
      </c>
      <c r="H2003" s="3" t="s">
        <v>28</v>
      </c>
      <c r="I2003" s="3">
        <v>4.4000000000000004</v>
      </c>
      <c r="J2003" s="3"/>
      <c r="K2003" s="3"/>
      <c r="L2003" s="4"/>
      <c r="M2003" s="3"/>
      <c r="N2003" s="3"/>
      <c r="O2003">
        <v>3</v>
      </c>
      <c r="P2003" t="s">
        <v>34</v>
      </c>
      <c r="Q2003" t="s">
        <v>35</v>
      </c>
      <c r="R2003" t="s">
        <v>42</v>
      </c>
      <c r="S2003" t="s">
        <v>43</v>
      </c>
      <c r="U2003">
        <f t="shared" si="190"/>
        <v>1</v>
      </c>
      <c r="V2003">
        <f t="shared" si="191"/>
        <v>1</v>
      </c>
      <c r="W2003">
        <f t="shared" si="192"/>
        <v>0</v>
      </c>
      <c r="X2003">
        <f t="shared" si="193"/>
        <v>1</v>
      </c>
      <c r="Y2003">
        <f t="shared" si="194"/>
        <v>1</v>
      </c>
      <c r="Z2003">
        <f t="shared" si="195"/>
        <v>4.4000000000000004</v>
      </c>
    </row>
    <row r="2004" spans="1:26" x14ac:dyDescent="0.2">
      <c r="A2004" s="3">
        <v>20200819</v>
      </c>
      <c r="B2004" s="3">
        <v>2020</v>
      </c>
      <c r="C2004" s="3">
        <v>11</v>
      </c>
      <c r="D2004" s="3">
        <v>10</v>
      </c>
      <c r="E2004" s="3">
        <v>8</v>
      </c>
      <c r="F2004" s="3" t="s">
        <v>141</v>
      </c>
      <c r="G2004" s="3" t="s">
        <v>70</v>
      </c>
      <c r="H2004" s="3" t="s">
        <v>28</v>
      </c>
      <c r="I2004" s="3">
        <v>4.4000000000000004</v>
      </c>
      <c r="J2004" s="3"/>
      <c r="K2004" s="3"/>
      <c r="L2004" s="4"/>
      <c r="M2004" s="3"/>
      <c r="N2004" s="3"/>
      <c r="O2004">
        <v>3</v>
      </c>
      <c r="P2004" t="s">
        <v>34</v>
      </c>
      <c r="Q2004" t="s">
        <v>35</v>
      </c>
      <c r="R2004" t="s">
        <v>36</v>
      </c>
      <c r="S2004" t="s">
        <v>37</v>
      </c>
      <c r="U2004">
        <f t="shared" si="190"/>
        <v>1</v>
      </c>
      <c r="V2004">
        <f t="shared" si="191"/>
        <v>1</v>
      </c>
      <c r="W2004">
        <f t="shared" si="192"/>
        <v>0</v>
      </c>
      <c r="X2004">
        <f t="shared" si="193"/>
        <v>1</v>
      </c>
      <c r="Y2004">
        <f t="shared" si="194"/>
        <v>1</v>
      </c>
      <c r="Z2004">
        <f t="shared" si="195"/>
        <v>4.4000000000000004</v>
      </c>
    </row>
    <row r="2005" spans="1:26" x14ac:dyDescent="0.2">
      <c r="A2005" s="3">
        <v>20200902</v>
      </c>
      <c r="B2005" s="3">
        <v>2020</v>
      </c>
      <c r="C2005">
        <v>11</v>
      </c>
      <c r="D2005">
        <v>10</v>
      </c>
      <c r="E2005" s="3">
        <v>9</v>
      </c>
      <c r="F2005" s="3" t="s">
        <v>33</v>
      </c>
      <c r="G2005" s="3" t="s">
        <v>70</v>
      </c>
      <c r="H2005" s="3" t="s">
        <v>28</v>
      </c>
      <c r="I2005" s="3">
        <v>4.4000000000000004</v>
      </c>
      <c r="J2005" s="3"/>
      <c r="K2005" s="3"/>
      <c r="L2005" s="4"/>
      <c r="M2005" s="3"/>
      <c r="N2005" s="3"/>
      <c r="O2005">
        <v>3</v>
      </c>
      <c r="P2005" t="s">
        <v>34</v>
      </c>
      <c r="Q2005" t="s">
        <v>35</v>
      </c>
      <c r="R2005" t="s">
        <v>36</v>
      </c>
      <c r="S2005" t="s">
        <v>37</v>
      </c>
      <c r="U2005">
        <f t="shared" si="190"/>
        <v>1</v>
      </c>
      <c r="V2005">
        <f t="shared" si="191"/>
        <v>1</v>
      </c>
      <c r="W2005">
        <f t="shared" si="192"/>
        <v>0</v>
      </c>
      <c r="X2005">
        <f t="shared" si="193"/>
        <v>1</v>
      </c>
      <c r="Y2005">
        <f t="shared" si="194"/>
        <v>1</v>
      </c>
      <c r="Z2005">
        <f t="shared" si="195"/>
        <v>4.4000000000000004</v>
      </c>
    </row>
    <row r="2006" spans="1:26" x14ac:dyDescent="0.2">
      <c r="A2006" s="3">
        <v>20200916</v>
      </c>
      <c r="B2006" s="3">
        <v>2020</v>
      </c>
      <c r="C2006">
        <v>2</v>
      </c>
      <c r="D2006">
        <v>7</v>
      </c>
      <c r="E2006" s="3">
        <v>9</v>
      </c>
      <c r="F2006" s="3" t="s">
        <v>102</v>
      </c>
      <c r="G2006" s="3" t="s">
        <v>70</v>
      </c>
      <c r="H2006" s="3" t="s">
        <v>28</v>
      </c>
      <c r="I2006" s="3">
        <v>4.3</v>
      </c>
      <c r="J2006" s="3"/>
      <c r="K2006" s="3"/>
      <c r="L2006" s="3"/>
      <c r="M2006" s="3"/>
      <c r="N2006" s="3"/>
      <c r="O2006">
        <v>3</v>
      </c>
      <c r="P2006" t="s">
        <v>34</v>
      </c>
      <c r="Q2006" t="s">
        <v>35</v>
      </c>
      <c r="R2006" t="s">
        <v>36</v>
      </c>
      <c r="S2006" t="s">
        <v>93</v>
      </c>
      <c r="U2006">
        <f t="shared" si="190"/>
        <v>1</v>
      </c>
      <c r="V2006">
        <f t="shared" si="191"/>
        <v>1</v>
      </c>
      <c r="W2006">
        <f t="shared" si="192"/>
        <v>0</v>
      </c>
      <c r="X2006">
        <f t="shared" si="193"/>
        <v>1</v>
      </c>
      <c r="Y2006">
        <f t="shared" si="194"/>
        <v>1</v>
      </c>
      <c r="Z2006">
        <f t="shared" si="195"/>
        <v>4.3</v>
      </c>
    </row>
    <row r="2007" spans="1:26" x14ac:dyDescent="0.2">
      <c r="A2007" s="3">
        <v>20200805</v>
      </c>
      <c r="B2007" s="3">
        <v>2020</v>
      </c>
      <c r="C2007" s="9">
        <v>1</v>
      </c>
      <c r="D2007" s="3">
        <v>8</v>
      </c>
      <c r="E2007" s="3">
        <v>8</v>
      </c>
      <c r="F2007" s="3" t="s">
        <v>117</v>
      </c>
      <c r="G2007" s="3" t="s">
        <v>70</v>
      </c>
      <c r="H2007" s="3" t="s">
        <v>28</v>
      </c>
      <c r="I2007" s="3">
        <v>4.0999999999999996</v>
      </c>
      <c r="J2007" s="3"/>
      <c r="K2007" s="3"/>
      <c r="L2007" s="4"/>
      <c r="M2007" s="3"/>
      <c r="N2007" s="3"/>
      <c r="O2007">
        <v>3</v>
      </c>
      <c r="P2007" t="s">
        <v>34</v>
      </c>
      <c r="Q2007" t="s">
        <v>35</v>
      </c>
      <c r="R2007" t="s">
        <v>36</v>
      </c>
      <c r="S2007" t="s">
        <v>90</v>
      </c>
      <c r="U2007">
        <f t="shared" si="190"/>
        <v>1</v>
      </c>
      <c r="V2007">
        <f t="shared" si="191"/>
        <v>1</v>
      </c>
      <c r="W2007">
        <f t="shared" si="192"/>
        <v>0</v>
      </c>
      <c r="X2007">
        <f t="shared" si="193"/>
        <v>1</v>
      </c>
      <c r="Y2007">
        <f t="shared" si="194"/>
        <v>1</v>
      </c>
      <c r="Z2007">
        <f t="shared" si="195"/>
        <v>4.0999999999999996</v>
      </c>
    </row>
    <row r="2008" spans="1:26" x14ac:dyDescent="0.2">
      <c r="A2008" s="3">
        <v>20200916</v>
      </c>
      <c r="B2008" s="3">
        <v>2020</v>
      </c>
      <c r="C2008">
        <v>11</v>
      </c>
      <c r="D2008">
        <v>10</v>
      </c>
      <c r="E2008" s="3">
        <v>9</v>
      </c>
      <c r="F2008" s="3" t="s">
        <v>61</v>
      </c>
      <c r="G2008" s="3" t="s">
        <v>70</v>
      </c>
      <c r="H2008" s="3" t="s">
        <v>28</v>
      </c>
      <c r="I2008" s="3">
        <v>4.0999999999999996</v>
      </c>
      <c r="J2008" s="3"/>
      <c r="K2008" s="3"/>
      <c r="L2008" s="3"/>
      <c r="M2008" s="3"/>
      <c r="N2008" s="3"/>
      <c r="O2008">
        <v>3</v>
      </c>
      <c r="P2008" t="s">
        <v>34</v>
      </c>
      <c r="Q2008" t="s">
        <v>35</v>
      </c>
      <c r="R2008" t="s">
        <v>36</v>
      </c>
      <c r="S2008" t="s">
        <v>37</v>
      </c>
      <c r="U2008">
        <f t="shared" si="190"/>
        <v>1</v>
      </c>
      <c r="V2008">
        <f t="shared" si="191"/>
        <v>1</v>
      </c>
      <c r="W2008">
        <f t="shared" si="192"/>
        <v>0</v>
      </c>
      <c r="X2008">
        <f t="shared" si="193"/>
        <v>1</v>
      </c>
      <c r="Y2008">
        <f t="shared" si="194"/>
        <v>1</v>
      </c>
      <c r="Z2008">
        <f t="shared" si="195"/>
        <v>4.0999999999999996</v>
      </c>
    </row>
    <row r="2009" spans="1:26" x14ac:dyDescent="0.2">
      <c r="A2009" s="3">
        <v>20200916</v>
      </c>
      <c r="B2009" s="3">
        <v>2020</v>
      </c>
      <c r="C2009">
        <v>11</v>
      </c>
      <c r="D2009">
        <v>10</v>
      </c>
      <c r="E2009" s="3">
        <v>9</v>
      </c>
      <c r="F2009" s="3" t="s">
        <v>61</v>
      </c>
      <c r="G2009" s="3" t="s">
        <v>70</v>
      </c>
      <c r="H2009" s="3" t="s">
        <v>28</v>
      </c>
      <c r="I2009" s="3">
        <v>4.0999999999999996</v>
      </c>
      <c r="J2009" s="3"/>
      <c r="K2009" s="3"/>
      <c r="L2009" s="3"/>
      <c r="M2009" s="3"/>
      <c r="N2009" s="3"/>
      <c r="O2009">
        <v>3</v>
      </c>
      <c r="P2009" t="s">
        <v>34</v>
      </c>
      <c r="Q2009" t="s">
        <v>35</v>
      </c>
      <c r="R2009" t="s">
        <v>36</v>
      </c>
      <c r="S2009" t="s">
        <v>37</v>
      </c>
      <c r="U2009">
        <f t="shared" si="190"/>
        <v>1</v>
      </c>
      <c r="V2009">
        <f t="shared" si="191"/>
        <v>1</v>
      </c>
      <c r="W2009">
        <f t="shared" si="192"/>
        <v>0</v>
      </c>
      <c r="X2009">
        <f t="shared" si="193"/>
        <v>1</v>
      </c>
      <c r="Y2009">
        <f t="shared" si="194"/>
        <v>1</v>
      </c>
      <c r="Z2009">
        <f t="shared" si="195"/>
        <v>4.0999999999999996</v>
      </c>
    </row>
    <row r="2010" spans="1:26" x14ac:dyDescent="0.2">
      <c r="A2010" s="3">
        <v>20200902</v>
      </c>
      <c r="B2010" s="3">
        <v>2020</v>
      </c>
      <c r="C2010">
        <v>3</v>
      </c>
      <c r="D2010">
        <v>6</v>
      </c>
      <c r="E2010" s="3">
        <v>9</v>
      </c>
      <c r="F2010" s="3" t="s">
        <v>66</v>
      </c>
      <c r="G2010" s="3" t="s">
        <v>70</v>
      </c>
      <c r="H2010" s="3" t="s">
        <v>28</v>
      </c>
      <c r="I2010" s="3">
        <v>4</v>
      </c>
      <c r="J2010" s="3"/>
      <c r="K2010" s="3"/>
      <c r="L2010" s="4"/>
      <c r="M2010" s="3"/>
      <c r="N2010" s="3"/>
      <c r="O2010">
        <v>3</v>
      </c>
      <c r="P2010" t="s">
        <v>34</v>
      </c>
      <c r="Q2010" t="s">
        <v>35</v>
      </c>
      <c r="R2010" t="s">
        <v>42</v>
      </c>
      <c r="S2010" t="s">
        <v>54</v>
      </c>
      <c r="U2010">
        <f t="shared" si="190"/>
        <v>1</v>
      </c>
      <c r="V2010">
        <f t="shared" si="191"/>
        <v>1</v>
      </c>
      <c r="W2010">
        <f t="shared" si="192"/>
        <v>0</v>
      </c>
      <c r="X2010">
        <f t="shared" si="193"/>
        <v>1</v>
      </c>
      <c r="Y2010">
        <f t="shared" si="194"/>
        <v>1</v>
      </c>
      <c r="Z2010">
        <f t="shared" si="195"/>
        <v>4</v>
      </c>
    </row>
    <row r="2011" spans="1:26" x14ac:dyDescent="0.2">
      <c r="A2011" s="3">
        <v>20200805</v>
      </c>
      <c r="B2011" s="3">
        <v>2020</v>
      </c>
      <c r="C2011" s="9">
        <v>9</v>
      </c>
      <c r="D2011" s="3">
        <v>3</v>
      </c>
      <c r="E2011" s="3">
        <v>8</v>
      </c>
      <c r="F2011" s="3" t="s">
        <v>95</v>
      </c>
      <c r="G2011" s="3" t="s">
        <v>70</v>
      </c>
      <c r="H2011" s="3" t="s">
        <v>28</v>
      </c>
      <c r="I2011" s="3">
        <v>3.6</v>
      </c>
      <c r="J2011" s="3"/>
      <c r="K2011" s="3"/>
      <c r="L2011" s="4"/>
      <c r="M2011" s="3"/>
      <c r="N2011" s="3"/>
      <c r="O2011">
        <v>3</v>
      </c>
      <c r="P2011" t="s">
        <v>29</v>
      </c>
      <c r="Q2011" t="s">
        <v>30</v>
      </c>
      <c r="R2011" t="s">
        <v>36</v>
      </c>
      <c r="S2011" t="s">
        <v>96</v>
      </c>
      <c r="U2011">
        <f t="shared" si="190"/>
        <v>1</v>
      </c>
      <c r="V2011">
        <f t="shared" si="191"/>
        <v>1</v>
      </c>
      <c r="W2011">
        <f t="shared" si="192"/>
        <v>0</v>
      </c>
      <c r="X2011">
        <f t="shared" si="193"/>
        <v>1</v>
      </c>
      <c r="Y2011">
        <f t="shared" si="194"/>
        <v>1</v>
      </c>
      <c r="Z2011">
        <f t="shared" si="195"/>
        <v>3.6</v>
      </c>
    </row>
    <row r="2012" spans="1:26" x14ac:dyDescent="0.2">
      <c r="A2012">
        <v>20200722</v>
      </c>
      <c r="B2012">
        <v>2020</v>
      </c>
      <c r="C2012">
        <v>1</v>
      </c>
      <c r="D2012">
        <v>8</v>
      </c>
      <c r="E2012">
        <v>7</v>
      </c>
      <c r="F2012" t="s">
        <v>115</v>
      </c>
      <c r="G2012" s="3" t="s">
        <v>70</v>
      </c>
      <c r="H2012" s="3" t="s">
        <v>28</v>
      </c>
      <c r="I2012" s="3">
        <v>3.4</v>
      </c>
      <c r="L2012" s="8"/>
      <c r="O2012">
        <v>3</v>
      </c>
      <c r="P2012" t="s">
        <v>34</v>
      </c>
      <c r="Q2012" t="s">
        <v>35</v>
      </c>
      <c r="R2012" t="s">
        <v>36</v>
      </c>
      <c r="S2012" t="s">
        <v>90</v>
      </c>
      <c r="U2012">
        <f t="shared" si="190"/>
        <v>1</v>
      </c>
      <c r="V2012">
        <f t="shared" si="191"/>
        <v>1</v>
      </c>
      <c r="W2012">
        <f t="shared" si="192"/>
        <v>0</v>
      </c>
      <c r="X2012">
        <f t="shared" si="193"/>
        <v>1</v>
      </c>
      <c r="Y2012">
        <f t="shared" si="194"/>
        <v>1</v>
      </c>
      <c r="Z2012">
        <f t="shared" si="195"/>
        <v>3.4</v>
      </c>
    </row>
    <row r="2013" spans="1:26" x14ac:dyDescent="0.2">
      <c r="A2013" s="3">
        <v>20200916</v>
      </c>
      <c r="B2013" s="3">
        <v>2020</v>
      </c>
      <c r="C2013">
        <v>11</v>
      </c>
      <c r="D2013">
        <v>10</v>
      </c>
      <c r="E2013" s="3">
        <v>9</v>
      </c>
      <c r="F2013" s="3" t="s">
        <v>61</v>
      </c>
      <c r="G2013" s="3" t="s">
        <v>70</v>
      </c>
      <c r="H2013" s="3" t="s">
        <v>28</v>
      </c>
      <c r="I2013" s="3">
        <v>3.4</v>
      </c>
      <c r="J2013" s="3"/>
      <c r="K2013" s="3"/>
      <c r="L2013" s="3"/>
      <c r="M2013" s="3"/>
      <c r="N2013" s="3"/>
      <c r="O2013">
        <v>3</v>
      </c>
      <c r="P2013" t="s">
        <v>34</v>
      </c>
      <c r="Q2013" t="s">
        <v>35</v>
      </c>
      <c r="R2013" t="s">
        <v>36</v>
      </c>
      <c r="S2013" t="s">
        <v>37</v>
      </c>
      <c r="U2013">
        <f t="shared" si="190"/>
        <v>1</v>
      </c>
      <c r="V2013">
        <f t="shared" si="191"/>
        <v>1</v>
      </c>
      <c r="W2013">
        <f t="shared" si="192"/>
        <v>0</v>
      </c>
      <c r="X2013">
        <f t="shared" si="193"/>
        <v>1</v>
      </c>
      <c r="Y2013">
        <f t="shared" si="194"/>
        <v>1</v>
      </c>
      <c r="Z2013">
        <f t="shared" si="195"/>
        <v>3.4</v>
      </c>
    </row>
    <row r="2014" spans="1:26" x14ac:dyDescent="0.2">
      <c r="A2014" s="3">
        <v>20200916</v>
      </c>
      <c r="B2014" s="3">
        <v>2020</v>
      </c>
      <c r="C2014">
        <v>11</v>
      </c>
      <c r="D2014">
        <v>10</v>
      </c>
      <c r="E2014" s="3">
        <v>9</v>
      </c>
      <c r="F2014" s="3" t="s">
        <v>61</v>
      </c>
      <c r="G2014" s="3" t="s">
        <v>70</v>
      </c>
      <c r="H2014" s="3" t="s">
        <v>28</v>
      </c>
      <c r="I2014" s="3">
        <v>3.4</v>
      </c>
      <c r="J2014" s="3"/>
      <c r="K2014" s="3"/>
      <c r="L2014" s="3"/>
      <c r="M2014" s="3"/>
      <c r="N2014" s="3"/>
      <c r="O2014">
        <v>3</v>
      </c>
      <c r="P2014" t="s">
        <v>34</v>
      </c>
      <c r="Q2014" t="s">
        <v>35</v>
      </c>
      <c r="R2014" t="s">
        <v>36</v>
      </c>
      <c r="S2014" t="s">
        <v>37</v>
      </c>
      <c r="U2014">
        <f t="shared" si="190"/>
        <v>1</v>
      </c>
      <c r="V2014">
        <f t="shared" si="191"/>
        <v>1</v>
      </c>
      <c r="W2014">
        <f t="shared" si="192"/>
        <v>0</v>
      </c>
      <c r="X2014">
        <f t="shared" si="193"/>
        <v>1</v>
      </c>
      <c r="Y2014">
        <f t="shared" si="194"/>
        <v>1</v>
      </c>
      <c r="Z2014">
        <f t="shared" si="195"/>
        <v>3.4</v>
      </c>
    </row>
    <row r="2015" spans="1:26" x14ac:dyDescent="0.2">
      <c r="A2015" s="3">
        <v>20200805</v>
      </c>
      <c r="B2015" s="3">
        <v>2020</v>
      </c>
      <c r="C2015" s="3">
        <v>4</v>
      </c>
      <c r="D2015" s="3">
        <v>5</v>
      </c>
      <c r="E2015" s="3">
        <v>8</v>
      </c>
      <c r="F2015" s="3" t="s">
        <v>72</v>
      </c>
      <c r="G2015" s="3" t="s">
        <v>70</v>
      </c>
      <c r="H2015" s="3" t="s">
        <v>28</v>
      </c>
      <c r="I2015" s="3">
        <v>3.2</v>
      </c>
      <c r="J2015" s="3"/>
      <c r="K2015" s="3"/>
      <c r="L2015" s="4"/>
      <c r="M2015" s="3"/>
      <c r="N2015" s="3"/>
      <c r="O2015">
        <v>3</v>
      </c>
      <c r="P2015" t="s">
        <v>34</v>
      </c>
      <c r="Q2015" t="s">
        <v>35</v>
      </c>
      <c r="R2015" t="s">
        <v>42</v>
      </c>
      <c r="S2015" t="s">
        <v>43</v>
      </c>
      <c r="U2015">
        <f t="shared" si="190"/>
        <v>1</v>
      </c>
      <c r="V2015">
        <f t="shared" si="191"/>
        <v>1</v>
      </c>
      <c r="W2015">
        <f t="shared" si="192"/>
        <v>0</v>
      </c>
      <c r="X2015">
        <f t="shared" si="193"/>
        <v>1</v>
      </c>
      <c r="Y2015">
        <f t="shared" si="194"/>
        <v>1</v>
      </c>
      <c r="Z2015">
        <f t="shared" si="195"/>
        <v>3.2</v>
      </c>
    </row>
    <row r="2016" spans="1:26" x14ac:dyDescent="0.2">
      <c r="A2016" s="3">
        <v>20200805</v>
      </c>
      <c r="B2016" s="3">
        <v>2020</v>
      </c>
      <c r="C2016" s="3">
        <v>11</v>
      </c>
      <c r="D2016" s="3">
        <v>10</v>
      </c>
      <c r="E2016" s="3">
        <v>8</v>
      </c>
      <c r="F2016" s="3" t="s">
        <v>64</v>
      </c>
      <c r="G2016" s="3" t="s">
        <v>70</v>
      </c>
      <c r="H2016" s="3" t="s">
        <v>28</v>
      </c>
      <c r="I2016" s="3">
        <v>3.2</v>
      </c>
      <c r="J2016" s="3"/>
      <c r="K2016" s="3"/>
      <c r="L2016" s="4"/>
      <c r="M2016" s="3"/>
      <c r="N2016" s="3"/>
      <c r="O2016">
        <v>3</v>
      </c>
      <c r="P2016" t="s">
        <v>34</v>
      </c>
      <c r="Q2016" t="s">
        <v>35</v>
      </c>
      <c r="R2016" t="s">
        <v>36</v>
      </c>
      <c r="S2016" t="s">
        <v>37</v>
      </c>
      <c r="U2016">
        <f t="shared" si="190"/>
        <v>1</v>
      </c>
      <c r="V2016">
        <f t="shared" si="191"/>
        <v>1</v>
      </c>
      <c r="W2016">
        <f t="shared" si="192"/>
        <v>0</v>
      </c>
      <c r="X2016">
        <f t="shared" si="193"/>
        <v>1</v>
      </c>
      <c r="Y2016">
        <f t="shared" si="194"/>
        <v>1</v>
      </c>
      <c r="Z2016">
        <f t="shared" si="195"/>
        <v>3.2</v>
      </c>
    </row>
    <row r="2017" spans="1:26" x14ac:dyDescent="0.2">
      <c r="A2017" s="3">
        <v>20200819</v>
      </c>
      <c r="B2017" s="3">
        <v>2020</v>
      </c>
      <c r="C2017" s="3">
        <v>12</v>
      </c>
      <c r="D2017" s="3">
        <v>1</v>
      </c>
      <c r="E2017" s="3">
        <v>8</v>
      </c>
      <c r="F2017" s="3" t="s">
        <v>126</v>
      </c>
      <c r="G2017" s="3" t="s">
        <v>70</v>
      </c>
      <c r="H2017" s="3" t="s">
        <v>28</v>
      </c>
      <c r="I2017" s="3">
        <v>3.2</v>
      </c>
      <c r="J2017" s="3"/>
      <c r="K2017" s="3"/>
      <c r="L2017" s="4"/>
      <c r="M2017" s="3"/>
      <c r="N2017" s="3"/>
      <c r="O2017">
        <v>3</v>
      </c>
      <c r="P2017" t="s">
        <v>29</v>
      </c>
      <c r="Q2017" t="s">
        <v>30</v>
      </c>
      <c r="R2017" t="s">
        <v>42</v>
      </c>
      <c r="S2017" t="s">
        <v>59</v>
      </c>
      <c r="U2017">
        <f t="shared" si="190"/>
        <v>1</v>
      </c>
      <c r="V2017">
        <f t="shared" si="191"/>
        <v>1</v>
      </c>
      <c r="W2017">
        <f t="shared" si="192"/>
        <v>0</v>
      </c>
      <c r="X2017">
        <f t="shared" si="193"/>
        <v>1</v>
      </c>
      <c r="Y2017">
        <f t="shared" si="194"/>
        <v>1</v>
      </c>
      <c r="Z2017">
        <f t="shared" si="195"/>
        <v>3.2</v>
      </c>
    </row>
    <row r="2018" spans="1:26" x14ac:dyDescent="0.2">
      <c r="A2018" s="3">
        <v>20200805</v>
      </c>
      <c r="B2018" s="3">
        <v>2020</v>
      </c>
      <c r="C2018" s="9">
        <v>9</v>
      </c>
      <c r="D2018" s="3">
        <v>3</v>
      </c>
      <c r="E2018" s="3">
        <v>8</v>
      </c>
      <c r="F2018" s="3" t="s">
        <v>95</v>
      </c>
      <c r="G2018" s="3" t="s">
        <v>70</v>
      </c>
      <c r="H2018" s="3" t="s">
        <v>28</v>
      </c>
      <c r="I2018" s="3">
        <v>3.1</v>
      </c>
      <c r="J2018" s="3"/>
      <c r="K2018" s="3"/>
      <c r="L2018" s="4"/>
      <c r="M2018" s="3"/>
      <c r="N2018" s="3"/>
      <c r="O2018">
        <v>3</v>
      </c>
      <c r="P2018" t="s">
        <v>29</v>
      </c>
      <c r="Q2018" t="s">
        <v>30</v>
      </c>
      <c r="R2018" t="s">
        <v>36</v>
      </c>
      <c r="S2018" t="s">
        <v>96</v>
      </c>
      <c r="U2018">
        <f t="shared" si="190"/>
        <v>1</v>
      </c>
      <c r="V2018">
        <f t="shared" si="191"/>
        <v>1</v>
      </c>
      <c r="W2018">
        <f t="shared" si="192"/>
        <v>0</v>
      </c>
      <c r="X2018">
        <f t="shared" si="193"/>
        <v>1</v>
      </c>
      <c r="Y2018">
        <f t="shared" si="194"/>
        <v>1</v>
      </c>
      <c r="Z2018">
        <f t="shared" si="195"/>
        <v>3.1</v>
      </c>
    </row>
    <row r="2019" spans="1:26" x14ac:dyDescent="0.2">
      <c r="A2019">
        <v>20200722</v>
      </c>
      <c r="B2019">
        <v>2020</v>
      </c>
      <c r="C2019">
        <v>1</v>
      </c>
      <c r="D2019">
        <v>8</v>
      </c>
      <c r="E2019">
        <v>7</v>
      </c>
      <c r="F2019" t="s">
        <v>115</v>
      </c>
      <c r="G2019" s="3" t="s">
        <v>70</v>
      </c>
      <c r="H2019" s="3" t="s">
        <v>28</v>
      </c>
      <c r="I2019">
        <v>2.8</v>
      </c>
      <c r="L2019" s="4"/>
      <c r="M2019" s="3"/>
      <c r="O2019">
        <v>3</v>
      </c>
      <c r="P2019" t="s">
        <v>34</v>
      </c>
      <c r="Q2019" t="s">
        <v>35</v>
      </c>
      <c r="R2019" t="s">
        <v>36</v>
      </c>
      <c r="S2019" t="s">
        <v>90</v>
      </c>
      <c r="U2019">
        <f t="shared" si="190"/>
        <v>1</v>
      </c>
      <c r="V2019">
        <f t="shared" si="191"/>
        <v>1</v>
      </c>
      <c r="W2019">
        <f t="shared" si="192"/>
        <v>0</v>
      </c>
      <c r="X2019">
        <f t="shared" si="193"/>
        <v>1</v>
      </c>
      <c r="Y2019">
        <f t="shared" si="194"/>
        <v>1</v>
      </c>
      <c r="Z2019">
        <f t="shared" si="195"/>
        <v>2.8</v>
      </c>
    </row>
    <row r="2020" spans="1:26" x14ac:dyDescent="0.2">
      <c r="A2020" s="3">
        <v>20200805</v>
      </c>
      <c r="B2020" s="3">
        <v>2020</v>
      </c>
      <c r="C2020" s="3">
        <v>12</v>
      </c>
      <c r="D2020" s="3">
        <v>1</v>
      </c>
      <c r="E2020" s="3">
        <v>8</v>
      </c>
      <c r="F2020" s="3" t="s">
        <v>136</v>
      </c>
      <c r="G2020" s="3" t="s">
        <v>70</v>
      </c>
      <c r="H2020" s="3" t="s">
        <v>28</v>
      </c>
      <c r="I2020" s="3">
        <v>2.5</v>
      </c>
      <c r="J2020" s="3"/>
      <c r="K2020" s="3"/>
      <c r="L2020" s="4"/>
      <c r="M2020" s="3"/>
      <c r="N2020" s="3"/>
      <c r="O2020">
        <v>3</v>
      </c>
      <c r="P2020" t="s">
        <v>29</v>
      </c>
      <c r="Q2020" t="s">
        <v>30</v>
      </c>
      <c r="R2020" t="s">
        <v>42</v>
      </c>
      <c r="S2020" t="s">
        <v>59</v>
      </c>
      <c r="U2020">
        <f t="shared" si="190"/>
        <v>1</v>
      </c>
      <c r="V2020">
        <f t="shared" si="191"/>
        <v>1</v>
      </c>
      <c r="W2020">
        <f t="shared" si="192"/>
        <v>0</v>
      </c>
      <c r="X2020">
        <f t="shared" si="193"/>
        <v>1</v>
      </c>
      <c r="Y2020">
        <f t="shared" si="194"/>
        <v>1</v>
      </c>
      <c r="Z2020">
        <f t="shared" si="195"/>
        <v>2.5</v>
      </c>
    </row>
    <row r="2021" spans="1:26" x14ac:dyDescent="0.2">
      <c r="A2021" s="3">
        <v>20200805</v>
      </c>
      <c r="B2021" s="3">
        <v>2020</v>
      </c>
      <c r="C2021" s="3">
        <v>4</v>
      </c>
      <c r="D2021" s="3">
        <v>5</v>
      </c>
      <c r="E2021" s="3">
        <v>8</v>
      </c>
      <c r="F2021" s="3" t="s">
        <v>72</v>
      </c>
      <c r="G2021" s="3" t="s">
        <v>70</v>
      </c>
      <c r="H2021" s="3" t="s">
        <v>28</v>
      </c>
      <c r="I2021" s="3">
        <v>2.2999999999999998</v>
      </c>
      <c r="J2021" s="3"/>
      <c r="K2021" s="3"/>
      <c r="L2021" s="4"/>
      <c r="M2021" s="3"/>
      <c r="N2021" s="3"/>
      <c r="O2021">
        <v>3</v>
      </c>
      <c r="P2021" t="s">
        <v>34</v>
      </c>
      <c r="Q2021" t="s">
        <v>35</v>
      </c>
      <c r="R2021" t="s">
        <v>42</v>
      </c>
      <c r="S2021" t="s">
        <v>43</v>
      </c>
      <c r="U2021">
        <f t="shared" si="190"/>
        <v>1</v>
      </c>
      <c r="V2021">
        <f t="shared" si="191"/>
        <v>1</v>
      </c>
      <c r="W2021">
        <f t="shared" si="192"/>
        <v>0</v>
      </c>
      <c r="X2021">
        <f t="shared" si="193"/>
        <v>1</v>
      </c>
      <c r="Y2021">
        <f t="shared" si="194"/>
        <v>1</v>
      </c>
      <c r="Z2021">
        <f t="shared" si="195"/>
        <v>2.2999999999999998</v>
      </c>
    </row>
    <row r="2022" spans="1:26" x14ac:dyDescent="0.2">
      <c r="A2022" s="3">
        <v>20200805</v>
      </c>
      <c r="B2022" s="3">
        <v>2020</v>
      </c>
      <c r="C2022" s="9">
        <v>1</v>
      </c>
      <c r="D2022" s="3">
        <v>8</v>
      </c>
      <c r="E2022" s="3">
        <v>8</v>
      </c>
      <c r="F2022" s="3" t="s">
        <v>117</v>
      </c>
      <c r="G2022" s="3" t="s">
        <v>70</v>
      </c>
      <c r="H2022" s="3" t="s">
        <v>28</v>
      </c>
      <c r="I2022" s="3">
        <v>2.2000000000000002</v>
      </c>
      <c r="J2022" s="3"/>
      <c r="K2022" s="3"/>
      <c r="L2022" s="4"/>
      <c r="M2022" s="3"/>
      <c r="N2022" s="3"/>
      <c r="O2022">
        <v>3</v>
      </c>
      <c r="P2022" t="s">
        <v>34</v>
      </c>
      <c r="Q2022" t="s">
        <v>35</v>
      </c>
      <c r="R2022" t="s">
        <v>36</v>
      </c>
      <c r="S2022" t="s">
        <v>90</v>
      </c>
      <c r="U2022">
        <f t="shared" si="190"/>
        <v>1</v>
      </c>
      <c r="V2022">
        <f t="shared" si="191"/>
        <v>1</v>
      </c>
      <c r="W2022">
        <f t="shared" si="192"/>
        <v>0</v>
      </c>
      <c r="X2022">
        <f t="shared" si="193"/>
        <v>1</v>
      </c>
      <c r="Y2022">
        <f t="shared" si="194"/>
        <v>1</v>
      </c>
      <c r="Z2022">
        <f t="shared" si="195"/>
        <v>2.2000000000000002</v>
      </c>
    </row>
    <row r="2023" spans="1:26" ht="16" x14ac:dyDescent="0.2">
      <c r="A2023">
        <v>20200707</v>
      </c>
      <c r="B2023">
        <v>2020</v>
      </c>
      <c r="C2023">
        <v>1</v>
      </c>
      <c r="D2023">
        <v>8</v>
      </c>
      <c r="E2023">
        <v>7</v>
      </c>
      <c r="F2023" t="s">
        <v>89</v>
      </c>
      <c r="G2023" s="5" t="s">
        <v>70</v>
      </c>
      <c r="H2023" s="5" t="s">
        <v>28</v>
      </c>
      <c r="I2023">
        <v>1.4</v>
      </c>
      <c r="K2023" s="6"/>
      <c r="L2023" s="7"/>
      <c r="M2023" s="6"/>
      <c r="O2023">
        <v>3</v>
      </c>
      <c r="P2023" t="s">
        <v>34</v>
      </c>
      <c r="Q2023" t="s">
        <v>35</v>
      </c>
      <c r="R2023" t="s">
        <v>36</v>
      </c>
      <c r="S2023" t="s">
        <v>90</v>
      </c>
      <c r="U2023">
        <f t="shared" si="190"/>
        <v>1</v>
      </c>
      <c r="V2023">
        <f t="shared" si="191"/>
        <v>1</v>
      </c>
      <c r="W2023">
        <f t="shared" si="192"/>
        <v>0</v>
      </c>
      <c r="X2023">
        <f t="shared" si="193"/>
        <v>1</v>
      </c>
      <c r="Y2023">
        <f t="shared" si="194"/>
        <v>1</v>
      </c>
      <c r="Z2023">
        <f t="shared" si="195"/>
        <v>1.4</v>
      </c>
    </row>
    <row r="2024" spans="1:26" x14ac:dyDescent="0.2">
      <c r="A2024">
        <v>20200707</v>
      </c>
      <c r="B2024">
        <v>2020</v>
      </c>
      <c r="C2024">
        <v>2</v>
      </c>
      <c r="D2024">
        <v>7</v>
      </c>
      <c r="E2024">
        <v>7</v>
      </c>
      <c r="F2024" t="s">
        <v>128</v>
      </c>
      <c r="G2024" s="5" t="s">
        <v>70</v>
      </c>
      <c r="H2024" s="5" t="s">
        <v>28</v>
      </c>
      <c r="I2024">
        <v>1.4</v>
      </c>
      <c r="L2024" s="8"/>
      <c r="M2024" s="5"/>
      <c r="O2024">
        <v>3</v>
      </c>
      <c r="P2024" t="s">
        <v>34</v>
      </c>
      <c r="Q2024" t="s">
        <v>35</v>
      </c>
      <c r="R2024" t="s">
        <v>36</v>
      </c>
      <c r="S2024" t="s">
        <v>93</v>
      </c>
      <c r="U2024">
        <f t="shared" si="190"/>
        <v>1</v>
      </c>
      <c r="V2024">
        <f t="shared" si="191"/>
        <v>1</v>
      </c>
      <c r="W2024">
        <f t="shared" si="192"/>
        <v>0</v>
      </c>
      <c r="X2024">
        <f t="shared" si="193"/>
        <v>1</v>
      </c>
      <c r="Y2024">
        <f t="shared" si="194"/>
        <v>1</v>
      </c>
      <c r="Z2024">
        <f t="shared" si="195"/>
        <v>1.4</v>
      </c>
    </row>
    <row r="2025" spans="1:26" x14ac:dyDescent="0.2">
      <c r="A2025" s="3">
        <v>20200819</v>
      </c>
      <c r="B2025" s="3">
        <v>2020</v>
      </c>
      <c r="C2025" s="3">
        <v>7</v>
      </c>
      <c r="D2025" s="3">
        <v>11</v>
      </c>
      <c r="E2025" s="3">
        <v>8</v>
      </c>
      <c r="F2025" s="3" t="s">
        <v>103</v>
      </c>
      <c r="G2025" s="3" t="s">
        <v>63</v>
      </c>
      <c r="H2025" s="3" t="s">
        <v>28</v>
      </c>
      <c r="I2025" s="3">
        <v>14.7</v>
      </c>
      <c r="J2025" s="3"/>
      <c r="K2025" s="3"/>
      <c r="L2025" s="4"/>
      <c r="M2025" s="3"/>
      <c r="N2025" s="3"/>
      <c r="O2025">
        <v>3</v>
      </c>
      <c r="P2025" t="s">
        <v>34</v>
      </c>
      <c r="Q2025" t="s">
        <v>35</v>
      </c>
      <c r="R2025" t="s">
        <v>36</v>
      </c>
      <c r="S2025" t="s">
        <v>51</v>
      </c>
      <c r="U2025">
        <f t="shared" si="190"/>
        <v>2</v>
      </c>
      <c r="V2025">
        <f t="shared" si="191"/>
        <v>2</v>
      </c>
      <c r="W2025">
        <f t="shared" si="192"/>
        <v>0</v>
      </c>
      <c r="X2025">
        <f t="shared" si="193"/>
        <v>2</v>
      </c>
      <c r="Y2025">
        <f t="shared" si="194"/>
        <v>1</v>
      </c>
      <c r="Z2025">
        <f t="shared" si="195"/>
        <v>14.7</v>
      </c>
    </row>
    <row r="2026" spans="1:26" x14ac:dyDescent="0.2">
      <c r="A2026" s="3">
        <v>20200819</v>
      </c>
      <c r="B2026" s="3">
        <v>2020</v>
      </c>
      <c r="C2026" s="3">
        <v>7</v>
      </c>
      <c r="D2026" s="3">
        <v>11</v>
      </c>
      <c r="E2026" s="3">
        <v>8</v>
      </c>
      <c r="F2026" s="3" t="s">
        <v>103</v>
      </c>
      <c r="G2026" s="3" t="s">
        <v>63</v>
      </c>
      <c r="H2026" s="3" t="s">
        <v>28</v>
      </c>
      <c r="I2026" s="3">
        <v>14.4</v>
      </c>
      <c r="J2026" s="3"/>
      <c r="K2026" s="3"/>
      <c r="L2026" s="4"/>
      <c r="M2026" s="3"/>
      <c r="N2026" s="3"/>
      <c r="O2026">
        <v>3</v>
      </c>
      <c r="P2026" t="s">
        <v>34</v>
      </c>
      <c r="Q2026" t="s">
        <v>35</v>
      </c>
      <c r="R2026" t="s">
        <v>36</v>
      </c>
      <c r="S2026" t="s">
        <v>51</v>
      </c>
      <c r="U2026">
        <f t="shared" si="190"/>
        <v>2</v>
      </c>
      <c r="V2026">
        <f t="shared" si="191"/>
        <v>2</v>
      </c>
      <c r="W2026">
        <f t="shared" si="192"/>
        <v>0</v>
      </c>
      <c r="X2026">
        <f t="shared" si="193"/>
        <v>2</v>
      </c>
      <c r="Y2026">
        <f t="shared" si="194"/>
        <v>1</v>
      </c>
      <c r="Z2026">
        <f t="shared" si="195"/>
        <v>14.4</v>
      </c>
    </row>
    <row r="2027" spans="1:26" x14ac:dyDescent="0.2">
      <c r="A2027" s="3">
        <v>20200902</v>
      </c>
      <c r="B2027" s="3">
        <v>2020</v>
      </c>
      <c r="C2027">
        <v>1</v>
      </c>
      <c r="D2027">
        <v>8</v>
      </c>
      <c r="E2027" s="3">
        <v>9</v>
      </c>
      <c r="F2027" s="3" t="s">
        <v>118</v>
      </c>
      <c r="G2027" s="3" t="s">
        <v>63</v>
      </c>
      <c r="H2027" s="3" t="s">
        <v>28</v>
      </c>
      <c r="I2027" s="3">
        <v>13.8</v>
      </c>
      <c r="J2027" s="3"/>
      <c r="K2027" s="3"/>
      <c r="L2027" s="4"/>
      <c r="M2027" s="3"/>
      <c r="N2027" s="3"/>
      <c r="O2027">
        <v>3</v>
      </c>
      <c r="P2027" t="s">
        <v>34</v>
      </c>
      <c r="Q2027" t="s">
        <v>35</v>
      </c>
      <c r="R2027" t="s">
        <v>36</v>
      </c>
      <c r="S2027" t="s">
        <v>90</v>
      </c>
      <c r="U2027">
        <f t="shared" si="190"/>
        <v>2</v>
      </c>
      <c r="V2027">
        <f t="shared" si="191"/>
        <v>2</v>
      </c>
      <c r="W2027">
        <f t="shared" si="192"/>
        <v>0</v>
      </c>
      <c r="X2027">
        <f t="shared" si="193"/>
        <v>2</v>
      </c>
      <c r="Y2027">
        <f t="shared" si="194"/>
        <v>1</v>
      </c>
      <c r="Z2027">
        <f t="shared" si="195"/>
        <v>13.8</v>
      </c>
    </row>
    <row r="2028" spans="1:26" x14ac:dyDescent="0.2">
      <c r="A2028" s="3">
        <v>20200819</v>
      </c>
      <c r="B2028" s="3">
        <v>2020</v>
      </c>
      <c r="C2028" s="3">
        <v>7</v>
      </c>
      <c r="D2028" s="3">
        <v>11</v>
      </c>
      <c r="E2028" s="3">
        <v>8</v>
      </c>
      <c r="F2028" s="3" t="s">
        <v>103</v>
      </c>
      <c r="G2028" s="3" t="s">
        <v>63</v>
      </c>
      <c r="H2028" s="3" t="s">
        <v>28</v>
      </c>
      <c r="I2028" s="3">
        <v>13.5</v>
      </c>
      <c r="J2028" s="3"/>
      <c r="K2028" s="3"/>
      <c r="L2028" s="4"/>
      <c r="M2028" s="3"/>
      <c r="N2028" s="3"/>
      <c r="O2028">
        <v>3</v>
      </c>
      <c r="P2028" t="s">
        <v>34</v>
      </c>
      <c r="Q2028" t="s">
        <v>35</v>
      </c>
      <c r="R2028" t="s">
        <v>36</v>
      </c>
      <c r="S2028" t="s">
        <v>51</v>
      </c>
      <c r="U2028">
        <f t="shared" si="190"/>
        <v>2</v>
      </c>
      <c r="V2028">
        <f t="shared" si="191"/>
        <v>2</v>
      </c>
      <c r="W2028">
        <f t="shared" si="192"/>
        <v>0</v>
      </c>
      <c r="X2028">
        <f t="shared" si="193"/>
        <v>2</v>
      </c>
      <c r="Y2028">
        <f t="shared" si="194"/>
        <v>1</v>
      </c>
      <c r="Z2028">
        <f t="shared" si="195"/>
        <v>13.5</v>
      </c>
    </row>
    <row r="2029" spans="1:26" x14ac:dyDescent="0.2">
      <c r="A2029" s="3">
        <v>20200819</v>
      </c>
      <c r="B2029" s="3">
        <v>2020</v>
      </c>
      <c r="C2029" s="3">
        <v>7</v>
      </c>
      <c r="D2029" s="3">
        <v>11</v>
      </c>
      <c r="E2029" s="3">
        <v>8</v>
      </c>
      <c r="F2029" s="3" t="s">
        <v>103</v>
      </c>
      <c r="G2029" s="3" t="s">
        <v>63</v>
      </c>
      <c r="H2029" s="3" t="s">
        <v>28</v>
      </c>
      <c r="I2029" s="3">
        <v>13.5</v>
      </c>
      <c r="J2029" s="3"/>
      <c r="K2029" s="3"/>
      <c r="L2029" s="4"/>
      <c r="M2029" s="3"/>
      <c r="N2029" s="3"/>
      <c r="O2029">
        <v>3</v>
      </c>
      <c r="P2029" t="s">
        <v>34</v>
      </c>
      <c r="Q2029" t="s">
        <v>35</v>
      </c>
      <c r="R2029" t="s">
        <v>36</v>
      </c>
      <c r="S2029" t="s">
        <v>51</v>
      </c>
      <c r="U2029">
        <f t="shared" si="190"/>
        <v>2</v>
      </c>
      <c r="V2029">
        <f t="shared" si="191"/>
        <v>2</v>
      </c>
      <c r="W2029">
        <f t="shared" si="192"/>
        <v>0</v>
      </c>
      <c r="X2029">
        <f t="shared" si="193"/>
        <v>2</v>
      </c>
      <c r="Y2029">
        <f t="shared" si="194"/>
        <v>1</v>
      </c>
      <c r="Z2029">
        <f t="shared" si="195"/>
        <v>13.5</v>
      </c>
    </row>
    <row r="2030" spans="1:26" x14ac:dyDescent="0.2">
      <c r="A2030" s="3">
        <v>20200902</v>
      </c>
      <c r="B2030" s="3">
        <v>2020</v>
      </c>
      <c r="C2030">
        <v>2</v>
      </c>
      <c r="D2030">
        <v>7</v>
      </c>
      <c r="E2030" s="3">
        <v>9</v>
      </c>
      <c r="F2030" s="3" t="s">
        <v>94</v>
      </c>
      <c r="G2030" s="3" t="s">
        <v>63</v>
      </c>
      <c r="H2030" s="3" t="s">
        <v>28</v>
      </c>
      <c r="I2030" s="3">
        <v>13.1</v>
      </c>
      <c r="J2030" s="3"/>
      <c r="K2030" s="3"/>
      <c r="L2030" s="4"/>
      <c r="M2030" s="3"/>
      <c r="N2030" s="3"/>
      <c r="O2030">
        <v>3</v>
      </c>
      <c r="P2030" t="s">
        <v>34</v>
      </c>
      <c r="Q2030" t="s">
        <v>35</v>
      </c>
      <c r="R2030" t="s">
        <v>36</v>
      </c>
      <c r="S2030" t="s">
        <v>93</v>
      </c>
      <c r="U2030">
        <f t="shared" si="190"/>
        <v>2</v>
      </c>
      <c r="V2030">
        <f t="shared" si="191"/>
        <v>2</v>
      </c>
      <c r="W2030">
        <f t="shared" si="192"/>
        <v>0</v>
      </c>
      <c r="X2030">
        <f t="shared" si="193"/>
        <v>2</v>
      </c>
      <c r="Y2030">
        <f t="shared" si="194"/>
        <v>1</v>
      </c>
      <c r="Z2030">
        <f t="shared" si="195"/>
        <v>13.1</v>
      </c>
    </row>
    <row r="2031" spans="1:26" x14ac:dyDescent="0.2">
      <c r="A2031" s="3">
        <v>20200819</v>
      </c>
      <c r="B2031" s="3">
        <v>2020</v>
      </c>
      <c r="C2031" s="3">
        <v>7</v>
      </c>
      <c r="D2031" s="3">
        <v>11</v>
      </c>
      <c r="E2031" s="3">
        <v>8</v>
      </c>
      <c r="F2031" s="3" t="s">
        <v>103</v>
      </c>
      <c r="G2031" s="3" t="s">
        <v>63</v>
      </c>
      <c r="H2031" s="3" t="s">
        <v>28</v>
      </c>
      <c r="I2031" s="3">
        <v>12.1</v>
      </c>
      <c r="J2031" s="3"/>
      <c r="K2031" s="3"/>
      <c r="L2031" s="4"/>
      <c r="M2031" s="3"/>
      <c r="N2031" s="3"/>
      <c r="O2031">
        <v>3</v>
      </c>
      <c r="P2031" t="s">
        <v>34</v>
      </c>
      <c r="Q2031" t="s">
        <v>35</v>
      </c>
      <c r="R2031" t="s">
        <v>36</v>
      </c>
      <c r="S2031" t="s">
        <v>51</v>
      </c>
      <c r="U2031">
        <f t="shared" si="190"/>
        <v>1.5</v>
      </c>
      <c r="V2031">
        <f t="shared" si="191"/>
        <v>1.5</v>
      </c>
      <c r="W2031">
        <f t="shared" si="192"/>
        <v>0</v>
      </c>
      <c r="X2031">
        <f t="shared" si="193"/>
        <v>1.5</v>
      </c>
      <c r="Y2031">
        <f t="shared" si="194"/>
        <v>1</v>
      </c>
      <c r="Z2031">
        <f t="shared" si="195"/>
        <v>12.1</v>
      </c>
    </row>
    <row r="2032" spans="1:26" x14ac:dyDescent="0.2">
      <c r="A2032" s="3">
        <v>20200819</v>
      </c>
      <c r="B2032" s="3">
        <v>2020</v>
      </c>
      <c r="C2032" s="9">
        <v>1</v>
      </c>
      <c r="D2032" s="3">
        <v>8</v>
      </c>
      <c r="E2032" s="3">
        <v>8</v>
      </c>
      <c r="F2032" s="3" t="s">
        <v>116</v>
      </c>
      <c r="G2032" s="3" t="s">
        <v>63</v>
      </c>
      <c r="H2032" s="3" t="s">
        <v>28</v>
      </c>
      <c r="I2032" s="3">
        <v>12</v>
      </c>
      <c r="J2032" s="3"/>
      <c r="K2032" s="3"/>
      <c r="L2032" s="4"/>
      <c r="M2032" s="3"/>
      <c r="N2032" s="3"/>
      <c r="O2032">
        <v>3</v>
      </c>
      <c r="P2032" t="s">
        <v>34</v>
      </c>
      <c r="Q2032" t="s">
        <v>35</v>
      </c>
      <c r="R2032" t="s">
        <v>36</v>
      </c>
      <c r="S2032" t="s">
        <v>90</v>
      </c>
      <c r="U2032">
        <f t="shared" si="190"/>
        <v>1.5</v>
      </c>
      <c r="V2032">
        <f t="shared" si="191"/>
        <v>1.5</v>
      </c>
      <c r="W2032">
        <f t="shared" si="192"/>
        <v>0</v>
      </c>
      <c r="X2032">
        <f t="shared" si="193"/>
        <v>1.5</v>
      </c>
      <c r="Y2032">
        <f t="shared" si="194"/>
        <v>1</v>
      </c>
      <c r="Z2032">
        <f t="shared" si="195"/>
        <v>12</v>
      </c>
    </row>
    <row r="2033" spans="1:26" x14ac:dyDescent="0.2">
      <c r="A2033" s="3">
        <v>20200819</v>
      </c>
      <c r="B2033" s="3">
        <v>2020</v>
      </c>
      <c r="C2033" s="9">
        <v>1</v>
      </c>
      <c r="D2033" s="3">
        <v>8</v>
      </c>
      <c r="E2033" s="3">
        <v>8</v>
      </c>
      <c r="F2033" s="3" t="s">
        <v>116</v>
      </c>
      <c r="G2033" s="3" t="s">
        <v>63</v>
      </c>
      <c r="H2033" s="3" t="s">
        <v>28</v>
      </c>
      <c r="I2033" s="3">
        <v>12</v>
      </c>
      <c r="J2033" s="3"/>
      <c r="K2033" s="3"/>
      <c r="L2033" s="4"/>
      <c r="M2033" s="3"/>
      <c r="N2033" s="3"/>
      <c r="O2033">
        <v>3</v>
      </c>
      <c r="P2033" t="s">
        <v>34</v>
      </c>
      <c r="Q2033" t="s">
        <v>35</v>
      </c>
      <c r="R2033" t="s">
        <v>36</v>
      </c>
      <c r="S2033" t="s">
        <v>90</v>
      </c>
      <c r="U2033">
        <f t="shared" si="190"/>
        <v>1.5</v>
      </c>
      <c r="V2033">
        <f t="shared" si="191"/>
        <v>1.5</v>
      </c>
      <c r="W2033">
        <f t="shared" si="192"/>
        <v>0</v>
      </c>
      <c r="X2033">
        <f t="shared" si="193"/>
        <v>1.5</v>
      </c>
      <c r="Y2033">
        <f t="shared" si="194"/>
        <v>1</v>
      </c>
      <c r="Z2033">
        <f t="shared" si="195"/>
        <v>12</v>
      </c>
    </row>
    <row r="2034" spans="1:26" x14ac:dyDescent="0.2">
      <c r="A2034" s="3">
        <v>20200819</v>
      </c>
      <c r="B2034" s="3">
        <v>2020</v>
      </c>
      <c r="C2034" s="9">
        <v>1</v>
      </c>
      <c r="D2034" s="3">
        <v>8</v>
      </c>
      <c r="E2034" s="3">
        <v>8</v>
      </c>
      <c r="F2034" s="3" t="s">
        <v>116</v>
      </c>
      <c r="G2034" s="3" t="s">
        <v>63</v>
      </c>
      <c r="H2034" s="3" t="s">
        <v>28</v>
      </c>
      <c r="I2034" s="3">
        <v>11.9</v>
      </c>
      <c r="J2034" s="3"/>
      <c r="K2034" s="3"/>
      <c r="L2034" s="4"/>
      <c r="M2034" s="3"/>
      <c r="N2034" s="3"/>
      <c r="O2034">
        <v>3</v>
      </c>
      <c r="P2034" t="s">
        <v>34</v>
      </c>
      <c r="Q2034" t="s">
        <v>35</v>
      </c>
      <c r="R2034" t="s">
        <v>36</v>
      </c>
      <c r="S2034" t="s">
        <v>90</v>
      </c>
      <c r="U2034">
        <f t="shared" si="190"/>
        <v>1.5</v>
      </c>
      <c r="V2034">
        <f t="shared" si="191"/>
        <v>1.5</v>
      </c>
      <c r="W2034">
        <f t="shared" si="192"/>
        <v>0</v>
      </c>
      <c r="X2034">
        <f t="shared" si="193"/>
        <v>1.5</v>
      </c>
      <c r="Y2034">
        <f t="shared" si="194"/>
        <v>1</v>
      </c>
      <c r="Z2034">
        <f t="shared" si="195"/>
        <v>11.9</v>
      </c>
    </row>
    <row r="2035" spans="1:26" x14ac:dyDescent="0.2">
      <c r="A2035" s="3">
        <v>20200819</v>
      </c>
      <c r="B2035" s="3">
        <v>2020</v>
      </c>
      <c r="C2035" s="9">
        <v>1</v>
      </c>
      <c r="D2035" s="3">
        <v>8</v>
      </c>
      <c r="E2035" s="3">
        <v>8</v>
      </c>
      <c r="F2035" s="3" t="s">
        <v>116</v>
      </c>
      <c r="G2035" s="3" t="s">
        <v>63</v>
      </c>
      <c r="H2035" s="3" t="s">
        <v>28</v>
      </c>
      <c r="I2035" s="3">
        <v>11.9</v>
      </c>
      <c r="J2035" s="3"/>
      <c r="K2035" s="3"/>
      <c r="L2035" s="4"/>
      <c r="M2035" s="3"/>
      <c r="N2035" s="3"/>
      <c r="O2035">
        <v>3</v>
      </c>
      <c r="P2035" t="s">
        <v>34</v>
      </c>
      <c r="Q2035" t="s">
        <v>35</v>
      </c>
      <c r="R2035" t="s">
        <v>36</v>
      </c>
      <c r="S2035" t="s">
        <v>90</v>
      </c>
      <c r="U2035">
        <f t="shared" si="190"/>
        <v>1.5</v>
      </c>
      <c r="V2035">
        <f t="shared" si="191"/>
        <v>1.5</v>
      </c>
      <c r="W2035">
        <f t="shared" si="192"/>
        <v>0</v>
      </c>
      <c r="X2035">
        <f t="shared" si="193"/>
        <v>1.5</v>
      </c>
      <c r="Y2035">
        <f t="shared" si="194"/>
        <v>1</v>
      </c>
      <c r="Z2035">
        <f t="shared" si="195"/>
        <v>11.9</v>
      </c>
    </row>
    <row r="2036" spans="1:26" x14ac:dyDescent="0.2">
      <c r="A2036" s="3">
        <v>20200902</v>
      </c>
      <c r="B2036" s="3">
        <v>2020</v>
      </c>
      <c r="C2036">
        <v>7</v>
      </c>
      <c r="D2036">
        <v>11</v>
      </c>
      <c r="E2036" s="3">
        <v>9</v>
      </c>
      <c r="F2036" s="3" t="s">
        <v>121</v>
      </c>
      <c r="G2036" s="3" t="s">
        <v>63</v>
      </c>
      <c r="H2036" s="3" t="s">
        <v>28</v>
      </c>
      <c r="I2036" s="3">
        <v>11.9</v>
      </c>
      <c r="J2036" s="3"/>
      <c r="K2036" s="3"/>
      <c r="L2036" s="4"/>
      <c r="M2036" s="3"/>
      <c r="N2036" s="3"/>
      <c r="O2036">
        <v>3</v>
      </c>
      <c r="P2036" t="s">
        <v>34</v>
      </c>
      <c r="Q2036" t="s">
        <v>35</v>
      </c>
      <c r="R2036" t="s">
        <v>36</v>
      </c>
      <c r="S2036" t="s">
        <v>51</v>
      </c>
      <c r="U2036">
        <f t="shared" si="190"/>
        <v>1.5</v>
      </c>
      <c r="V2036">
        <f t="shared" si="191"/>
        <v>1.5</v>
      </c>
      <c r="W2036">
        <f t="shared" si="192"/>
        <v>0</v>
      </c>
      <c r="X2036">
        <f t="shared" si="193"/>
        <v>1.5</v>
      </c>
      <c r="Y2036">
        <f t="shared" si="194"/>
        <v>1</v>
      </c>
      <c r="Z2036">
        <f t="shared" si="195"/>
        <v>11.9</v>
      </c>
    </row>
    <row r="2037" spans="1:26" x14ac:dyDescent="0.2">
      <c r="A2037" s="3">
        <v>20200819</v>
      </c>
      <c r="B2037" s="3">
        <v>2020</v>
      </c>
      <c r="C2037" s="9">
        <v>1</v>
      </c>
      <c r="D2037" s="3">
        <v>8</v>
      </c>
      <c r="E2037" s="3">
        <v>8</v>
      </c>
      <c r="F2037" s="3" t="s">
        <v>116</v>
      </c>
      <c r="G2037" s="3" t="s">
        <v>63</v>
      </c>
      <c r="H2037" s="3" t="s">
        <v>28</v>
      </c>
      <c r="I2037" s="3">
        <v>11.8</v>
      </c>
      <c r="J2037" s="3"/>
      <c r="K2037" s="3"/>
      <c r="L2037" s="4"/>
      <c r="M2037" s="3"/>
      <c r="N2037" s="3"/>
      <c r="O2037">
        <v>3</v>
      </c>
      <c r="P2037" t="s">
        <v>34</v>
      </c>
      <c r="Q2037" t="s">
        <v>35</v>
      </c>
      <c r="R2037" t="s">
        <v>36</v>
      </c>
      <c r="S2037" t="s">
        <v>90</v>
      </c>
      <c r="U2037">
        <f t="shared" si="190"/>
        <v>1.5</v>
      </c>
      <c r="V2037">
        <f t="shared" si="191"/>
        <v>1.5</v>
      </c>
      <c r="W2037">
        <f t="shared" si="192"/>
        <v>0</v>
      </c>
      <c r="X2037">
        <f t="shared" si="193"/>
        <v>1.5</v>
      </c>
      <c r="Y2037">
        <f t="shared" si="194"/>
        <v>1</v>
      </c>
      <c r="Z2037">
        <f t="shared" si="195"/>
        <v>11.8</v>
      </c>
    </row>
    <row r="2038" spans="1:26" x14ac:dyDescent="0.2">
      <c r="A2038" s="3">
        <v>20200819</v>
      </c>
      <c r="B2038" s="3">
        <v>2020</v>
      </c>
      <c r="C2038" s="9">
        <v>1</v>
      </c>
      <c r="D2038" s="3">
        <v>8</v>
      </c>
      <c r="E2038" s="3">
        <v>8</v>
      </c>
      <c r="F2038" s="3" t="s">
        <v>116</v>
      </c>
      <c r="G2038" s="3" t="s">
        <v>63</v>
      </c>
      <c r="H2038" s="3" t="s">
        <v>28</v>
      </c>
      <c r="I2038" s="3">
        <v>11.7</v>
      </c>
      <c r="J2038" s="3"/>
      <c r="K2038" s="3"/>
      <c r="L2038" s="4"/>
      <c r="M2038" s="3"/>
      <c r="N2038" s="3"/>
      <c r="O2038">
        <v>3</v>
      </c>
      <c r="P2038" t="s">
        <v>34</v>
      </c>
      <c r="Q2038" t="s">
        <v>35</v>
      </c>
      <c r="R2038" t="s">
        <v>36</v>
      </c>
      <c r="S2038" t="s">
        <v>90</v>
      </c>
      <c r="U2038">
        <f t="shared" si="190"/>
        <v>1.5</v>
      </c>
      <c r="V2038">
        <f t="shared" si="191"/>
        <v>1.5</v>
      </c>
      <c r="W2038">
        <f t="shared" si="192"/>
        <v>0</v>
      </c>
      <c r="X2038">
        <f t="shared" si="193"/>
        <v>1.5</v>
      </c>
      <c r="Y2038">
        <f t="shared" si="194"/>
        <v>1</v>
      </c>
      <c r="Z2038">
        <f t="shared" si="195"/>
        <v>11.7</v>
      </c>
    </row>
    <row r="2039" spans="1:26" x14ac:dyDescent="0.2">
      <c r="A2039" s="3">
        <v>20200819</v>
      </c>
      <c r="B2039" s="3">
        <v>2020</v>
      </c>
      <c r="C2039" s="9">
        <v>1</v>
      </c>
      <c r="D2039" s="3">
        <v>8</v>
      </c>
      <c r="E2039" s="3">
        <v>8</v>
      </c>
      <c r="F2039" s="3" t="s">
        <v>116</v>
      </c>
      <c r="G2039" s="3" t="s">
        <v>63</v>
      </c>
      <c r="H2039" s="3" t="s">
        <v>28</v>
      </c>
      <c r="I2039" s="3">
        <v>11.7</v>
      </c>
      <c r="J2039" s="3"/>
      <c r="K2039" s="3"/>
      <c r="L2039" s="4"/>
      <c r="M2039" s="3"/>
      <c r="N2039" s="3"/>
      <c r="O2039">
        <v>3</v>
      </c>
      <c r="P2039" t="s">
        <v>34</v>
      </c>
      <c r="Q2039" t="s">
        <v>35</v>
      </c>
      <c r="R2039" t="s">
        <v>36</v>
      </c>
      <c r="S2039" t="s">
        <v>90</v>
      </c>
      <c r="U2039">
        <f t="shared" si="190"/>
        <v>1.5</v>
      </c>
      <c r="V2039">
        <f t="shared" si="191"/>
        <v>1.5</v>
      </c>
      <c r="W2039">
        <f t="shared" si="192"/>
        <v>0</v>
      </c>
      <c r="X2039">
        <f t="shared" si="193"/>
        <v>1.5</v>
      </c>
      <c r="Y2039">
        <f t="shared" si="194"/>
        <v>1</v>
      </c>
      <c r="Z2039">
        <f t="shared" si="195"/>
        <v>11.7</v>
      </c>
    </row>
    <row r="2040" spans="1:26" x14ac:dyDescent="0.2">
      <c r="A2040" s="3">
        <v>20200819</v>
      </c>
      <c r="B2040" s="3">
        <v>2020</v>
      </c>
      <c r="C2040" s="9">
        <v>1</v>
      </c>
      <c r="D2040" s="3">
        <v>8</v>
      </c>
      <c r="E2040" s="3">
        <v>8</v>
      </c>
      <c r="F2040" s="3" t="s">
        <v>116</v>
      </c>
      <c r="G2040" s="3" t="s">
        <v>63</v>
      </c>
      <c r="H2040" s="3" t="s">
        <v>28</v>
      </c>
      <c r="I2040" s="3">
        <v>11.6</v>
      </c>
      <c r="J2040" s="3"/>
      <c r="K2040" s="3"/>
      <c r="L2040" s="4"/>
      <c r="M2040" s="3"/>
      <c r="N2040" s="3"/>
      <c r="O2040">
        <v>3</v>
      </c>
      <c r="P2040" t="s">
        <v>34</v>
      </c>
      <c r="Q2040" t="s">
        <v>35</v>
      </c>
      <c r="R2040" t="s">
        <v>36</v>
      </c>
      <c r="S2040" t="s">
        <v>90</v>
      </c>
      <c r="U2040">
        <f t="shared" si="190"/>
        <v>1.5</v>
      </c>
      <c r="V2040">
        <f t="shared" si="191"/>
        <v>1.5</v>
      </c>
      <c r="W2040">
        <f t="shared" si="192"/>
        <v>0</v>
      </c>
      <c r="X2040">
        <f t="shared" si="193"/>
        <v>1.5</v>
      </c>
      <c r="Y2040">
        <f t="shared" si="194"/>
        <v>1</v>
      </c>
      <c r="Z2040">
        <f t="shared" si="195"/>
        <v>11.6</v>
      </c>
    </row>
    <row r="2041" spans="1:26" x14ac:dyDescent="0.2">
      <c r="A2041" s="3">
        <v>20200819</v>
      </c>
      <c r="B2041" s="3">
        <v>2020</v>
      </c>
      <c r="C2041" s="9">
        <v>1</v>
      </c>
      <c r="D2041" s="3">
        <v>8</v>
      </c>
      <c r="E2041" s="3">
        <v>8</v>
      </c>
      <c r="F2041" s="3" t="s">
        <v>116</v>
      </c>
      <c r="G2041" s="3" t="s">
        <v>63</v>
      </c>
      <c r="H2041" s="3" t="s">
        <v>28</v>
      </c>
      <c r="I2041" s="3">
        <v>11.6</v>
      </c>
      <c r="J2041" s="3"/>
      <c r="K2041" s="3"/>
      <c r="L2041" s="4"/>
      <c r="M2041" s="3"/>
      <c r="N2041" s="3"/>
      <c r="O2041">
        <v>3</v>
      </c>
      <c r="P2041" t="s">
        <v>34</v>
      </c>
      <c r="Q2041" t="s">
        <v>35</v>
      </c>
      <c r="R2041" t="s">
        <v>36</v>
      </c>
      <c r="S2041" t="s">
        <v>90</v>
      </c>
      <c r="U2041">
        <f t="shared" si="190"/>
        <v>1.5</v>
      </c>
      <c r="V2041">
        <f t="shared" si="191"/>
        <v>1.5</v>
      </c>
      <c r="W2041">
        <f t="shared" si="192"/>
        <v>0</v>
      </c>
      <c r="X2041">
        <f t="shared" si="193"/>
        <v>1.5</v>
      </c>
      <c r="Y2041">
        <f t="shared" si="194"/>
        <v>1</v>
      </c>
      <c r="Z2041">
        <f t="shared" si="195"/>
        <v>11.6</v>
      </c>
    </row>
    <row r="2042" spans="1:26" x14ac:dyDescent="0.2">
      <c r="A2042" s="3">
        <v>20200819</v>
      </c>
      <c r="B2042" s="3">
        <v>2020</v>
      </c>
      <c r="C2042" s="3">
        <v>7</v>
      </c>
      <c r="D2042" s="3">
        <v>11</v>
      </c>
      <c r="E2042" s="3">
        <v>8</v>
      </c>
      <c r="F2042" s="3" t="s">
        <v>103</v>
      </c>
      <c r="G2042" s="3" t="s">
        <v>63</v>
      </c>
      <c r="H2042" s="3" t="s">
        <v>28</v>
      </c>
      <c r="I2042" s="3">
        <v>11.6</v>
      </c>
      <c r="J2042" s="3"/>
      <c r="K2042" s="3"/>
      <c r="L2042" s="4"/>
      <c r="M2042" s="3"/>
      <c r="N2042" s="3"/>
      <c r="O2042">
        <v>3</v>
      </c>
      <c r="P2042" t="s">
        <v>34</v>
      </c>
      <c r="Q2042" t="s">
        <v>35</v>
      </c>
      <c r="R2042" t="s">
        <v>36</v>
      </c>
      <c r="S2042" t="s">
        <v>51</v>
      </c>
      <c r="U2042">
        <f t="shared" si="190"/>
        <v>1.5</v>
      </c>
      <c r="V2042">
        <f t="shared" si="191"/>
        <v>1.5</v>
      </c>
      <c r="W2042">
        <f t="shared" si="192"/>
        <v>0</v>
      </c>
      <c r="X2042">
        <f t="shared" si="193"/>
        <v>1.5</v>
      </c>
      <c r="Y2042">
        <f t="shared" si="194"/>
        <v>1</v>
      </c>
      <c r="Z2042">
        <f t="shared" si="195"/>
        <v>11.6</v>
      </c>
    </row>
    <row r="2043" spans="1:26" x14ac:dyDescent="0.2">
      <c r="A2043" s="3">
        <v>20200805</v>
      </c>
      <c r="B2043" s="3">
        <v>2020</v>
      </c>
      <c r="C2043" s="3">
        <v>7</v>
      </c>
      <c r="D2043" s="3">
        <v>11</v>
      </c>
      <c r="E2043" s="3">
        <v>8</v>
      </c>
      <c r="F2043" s="3" t="s">
        <v>114</v>
      </c>
      <c r="G2043" s="3" t="s">
        <v>63</v>
      </c>
      <c r="H2043" s="3" t="s">
        <v>28</v>
      </c>
      <c r="I2043" s="3">
        <v>11.5</v>
      </c>
      <c r="J2043" s="3"/>
      <c r="K2043" s="3"/>
      <c r="L2043" s="4"/>
      <c r="M2043" s="3"/>
      <c r="N2043" s="3"/>
      <c r="O2043">
        <v>3</v>
      </c>
      <c r="P2043" t="s">
        <v>34</v>
      </c>
      <c r="Q2043" t="s">
        <v>35</v>
      </c>
      <c r="R2043" t="s">
        <v>36</v>
      </c>
      <c r="S2043" t="s">
        <v>51</v>
      </c>
      <c r="U2043">
        <f t="shared" si="190"/>
        <v>1.5</v>
      </c>
      <c r="V2043">
        <f t="shared" si="191"/>
        <v>1.5</v>
      </c>
      <c r="W2043">
        <f t="shared" si="192"/>
        <v>0</v>
      </c>
      <c r="X2043">
        <f t="shared" si="193"/>
        <v>1.5</v>
      </c>
      <c r="Y2043">
        <f t="shared" si="194"/>
        <v>1</v>
      </c>
      <c r="Z2043">
        <f t="shared" si="195"/>
        <v>11.5</v>
      </c>
    </row>
    <row r="2044" spans="1:26" x14ac:dyDescent="0.2">
      <c r="A2044" s="3">
        <v>20200819</v>
      </c>
      <c r="B2044" s="3">
        <v>2020</v>
      </c>
      <c r="C2044" s="9">
        <v>1</v>
      </c>
      <c r="D2044" s="3">
        <v>8</v>
      </c>
      <c r="E2044" s="3">
        <v>8</v>
      </c>
      <c r="F2044" s="3" t="s">
        <v>116</v>
      </c>
      <c r="G2044" s="3" t="s">
        <v>63</v>
      </c>
      <c r="H2044" s="3" t="s">
        <v>28</v>
      </c>
      <c r="I2044" s="3">
        <v>11.4</v>
      </c>
      <c r="J2044" s="3"/>
      <c r="K2044" s="3"/>
      <c r="L2044" s="4"/>
      <c r="M2044" s="3"/>
      <c r="N2044" s="3"/>
      <c r="O2044">
        <v>3</v>
      </c>
      <c r="P2044" t="s">
        <v>34</v>
      </c>
      <c r="Q2044" t="s">
        <v>35</v>
      </c>
      <c r="R2044" t="s">
        <v>36</v>
      </c>
      <c r="S2044" t="s">
        <v>90</v>
      </c>
      <c r="U2044">
        <f t="shared" si="190"/>
        <v>1.5</v>
      </c>
      <c r="V2044">
        <f t="shared" si="191"/>
        <v>1.5</v>
      </c>
      <c r="W2044">
        <f t="shared" si="192"/>
        <v>0</v>
      </c>
      <c r="X2044">
        <f t="shared" si="193"/>
        <v>1.5</v>
      </c>
      <c r="Y2044">
        <f t="shared" si="194"/>
        <v>1</v>
      </c>
      <c r="Z2044">
        <f t="shared" si="195"/>
        <v>11.4</v>
      </c>
    </row>
    <row r="2045" spans="1:26" x14ac:dyDescent="0.2">
      <c r="A2045" s="3">
        <v>20200819</v>
      </c>
      <c r="B2045" s="3">
        <v>2020</v>
      </c>
      <c r="C2045" s="9">
        <v>1</v>
      </c>
      <c r="D2045" s="3">
        <v>8</v>
      </c>
      <c r="E2045" s="3">
        <v>8</v>
      </c>
      <c r="F2045" s="3" t="s">
        <v>116</v>
      </c>
      <c r="G2045" s="3" t="s">
        <v>63</v>
      </c>
      <c r="H2045" s="3" t="s">
        <v>28</v>
      </c>
      <c r="I2045" s="3">
        <v>11.4</v>
      </c>
      <c r="J2045" s="3"/>
      <c r="K2045" s="3"/>
      <c r="L2045" s="4"/>
      <c r="M2045" s="3"/>
      <c r="N2045" s="3"/>
      <c r="O2045">
        <v>3</v>
      </c>
      <c r="P2045" t="s">
        <v>34</v>
      </c>
      <c r="Q2045" t="s">
        <v>35</v>
      </c>
      <c r="R2045" t="s">
        <v>36</v>
      </c>
      <c r="S2045" t="s">
        <v>90</v>
      </c>
      <c r="U2045">
        <f t="shared" si="190"/>
        <v>1.5</v>
      </c>
      <c r="V2045">
        <f t="shared" si="191"/>
        <v>1.5</v>
      </c>
      <c r="W2045">
        <f t="shared" si="192"/>
        <v>0</v>
      </c>
      <c r="X2045">
        <f t="shared" si="193"/>
        <v>1.5</v>
      </c>
      <c r="Y2045">
        <f t="shared" si="194"/>
        <v>1</v>
      </c>
      <c r="Z2045">
        <f t="shared" si="195"/>
        <v>11.4</v>
      </c>
    </row>
    <row r="2046" spans="1:26" x14ac:dyDescent="0.2">
      <c r="A2046" s="3">
        <v>20200819</v>
      </c>
      <c r="B2046" s="3">
        <v>2020</v>
      </c>
      <c r="C2046" s="3">
        <v>7</v>
      </c>
      <c r="D2046" s="3">
        <v>11</v>
      </c>
      <c r="E2046" s="3">
        <v>8</v>
      </c>
      <c r="F2046" s="3" t="s">
        <v>103</v>
      </c>
      <c r="G2046" s="3" t="s">
        <v>63</v>
      </c>
      <c r="H2046" s="3" t="s">
        <v>28</v>
      </c>
      <c r="I2046" s="3">
        <v>11.4</v>
      </c>
      <c r="J2046" s="3"/>
      <c r="K2046" s="3"/>
      <c r="L2046" s="4"/>
      <c r="M2046" s="3"/>
      <c r="N2046" s="3"/>
      <c r="O2046">
        <v>3</v>
      </c>
      <c r="P2046" t="s">
        <v>34</v>
      </c>
      <c r="Q2046" t="s">
        <v>35</v>
      </c>
      <c r="R2046" t="s">
        <v>36</v>
      </c>
      <c r="S2046" t="s">
        <v>51</v>
      </c>
      <c r="U2046">
        <f t="shared" si="190"/>
        <v>1.5</v>
      </c>
      <c r="V2046">
        <f t="shared" si="191"/>
        <v>1.5</v>
      </c>
      <c r="W2046">
        <f t="shared" si="192"/>
        <v>0</v>
      </c>
      <c r="X2046">
        <f t="shared" si="193"/>
        <v>1.5</v>
      </c>
      <c r="Y2046">
        <f t="shared" si="194"/>
        <v>1</v>
      </c>
      <c r="Z2046">
        <f t="shared" si="195"/>
        <v>11.4</v>
      </c>
    </row>
    <row r="2047" spans="1:26" x14ac:dyDescent="0.2">
      <c r="A2047" s="3">
        <v>20200902</v>
      </c>
      <c r="B2047" s="3">
        <v>2020</v>
      </c>
      <c r="C2047">
        <v>11</v>
      </c>
      <c r="D2047">
        <v>10</v>
      </c>
      <c r="E2047" s="3">
        <v>9</v>
      </c>
      <c r="F2047" s="3" t="s">
        <v>33</v>
      </c>
      <c r="G2047" s="3" t="s">
        <v>63</v>
      </c>
      <c r="H2047" s="3" t="s">
        <v>28</v>
      </c>
      <c r="I2047" s="3">
        <v>11.3</v>
      </c>
      <c r="J2047" s="3"/>
      <c r="K2047" s="3"/>
      <c r="L2047" s="4"/>
      <c r="M2047" s="3"/>
      <c r="N2047" s="3"/>
      <c r="O2047">
        <v>3</v>
      </c>
      <c r="P2047" t="s">
        <v>34</v>
      </c>
      <c r="Q2047" t="s">
        <v>35</v>
      </c>
      <c r="R2047" t="s">
        <v>36</v>
      </c>
      <c r="S2047" t="s">
        <v>37</v>
      </c>
      <c r="U2047">
        <f t="shared" si="190"/>
        <v>1.5</v>
      </c>
      <c r="V2047">
        <f t="shared" si="191"/>
        <v>1.5</v>
      </c>
      <c r="W2047">
        <f t="shared" si="192"/>
        <v>0</v>
      </c>
      <c r="X2047">
        <f t="shared" si="193"/>
        <v>1.5</v>
      </c>
      <c r="Y2047">
        <f t="shared" si="194"/>
        <v>1</v>
      </c>
      <c r="Z2047">
        <f t="shared" si="195"/>
        <v>11.3</v>
      </c>
    </row>
    <row r="2048" spans="1:26" x14ac:dyDescent="0.2">
      <c r="A2048" s="3">
        <v>20200819</v>
      </c>
      <c r="B2048" s="3">
        <v>2020</v>
      </c>
      <c r="C2048" s="9">
        <v>1</v>
      </c>
      <c r="D2048" s="3">
        <v>8</v>
      </c>
      <c r="E2048" s="3">
        <v>8</v>
      </c>
      <c r="F2048" s="3" t="s">
        <v>116</v>
      </c>
      <c r="G2048" s="3" t="s">
        <v>63</v>
      </c>
      <c r="H2048" s="3" t="s">
        <v>28</v>
      </c>
      <c r="I2048" s="3">
        <v>11.2</v>
      </c>
      <c r="J2048" s="3"/>
      <c r="K2048" s="3"/>
      <c r="L2048" s="4"/>
      <c r="M2048" s="3"/>
      <c r="N2048" s="3"/>
      <c r="O2048">
        <v>3</v>
      </c>
      <c r="P2048" t="s">
        <v>34</v>
      </c>
      <c r="Q2048" t="s">
        <v>35</v>
      </c>
      <c r="R2048" t="s">
        <v>36</v>
      </c>
      <c r="S2048" t="s">
        <v>90</v>
      </c>
      <c r="U2048">
        <f t="shared" si="190"/>
        <v>1.5</v>
      </c>
      <c r="V2048">
        <f t="shared" si="191"/>
        <v>1.5</v>
      </c>
      <c r="W2048">
        <f t="shared" si="192"/>
        <v>0</v>
      </c>
      <c r="X2048">
        <f t="shared" si="193"/>
        <v>1.5</v>
      </c>
      <c r="Y2048">
        <f t="shared" si="194"/>
        <v>1</v>
      </c>
      <c r="Z2048">
        <f t="shared" si="195"/>
        <v>11.2</v>
      </c>
    </row>
    <row r="2049" spans="1:26" x14ac:dyDescent="0.2">
      <c r="A2049" s="3">
        <v>20200805</v>
      </c>
      <c r="B2049" s="3">
        <v>2020</v>
      </c>
      <c r="C2049" s="9">
        <v>2</v>
      </c>
      <c r="D2049" s="3">
        <v>7</v>
      </c>
      <c r="E2049" s="3">
        <v>8</v>
      </c>
      <c r="F2049" s="3" t="s">
        <v>105</v>
      </c>
      <c r="G2049" s="3" t="s">
        <v>63</v>
      </c>
      <c r="H2049" s="3" t="s">
        <v>28</v>
      </c>
      <c r="I2049" s="3">
        <v>11.2</v>
      </c>
      <c r="J2049" s="3"/>
      <c r="K2049" s="3"/>
      <c r="L2049" s="4"/>
      <c r="M2049" s="3"/>
      <c r="N2049" s="3"/>
      <c r="O2049">
        <v>3</v>
      </c>
      <c r="P2049" t="s">
        <v>34</v>
      </c>
      <c r="Q2049" t="s">
        <v>35</v>
      </c>
      <c r="R2049" t="s">
        <v>36</v>
      </c>
      <c r="S2049" t="s">
        <v>93</v>
      </c>
      <c r="U2049">
        <f t="shared" si="190"/>
        <v>1.5</v>
      </c>
      <c r="V2049">
        <f t="shared" si="191"/>
        <v>1.5</v>
      </c>
      <c r="W2049">
        <f t="shared" si="192"/>
        <v>0</v>
      </c>
      <c r="X2049">
        <f t="shared" si="193"/>
        <v>1.5</v>
      </c>
      <c r="Y2049">
        <f t="shared" si="194"/>
        <v>1</v>
      </c>
      <c r="Z2049">
        <f t="shared" si="195"/>
        <v>11.2</v>
      </c>
    </row>
    <row r="2050" spans="1:26" x14ac:dyDescent="0.2">
      <c r="A2050" s="3">
        <v>20200819</v>
      </c>
      <c r="B2050" s="3">
        <v>2020</v>
      </c>
      <c r="C2050" s="3">
        <v>7</v>
      </c>
      <c r="D2050" s="3">
        <v>11</v>
      </c>
      <c r="E2050" s="3">
        <v>8</v>
      </c>
      <c r="F2050" s="3" t="s">
        <v>103</v>
      </c>
      <c r="G2050" s="3" t="s">
        <v>63</v>
      </c>
      <c r="H2050" s="3" t="s">
        <v>28</v>
      </c>
      <c r="I2050" s="3">
        <v>11.2</v>
      </c>
      <c r="J2050" s="3"/>
      <c r="K2050" s="3"/>
      <c r="L2050" s="4"/>
      <c r="M2050" s="3"/>
      <c r="N2050" s="3"/>
      <c r="O2050">
        <v>3</v>
      </c>
      <c r="P2050" t="s">
        <v>34</v>
      </c>
      <c r="Q2050" t="s">
        <v>35</v>
      </c>
      <c r="R2050" t="s">
        <v>36</v>
      </c>
      <c r="S2050" t="s">
        <v>51</v>
      </c>
      <c r="U2050">
        <f t="shared" ref="U2050:U2113" si="196">_xlfn.XLOOKUP(I2050,AB$2:AB$11,AC$2:AC$11,,1)</f>
        <v>1.5</v>
      </c>
      <c r="V2050">
        <f t="shared" ref="V2050:V2113" si="197">1*U2050</f>
        <v>1.5</v>
      </c>
      <c r="W2050">
        <f t="shared" ref="W2050:W2113" si="198">_xlfn.XLOOKUP(G2050,AE$2:AE$27,AF$2:AF$27)</f>
        <v>0</v>
      </c>
      <c r="X2050">
        <f t="shared" ref="X2050:X2113" si="199">V2050+W2050</f>
        <v>1.5</v>
      </c>
      <c r="Y2050">
        <f t="shared" ref="Y2050:Y2113" si="200">_xlfn.XLOOKUP(G2050,AE$2:AE$27,AG$2:AG$27)</f>
        <v>1</v>
      </c>
      <c r="Z2050">
        <f t="shared" ref="Z2050:Z2113" si="201">I2050*Y2050</f>
        <v>11.2</v>
      </c>
    </row>
    <row r="2051" spans="1:26" x14ac:dyDescent="0.2">
      <c r="A2051" s="3">
        <v>20200819</v>
      </c>
      <c r="B2051" s="3">
        <v>2020</v>
      </c>
      <c r="C2051" s="9">
        <v>1</v>
      </c>
      <c r="D2051" s="3">
        <v>8</v>
      </c>
      <c r="E2051" s="3">
        <v>8</v>
      </c>
      <c r="F2051" s="3" t="s">
        <v>116</v>
      </c>
      <c r="G2051" s="3" t="s">
        <v>63</v>
      </c>
      <c r="H2051" s="3" t="s">
        <v>28</v>
      </c>
      <c r="I2051" s="3">
        <v>11.03</v>
      </c>
      <c r="J2051" s="3"/>
      <c r="K2051" s="3"/>
      <c r="L2051" s="4"/>
      <c r="M2051" s="3"/>
      <c r="N2051" s="3" t="s">
        <v>123</v>
      </c>
      <c r="O2051">
        <v>3</v>
      </c>
      <c r="P2051" t="s">
        <v>34</v>
      </c>
      <c r="Q2051" t="s">
        <v>35</v>
      </c>
      <c r="R2051" t="s">
        <v>36</v>
      </c>
      <c r="S2051" t="s">
        <v>90</v>
      </c>
      <c r="U2051">
        <f t="shared" si="196"/>
        <v>1.5</v>
      </c>
      <c r="V2051">
        <f t="shared" si="197"/>
        <v>1.5</v>
      </c>
      <c r="W2051">
        <f t="shared" si="198"/>
        <v>0</v>
      </c>
      <c r="X2051">
        <f t="shared" si="199"/>
        <v>1.5</v>
      </c>
      <c r="Y2051">
        <f t="shared" si="200"/>
        <v>1</v>
      </c>
      <c r="Z2051">
        <f t="shared" si="201"/>
        <v>11.03</v>
      </c>
    </row>
    <row r="2052" spans="1:26" x14ac:dyDescent="0.2">
      <c r="A2052" s="3">
        <v>20200819</v>
      </c>
      <c r="B2052" s="3">
        <v>2020</v>
      </c>
      <c r="C2052" s="9">
        <v>1</v>
      </c>
      <c r="D2052" s="3">
        <v>8</v>
      </c>
      <c r="E2052" s="3">
        <v>8</v>
      </c>
      <c r="F2052" s="3" t="s">
        <v>116</v>
      </c>
      <c r="G2052" s="3" t="s">
        <v>63</v>
      </c>
      <c r="H2052" s="3" t="s">
        <v>28</v>
      </c>
      <c r="I2052" s="3">
        <v>11.03</v>
      </c>
      <c r="J2052" s="3"/>
      <c r="K2052" s="3"/>
      <c r="L2052" s="4"/>
      <c r="M2052" s="3"/>
      <c r="N2052" s="3" t="s">
        <v>123</v>
      </c>
      <c r="O2052">
        <v>3</v>
      </c>
      <c r="P2052" t="s">
        <v>34</v>
      </c>
      <c r="Q2052" t="s">
        <v>35</v>
      </c>
      <c r="R2052" t="s">
        <v>36</v>
      </c>
      <c r="S2052" t="s">
        <v>90</v>
      </c>
      <c r="U2052">
        <f t="shared" si="196"/>
        <v>1.5</v>
      </c>
      <c r="V2052">
        <f t="shared" si="197"/>
        <v>1.5</v>
      </c>
      <c r="W2052">
        <f t="shared" si="198"/>
        <v>0</v>
      </c>
      <c r="X2052">
        <f t="shared" si="199"/>
        <v>1.5</v>
      </c>
      <c r="Y2052">
        <f t="shared" si="200"/>
        <v>1</v>
      </c>
      <c r="Z2052">
        <f t="shared" si="201"/>
        <v>11.03</v>
      </c>
    </row>
    <row r="2053" spans="1:26" x14ac:dyDescent="0.2">
      <c r="A2053" s="3">
        <v>20200819</v>
      </c>
      <c r="B2053" s="3">
        <v>2020</v>
      </c>
      <c r="C2053" s="9">
        <v>1</v>
      </c>
      <c r="D2053" s="3">
        <v>8</v>
      </c>
      <c r="E2053" s="3">
        <v>8</v>
      </c>
      <c r="F2053" s="3" t="s">
        <v>116</v>
      </c>
      <c r="G2053" s="3" t="s">
        <v>63</v>
      </c>
      <c r="H2053" s="3" t="s">
        <v>28</v>
      </c>
      <c r="I2053" s="3">
        <v>11.03</v>
      </c>
      <c r="J2053" s="3"/>
      <c r="K2053" s="3"/>
      <c r="L2053" s="4"/>
      <c r="M2053" s="3"/>
      <c r="N2053" s="3" t="s">
        <v>123</v>
      </c>
      <c r="O2053">
        <v>3</v>
      </c>
      <c r="P2053" t="s">
        <v>34</v>
      </c>
      <c r="Q2053" t="s">
        <v>35</v>
      </c>
      <c r="R2053" t="s">
        <v>36</v>
      </c>
      <c r="S2053" t="s">
        <v>90</v>
      </c>
      <c r="U2053">
        <f t="shared" si="196"/>
        <v>1.5</v>
      </c>
      <c r="V2053">
        <f t="shared" si="197"/>
        <v>1.5</v>
      </c>
      <c r="W2053">
        <f t="shared" si="198"/>
        <v>0</v>
      </c>
      <c r="X2053">
        <f t="shared" si="199"/>
        <v>1.5</v>
      </c>
      <c r="Y2053">
        <f t="shared" si="200"/>
        <v>1</v>
      </c>
      <c r="Z2053">
        <f t="shared" si="201"/>
        <v>11.03</v>
      </c>
    </row>
    <row r="2054" spans="1:26" x14ac:dyDescent="0.2">
      <c r="A2054" s="3">
        <v>20200819</v>
      </c>
      <c r="B2054" s="3">
        <v>2020</v>
      </c>
      <c r="C2054" s="9">
        <v>1</v>
      </c>
      <c r="D2054" s="3">
        <v>8</v>
      </c>
      <c r="E2054" s="3">
        <v>8</v>
      </c>
      <c r="F2054" s="3" t="s">
        <v>116</v>
      </c>
      <c r="G2054" s="3" t="s">
        <v>63</v>
      </c>
      <c r="H2054" s="3" t="s">
        <v>28</v>
      </c>
      <c r="I2054" s="3">
        <v>11.03</v>
      </c>
      <c r="J2054" s="3"/>
      <c r="K2054" s="3"/>
      <c r="L2054" s="4"/>
      <c r="M2054" s="3"/>
      <c r="N2054" s="3" t="s">
        <v>123</v>
      </c>
      <c r="O2054">
        <v>3</v>
      </c>
      <c r="P2054" t="s">
        <v>34</v>
      </c>
      <c r="Q2054" t="s">
        <v>35</v>
      </c>
      <c r="R2054" t="s">
        <v>36</v>
      </c>
      <c r="S2054" t="s">
        <v>90</v>
      </c>
      <c r="U2054">
        <f t="shared" si="196"/>
        <v>1.5</v>
      </c>
      <c r="V2054">
        <f t="shared" si="197"/>
        <v>1.5</v>
      </c>
      <c r="W2054">
        <f t="shared" si="198"/>
        <v>0</v>
      </c>
      <c r="X2054">
        <f t="shared" si="199"/>
        <v>1.5</v>
      </c>
      <c r="Y2054">
        <f t="shared" si="200"/>
        <v>1</v>
      </c>
      <c r="Z2054">
        <f t="shared" si="201"/>
        <v>11.03</v>
      </c>
    </row>
    <row r="2055" spans="1:26" x14ac:dyDescent="0.2">
      <c r="A2055" s="3">
        <v>20200819</v>
      </c>
      <c r="B2055" s="3">
        <v>2020</v>
      </c>
      <c r="C2055" s="9">
        <v>1</v>
      </c>
      <c r="D2055" s="3">
        <v>8</v>
      </c>
      <c r="E2055" s="3">
        <v>8</v>
      </c>
      <c r="F2055" s="3" t="s">
        <v>116</v>
      </c>
      <c r="G2055" s="3" t="s">
        <v>63</v>
      </c>
      <c r="H2055" s="3" t="s">
        <v>28</v>
      </c>
      <c r="I2055" s="3">
        <v>11.03</v>
      </c>
      <c r="J2055" s="3"/>
      <c r="K2055" s="3"/>
      <c r="L2055" s="4"/>
      <c r="M2055" s="3"/>
      <c r="N2055" s="3" t="s">
        <v>123</v>
      </c>
      <c r="O2055">
        <v>3</v>
      </c>
      <c r="P2055" t="s">
        <v>34</v>
      </c>
      <c r="Q2055" t="s">
        <v>35</v>
      </c>
      <c r="R2055" t="s">
        <v>36</v>
      </c>
      <c r="S2055" t="s">
        <v>90</v>
      </c>
      <c r="U2055">
        <f t="shared" si="196"/>
        <v>1.5</v>
      </c>
      <c r="V2055">
        <f t="shared" si="197"/>
        <v>1.5</v>
      </c>
      <c r="W2055">
        <f t="shared" si="198"/>
        <v>0</v>
      </c>
      <c r="X2055">
        <f t="shared" si="199"/>
        <v>1.5</v>
      </c>
      <c r="Y2055">
        <f t="shared" si="200"/>
        <v>1</v>
      </c>
      <c r="Z2055">
        <f t="shared" si="201"/>
        <v>11.03</v>
      </c>
    </row>
    <row r="2056" spans="1:26" x14ac:dyDescent="0.2">
      <c r="A2056" s="3">
        <v>20200819</v>
      </c>
      <c r="B2056" s="3">
        <v>2020</v>
      </c>
      <c r="C2056" s="9">
        <v>1</v>
      </c>
      <c r="D2056" s="3">
        <v>8</v>
      </c>
      <c r="E2056" s="3">
        <v>8</v>
      </c>
      <c r="F2056" s="3" t="s">
        <v>116</v>
      </c>
      <c r="G2056" s="3" t="s">
        <v>63</v>
      </c>
      <c r="H2056" s="3" t="s">
        <v>28</v>
      </c>
      <c r="I2056" s="3">
        <v>11.03</v>
      </c>
      <c r="J2056" s="3"/>
      <c r="K2056" s="3"/>
      <c r="L2056" s="4"/>
      <c r="M2056" s="3"/>
      <c r="N2056" s="3" t="s">
        <v>123</v>
      </c>
      <c r="O2056">
        <v>3</v>
      </c>
      <c r="P2056" t="s">
        <v>34</v>
      </c>
      <c r="Q2056" t="s">
        <v>35</v>
      </c>
      <c r="R2056" t="s">
        <v>36</v>
      </c>
      <c r="S2056" t="s">
        <v>90</v>
      </c>
      <c r="U2056">
        <f t="shared" si="196"/>
        <v>1.5</v>
      </c>
      <c r="V2056">
        <f t="shared" si="197"/>
        <v>1.5</v>
      </c>
      <c r="W2056">
        <f t="shared" si="198"/>
        <v>0</v>
      </c>
      <c r="X2056">
        <f t="shared" si="199"/>
        <v>1.5</v>
      </c>
      <c r="Y2056">
        <f t="shared" si="200"/>
        <v>1</v>
      </c>
      <c r="Z2056">
        <f t="shared" si="201"/>
        <v>11.03</v>
      </c>
    </row>
    <row r="2057" spans="1:26" x14ac:dyDescent="0.2">
      <c r="A2057" s="3">
        <v>20200819</v>
      </c>
      <c r="B2057" s="3">
        <v>2020</v>
      </c>
      <c r="C2057" s="9">
        <v>1</v>
      </c>
      <c r="D2057" s="3">
        <v>8</v>
      </c>
      <c r="E2057" s="3">
        <v>8</v>
      </c>
      <c r="F2057" s="3" t="s">
        <v>116</v>
      </c>
      <c r="G2057" s="3" t="s">
        <v>63</v>
      </c>
      <c r="H2057" s="3" t="s">
        <v>28</v>
      </c>
      <c r="I2057" s="3">
        <v>11.03</v>
      </c>
      <c r="J2057" s="3"/>
      <c r="K2057" s="3"/>
      <c r="L2057" s="4"/>
      <c r="M2057" s="3"/>
      <c r="N2057" s="3" t="s">
        <v>123</v>
      </c>
      <c r="O2057">
        <v>3</v>
      </c>
      <c r="P2057" t="s">
        <v>34</v>
      </c>
      <c r="Q2057" t="s">
        <v>35</v>
      </c>
      <c r="R2057" t="s">
        <v>36</v>
      </c>
      <c r="S2057" t="s">
        <v>90</v>
      </c>
      <c r="U2057">
        <f t="shared" si="196"/>
        <v>1.5</v>
      </c>
      <c r="V2057">
        <f t="shared" si="197"/>
        <v>1.5</v>
      </c>
      <c r="W2057">
        <f t="shared" si="198"/>
        <v>0</v>
      </c>
      <c r="X2057">
        <f t="shared" si="199"/>
        <v>1.5</v>
      </c>
      <c r="Y2057">
        <f t="shared" si="200"/>
        <v>1</v>
      </c>
      <c r="Z2057">
        <f t="shared" si="201"/>
        <v>11.03</v>
      </c>
    </row>
    <row r="2058" spans="1:26" x14ac:dyDescent="0.2">
      <c r="A2058" s="3">
        <v>20200819</v>
      </c>
      <c r="B2058" s="3">
        <v>2020</v>
      </c>
      <c r="C2058" s="9">
        <v>1</v>
      </c>
      <c r="D2058" s="3">
        <v>8</v>
      </c>
      <c r="E2058" s="3">
        <v>8</v>
      </c>
      <c r="F2058" s="3" t="s">
        <v>116</v>
      </c>
      <c r="G2058" s="3" t="s">
        <v>63</v>
      </c>
      <c r="H2058" s="3" t="s">
        <v>28</v>
      </c>
      <c r="I2058" s="3">
        <v>11.03</v>
      </c>
      <c r="J2058" s="3"/>
      <c r="K2058" s="3"/>
      <c r="L2058" s="4"/>
      <c r="M2058" s="3"/>
      <c r="N2058" s="3" t="s">
        <v>123</v>
      </c>
      <c r="O2058">
        <v>3</v>
      </c>
      <c r="P2058" t="s">
        <v>34</v>
      </c>
      <c r="Q2058" t="s">
        <v>35</v>
      </c>
      <c r="R2058" t="s">
        <v>36</v>
      </c>
      <c r="S2058" t="s">
        <v>90</v>
      </c>
      <c r="U2058">
        <f t="shared" si="196"/>
        <v>1.5</v>
      </c>
      <c r="V2058">
        <f t="shared" si="197"/>
        <v>1.5</v>
      </c>
      <c r="W2058">
        <f t="shared" si="198"/>
        <v>0</v>
      </c>
      <c r="X2058">
        <f t="shared" si="199"/>
        <v>1.5</v>
      </c>
      <c r="Y2058">
        <f t="shared" si="200"/>
        <v>1</v>
      </c>
      <c r="Z2058">
        <f t="shared" si="201"/>
        <v>11.03</v>
      </c>
    </row>
    <row r="2059" spans="1:26" x14ac:dyDescent="0.2">
      <c r="A2059" s="3">
        <v>20200819</v>
      </c>
      <c r="B2059" s="3">
        <v>2020</v>
      </c>
      <c r="C2059" s="9">
        <v>1</v>
      </c>
      <c r="D2059" s="3">
        <v>8</v>
      </c>
      <c r="E2059" s="3">
        <v>8</v>
      </c>
      <c r="F2059" s="3" t="s">
        <v>116</v>
      </c>
      <c r="G2059" s="3" t="s">
        <v>63</v>
      </c>
      <c r="H2059" s="3" t="s">
        <v>28</v>
      </c>
      <c r="I2059" s="3">
        <v>11.03</v>
      </c>
      <c r="J2059" s="3"/>
      <c r="K2059" s="3"/>
      <c r="L2059" s="4"/>
      <c r="M2059" s="3"/>
      <c r="N2059" s="3" t="s">
        <v>123</v>
      </c>
      <c r="O2059">
        <v>3</v>
      </c>
      <c r="P2059" t="s">
        <v>34</v>
      </c>
      <c r="Q2059" t="s">
        <v>35</v>
      </c>
      <c r="R2059" t="s">
        <v>36</v>
      </c>
      <c r="S2059" t="s">
        <v>90</v>
      </c>
      <c r="U2059">
        <f t="shared" si="196"/>
        <v>1.5</v>
      </c>
      <c r="V2059">
        <f t="shared" si="197"/>
        <v>1.5</v>
      </c>
      <c r="W2059">
        <f t="shared" si="198"/>
        <v>0</v>
      </c>
      <c r="X2059">
        <f t="shared" si="199"/>
        <v>1.5</v>
      </c>
      <c r="Y2059">
        <f t="shared" si="200"/>
        <v>1</v>
      </c>
      <c r="Z2059">
        <f t="shared" si="201"/>
        <v>11.03</v>
      </c>
    </row>
    <row r="2060" spans="1:26" x14ac:dyDescent="0.2">
      <c r="A2060" s="3">
        <v>20200819</v>
      </c>
      <c r="B2060" s="3">
        <v>2020</v>
      </c>
      <c r="C2060" s="9">
        <v>1</v>
      </c>
      <c r="D2060" s="3">
        <v>8</v>
      </c>
      <c r="E2060" s="3">
        <v>8</v>
      </c>
      <c r="F2060" s="3" t="s">
        <v>116</v>
      </c>
      <c r="G2060" s="3" t="s">
        <v>63</v>
      </c>
      <c r="H2060" s="3" t="s">
        <v>28</v>
      </c>
      <c r="I2060" s="3">
        <v>11.03</v>
      </c>
      <c r="J2060" s="3"/>
      <c r="K2060" s="3"/>
      <c r="L2060" s="4"/>
      <c r="M2060" s="3"/>
      <c r="N2060" s="3" t="s">
        <v>123</v>
      </c>
      <c r="O2060">
        <v>3</v>
      </c>
      <c r="P2060" t="s">
        <v>34</v>
      </c>
      <c r="Q2060" t="s">
        <v>35</v>
      </c>
      <c r="R2060" t="s">
        <v>36</v>
      </c>
      <c r="S2060" t="s">
        <v>90</v>
      </c>
      <c r="U2060">
        <f t="shared" si="196"/>
        <v>1.5</v>
      </c>
      <c r="V2060">
        <f t="shared" si="197"/>
        <v>1.5</v>
      </c>
      <c r="W2060">
        <f t="shared" si="198"/>
        <v>0</v>
      </c>
      <c r="X2060">
        <f t="shared" si="199"/>
        <v>1.5</v>
      </c>
      <c r="Y2060">
        <f t="shared" si="200"/>
        <v>1</v>
      </c>
      <c r="Z2060">
        <f t="shared" si="201"/>
        <v>11.03</v>
      </c>
    </row>
    <row r="2061" spans="1:26" x14ac:dyDescent="0.2">
      <c r="A2061" s="3">
        <v>20200819</v>
      </c>
      <c r="B2061" s="3">
        <v>2020</v>
      </c>
      <c r="C2061" s="9">
        <v>1</v>
      </c>
      <c r="D2061" s="3">
        <v>8</v>
      </c>
      <c r="E2061" s="3">
        <v>8</v>
      </c>
      <c r="F2061" s="3" t="s">
        <v>116</v>
      </c>
      <c r="G2061" s="3" t="s">
        <v>63</v>
      </c>
      <c r="H2061" s="3" t="s">
        <v>28</v>
      </c>
      <c r="I2061" s="3">
        <v>11.03</v>
      </c>
      <c r="J2061" s="3"/>
      <c r="K2061" s="3"/>
      <c r="L2061" s="4"/>
      <c r="M2061" s="3"/>
      <c r="N2061" s="3" t="s">
        <v>123</v>
      </c>
      <c r="O2061">
        <v>3</v>
      </c>
      <c r="P2061" t="s">
        <v>34</v>
      </c>
      <c r="Q2061" t="s">
        <v>35</v>
      </c>
      <c r="R2061" t="s">
        <v>36</v>
      </c>
      <c r="S2061" t="s">
        <v>90</v>
      </c>
      <c r="U2061">
        <f t="shared" si="196"/>
        <v>1.5</v>
      </c>
      <c r="V2061">
        <f t="shared" si="197"/>
        <v>1.5</v>
      </c>
      <c r="W2061">
        <f t="shared" si="198"/>
        <v>0</v>
      </c>
      <c r="X2061">
        <f t="shared" si="199"/>
        <v>1.5</v>
      </c>
      <c r="Y2061">
        <f t="shared" si="200"/>
        <v>1</v>
      </c>
      <c r="Z2061">
        <f t="shared" si="201"/>
        <v>11.03</v>
      </c>
    </row>
    <row r="2062" spans="1:26" x14ac:dyDescent="0.2">
      <c r="A2062" s="3">
        <v>20200819</v>
      </c>
      <c r="B2062" s="3">
        <v>2020</v>
      </c>
      <c r="C2062" s="9">
        <v>1</v>
      </c>
      <c r="D2062" s="3">
        <v>8</v>
      </c>
      <c r="E2062" s="3">
        <v>8</v>
      </c>
      <c r="F2062" s="3" t="s">
        <v>116</v>
      </c>
      <c r="G2062" s="3" t="s">
        <v>63</v>
      </c>
      <c r="H2062" s="3" t="s">
        <v>28</v>
      </c>
      <c r="I2062" s="3">
        <v>11.03</v>
      </c>
      <c r="J2062" s="3"/>
      <c r="K2062" s="3"/>
      <c r="L2062" s="4"/>
      <c r="M2062" s="3"/>
      <c r="N2062" s="3" t="s">
        <v>123</v>
      </c>
      <c r="O2062">
        <v>3</v>
      </c>
      <c r="P2062" t="s">
        <v>34</v>
      </c>
      <c r="Q2062" t="s">
        <v>35</v>
      </c>
      <c r="R2062" t="s">
        <v>36</v>
      </c>
      <c r="S2062" t="s">
        <v>90</v>
      </c>
      <c r="U2062">
        <f t="shared" si="196"/>
        <v>1.5</v>
      </c>
      <c r="V2062">
        <f t="shared" si="197"/>
        <v>1.5</v>
      </c>
      <c r="W2062">
        <f t="shared" si="198"/>
        <v>0</v>
      </c>
      <c r="X2062">
        <f t="shared" si="199"/>
        <v>1.5</v>
      </c>
      <c r="Y2062">
        <f t="shared" si="200"/>
        <v>1</v>
      </c>
      <c r="Z2062">
        <f t="shared" si="201"/>
        <v>11.03</v>
      </c>
    </row>
    <row r="2063" spans="1:26" x14ac:dyDescent="0.2">
      <c r="A2063" s="3">
        <v>20200819</v>
      </c>
      <c r="B2063" s="3">
        <v>2020</v>
      </c>
      <c r="C2063" s="9">
        <v>1</v>
      </c>
      <c r="D2063" s="3">
        <v>8</v>
      </c>
      <c r="E2063" s="3">
        <v>8</v>
      </c>
      <c r="F2063" s="3" t="s">
        <v>116</v>
      </c>
      <c r="G2063" s="3" t="s">
        <v>63</v>
      </c>
      <c r="H2063" s="3" t="s">
        <v>28</v>
      </c>
      <c r="I2063" s="3">
        <v>11.03</v>
      </c>
      <c r="J2063" s="3"/>
      <c r="K2063" s="3"/>
      <c r="L2063" s="4"/>
      <c r="M2063" s="3"/>
      <c r="N2063" s="3" t="s">
        <v>123</v>
      </c>
      <c r="O2063">
        <v>3</v>
      </c>
      <c r="P2063" t="s">
        <v>34</v>
      </c>
      <c r="Q2063" t="s">
        <v>35</v>
      </c>
      <c r="R2063" t="s">
        <v>36</v>
      </c>
      <c r="S2063" t="s">
        <v>90</v>
      </c>
      <c r="U2063">
        <f t="shared" si="196"/>
        <v>1.5</v>
      </c>
      <c r="V2063">
        <f t="shared" si="197"/>
        <v>1.5</v>
      </c>
      <c r="W2063">
        <f t="shared" si="198"/>
        <v>0</v>
      </c>
      <c r="X2063">
        <f t="shared" si="199"/>
        <v>1.5</v>
      </c>
      <c r="Y2063">
        <f t="shared" si="200"/>
        <v>1</v>
      </c>
      <c r="Z2063">
        <f t="shared" si="201"/>
        <v>11.03</v>
      </c>
    </row>
    <row r="2064" spans="1:26" x14ac:dyDescent="0.2">
      <c r="A2064" s="3">
        <v>20200819</v>
      </c>
      <c r="B2064" s="3">
        <v>2020</v>
      </c>
      <c r="C2064" s="9">
        <v>1</v>
      </c>
      <c r="D2064" s="3">
        <v>8</v>
      </c>
      <c r="E2064" s="3">
        <v>8</v>
      </c>
      <c r="F2064" s="3" t="s">
        <v>116</v>
      </c>
      <c r="G2064" s="3" t="s">
        <v>63</v>
      </c>
      <c r="H2064" s="3" t="s">
        <v>28</v>
      </c>
      <c r="I2064" s="3">
        <v>11.03</v>
      </c>
      <c r="J2064" s="3"/>
      <c r="K2064" s="3"/>
      <c r="L2064" s="4"/>
      <c r="M2064" s="3"/>
      <c r="N2064" s="3" t="s">
        <v>123</v>
      </c>
      <c r="O2064">
        <v>3</v>
      </c>
      <c r="P2064" t="s">
        <v>34</v>
      </c>
      <c r="Q2064" t="s">
        <v>35</v>
      </c>
      <c r="R2064" t="s">
        <v>36</v>
      </c>
      <c r="S2064" t="s">
        <v>90</v>
      </c>
      <c r="U2064">
        <f t="shared" si="196"/>
        <v>1.5</v>
      </c>
      <c r="V2064">
        <f t="shared" si="197"/>
        <v>1.5</v>
      </c>
      <c r="W2064">
        <f t="shared" si="198"/>
        <v>0</v>
      </c>
      <c r="X2064">
        <f t="shared" si="199"/>
        <v>1.5</v>
      </c>
      <c r="Y2064">
        <f t="shared" si="200"/>
        <v>1</v>
      </c>
      <c r="Z2064">
        <f t="shared" si="201"/>
        <v>11.03</v>
      </c>
    </row>
    <row r="2065" spans="1:26" x14ac:dyDescent="0.2">
      <c r="A2065" s="3">
        <v>20200819</v>
      </c>
      <c r="B2065" s="3">
        <v>2020</v>
      </c>
      <c r="C2065" s="9">
        <v>1</v>
      </c>
      <c r="D2065" s="3">
        <v>8</v>
      </c>
      <c r="E2065" s="3">
        <v>8</v>
      </c>
      <c r="F2065" s="3" t="s">
        <v>116</v>
      </c>
      <c r="G2065" s="3" t="s">
        <v>63</v>
      </c>
      <c r="H2065" s="3" t="s">
        <v>28</v>
      </c>
      <c r="I2065" s="3">
        <v>11.03</v>
      </c>
      <c r="J2065" s="3"/>
      <c r="K2065" s="3"/>
      <c r="L2065" s="4"/>
      <c r="M2065" s="3"/>
      <c r="N2065" s="3" t="s">
        <v>123</v>
      </c>
      <c r="O2065">
        <v>3</v>
      </c>
      <c r="P2065" t="s">
        <v>34</v>
      </c>
      <c r="Q2065" t="s">
        <v>35</v>
      </c>
      <c r="R2065" t="s">
        <v>36</v>
      </c>
      <c r="S2065" t="s">
        <v>90</v>
      </c>
      <c r="U2065">
        <f t="shared" si="196"/>
        <v>1.5</v>
      </c>
      <c r="V2065">
        <f t="shared" si="197"/>
        <v>1.5</v>
      </c>
      <c r="W2065">
        <f t="shared" si="198"/>
        <v>0</v>
      </c>
      <c r="X2065">
        <f t="shared" si="199"/>
        <v>1.5</v>
      </c>
      <c r="Y2065">
        <f t="shared" si="200"/>
        <v>1</v>
      </c>
      <c r="Z2065">
        <f t="shared" si="201"/>
        <v>11.03</v>
      </c>
    </row>
    <row r="2066" spans="1:26" x14ac:dyDescent="0.2">
      <c r="A2066" s="3">
        <v>20200819</v>
      </c>
      <c r="B2066" s="3">
        <v>2020</v>
      </c>
      <c r="C2066" s="9">
        <v>1</v>
      </c>
      <c r="D2066" s="3">
        <v>8</v>
      </c>
      <c r="E2066" s="3">
        <v>8</v>
      </c>
      <c r="F2066" s="3" t="s">
        <v>116</v>
      </c>
      <c r="G2066" s="3" t="s">
        <v>63</v>
      </c>
      <c r="H2066" s="3" t="s">
        <v>28</v>
      </c>
      <c r="I2066" s="3">
        <v>11.03</v>
      </c>
      <c r="J2066" s="3"/>
      <c r="K2066" s="3"/>
      <c r="L2066" s="4"/>
      <c r="M2066" s="3"/>
      <c r="N2066" s="3" t="s">
        <v>123</v>
      </c>
      <c r="O2066">
        <v>3</v>
      </c>
      <c r="P2066" t="s">
        <v>34</v>
      </c>
      <c r="Q2066" t="s">
        <v>35</v>
      </c>
      <c r="R2066" t="s">
        <v>36</v>
      </c>
      <c r="S2066" t="s">
        <v>90</v>
      </c>
      <c r="U2066">
        <f t="shared" si="196"/>
        <v>1.5</v>
      </c>
      <c r="V2066">
        <f t="shared" si="197"/>
        <v>1.5</v>
      </c>
      <c r="W2066">
        <f t="shared" si="198"/>
        <v>0</v>
      </c>
      <c r="X2066">
        <f t="shared" si="199"/>
        <v>1.5</v>
      </c>
      <c r="Y2066">
        <f t="shared" si="200"/>
        <v>1</v>
      </c>
      <c r="Z2066">
        <f t="shared" si="201"/>
        <v>11.03</v>
      </c>
    </row>
    <row r="2067" spans="1:26" x14ac:dyDescent="0.2">
      <c r="A2067" s="3">
        <v>20200819</v>
      </c>
      <c r="B2067" s="3">
        <v>2020</v>
      </c>
      <c r="C2067" s="9">
        <v>1</v>
      </c>
      <c r="D2067" s="3">
        <v>8</v>
      </c>
      <c r="E2067" s="3">
        <v>8</v>
      </c>
      <c r="F2067" s="3" t="s">
        <v>116</v>
      </c>
      <c r="G2067" s="3" t="s">
        <v>63</v>
      </c>
      <c r="H2067" s="3" t="s">
        <v>28</v>
      </c>
      <c r="I2067" s="3">
        <v>11.03</v>
      </c>
      <c r="J2067" s="3"/>
      <c r="K2067" s="3"/>
      <c r="L2067" s="4"/>
      <c r="M2067" s="3"/>
      <c r="N2067" s="3" t="s">
        <v>123</v>
      </c>
      <c r="O2067">
        <v>3</v>
      </c>
      <c r="P2067" t="s">
        <v>34</v>
      </c>
      <c r="Q2067" t="s">
        <v>35</v>
      </c>
      <c r="R2067" t="s">
        <v>36</v>
      </c>
      <c r="S2067" t="s">
        <v>90</v>
      </c>
      <c r="U2067">
        <f t="shared" si="196"/>
        <v>1.5</v>
      </c>
      <c r="V2067">
        <f t="shared" si="197"/>
        <v>1.5</v>
      </c>
      <c r="W2067">
        <f t="shared" si="198"/>
        <v>0</v>
      </c>
      <c r="X2067">
        <f t="shared" si="199"/>
        <v>1.5</v>
      </c>
      <c r="Y2067">
        <f t="shared" si="200"/>
        <v>1</v>
      </c>
      <c r="Z2067">
        <f t="shared" si="201"/>
        <v>11.03</v>
      </c>
    </row>
    <row r="2068" spans="1:26" x14ac:dyDescent="0.2">
      <c r="A2068" s="3">
        <v>20200819</v>
      </c>
      <c r="B2068" s="3">
        <v>2020</v>
      </c>
      <c r="C2068" s="9">
        <v>1</v>
      </c>
      <c r="D2068" s="3">
        <v>8</v>
      </c>
      <c r="E2068" s="3">
        <v>8</v>
      </c>
      <c r="F2068" s="3" t="s">
        <v>116</v>
      </c>
      <c r="G2068" s="3" t="s">
        <v>63</v>
      </c>
      <c r="H2068" s="3" t="s">
        <v>28</v>
      </c>
      <c r="I2068" s="3">
        <v>11.03</v>
      </c>
      <c r="J2068" s="3"/>
      <c r="K2068" s="3"/>
      <c r="L2068" s="4"/>
      <c r="M2068" s="3"/>
      <c r="N2068" s="3" t="s">
        <v>123</v>
      </c>
      <c r="O2068">
        <v>3</v>
      </c>
      <c r="P2068" t="s">
        <v>34</v>
      </c>
      <c r="Q2068" t="s">
        <v>35</v>
      </c>
      <c r="R2068" t="s">
        <v>36</v>
      </c>
      <c r="S2068" t="s">
        <v>90</v>
      </c>
      <c r="U2068">
        <f t="shared" si="196"/>
        <v>1.5</v>
      </c>
      <c r="V2068">
        <f t="shared" si="197"/>
        <v>1.5</v>
      </c>
      <c r="W2068">
        <f t="shared" si="198"/>
        <v>0</v>
      </c>
      <c r="X2068">
        <f t="shared" si="199"/>
        <v>1.5</v>
      </c>
      <c r="Y2068">
        <f t="shared" si="200"/>
        <v>1</v>
      </c>
      <c r="Z2068">
        <f t="shared" si="201"/>
        <v>11.03</v>
      </c>
    </row>
    <row r="2069" spans="1:26" x14ac:dyDescent="0.2">
      <c r="A2069" s="3">
        <v>20200819</v>
      </c>
      <c r="B2069" s="3">
        <v>2020</v>
      </c>
      <c r="C2069" s="9">
        <v>1</v>
      </c>
      <c r="D2069" s="3">
        <v>8</v>
      </c>
      <c r="E2069" s="3">
        <v>8</v>
      </c>
      <c r="F2069" s="3" t="s">
        <v>116</v>
      </c>
      <c r="G2069" s="3" t="s">
        <v>63</v>
      </c>
      <c r="H2069" s="3" t="s">
        <v>28</v>
      </c>
      <c r="I2069" s="3">
        <v>11.03</v>
      </c>
      <c r="J2069" s="3"/>
      <c r="K2069" s="3"/>
      <c r="L2069" s="4"/>
      <c r="M2069" s="3"/>
      <c r="N2069" s="3" t="s">
        <v>123</v>
      </c>
      <c r="O2069">
        <v>3</v>
      </c>
      <c r="P2069" t="s">
        <v>34</v>
      </c>
      <c r="Q2069" t="s">
        <v>35</v>
      </c>
      <c r="R2069" t="s">
        <v>36</v>
      </c>
      <c r="S2069" t="s">
        <v>90</v>
      </c>
      <c r="U2069">
        <f t="shared" si="196"/>
        <v>1.5</v>
      </c>
      <c r="V2069">
        <f t="shared" si="197"/>
        <v>1.5</v>
      </c>
      <c r="W2069">
        <f t="shared" si="198"/>
        <v>0</v>
      </c>
      <c r="X2069">
        <f t="shared" si="199"/>
        <v>1.5</v>
      </c>
      <c r="Y2069">
        <f t="shared" si="200"/>
        <v>1</v>
      </c>
      <c r="Z2069">
        <f t="shared" si="201"/>
        <v>11.03</v>
      </c>
    </row>
    <row r="2070" spans="1:26" x14ac:dyDescent="0.2">
      <c r="A2070" s="3">
        <v>20200819</v>
      </c>
      <c r="B2070" s="3">
        <v>2020</v>
      </c>
      <c r="C2070" s="9">
        <v>1</v>
      </c>
      <c r="D2070" s="3">
        <v>8</v>
      </c>
      <c r="E2070" s="3">
        <v>8</v>
      </c>
      <c r="F2070" s="3" t="s">
        <v>116</v>
      </c>
      <c r="G2070" s="3" t="s">
        <v>63</v>
      </c>
      <c r="H2070" s="3" t="s">
        <v>28</v>
      </c>
      <c r="I2070" s="3">
        <v>11.03</v>
      </c>
      <c r="J2070" s="3"/>
      <c r="K2070" s="3"/>
      <c r="L2070" s="4"/>
      <c r="M2070" s="3"/>
      <c r="N2070" s="3" t="s">
        <v>123</v>
      </c>
      <c r="O2070">
        <v>3</v>
      </c>
      <c r="P2070" t="s">
        <v>34</v>
      </c>
      <c r="Q2070" t="s">
        <v>35</v>
      </c>
      <c r="R2070" t="s">
        <v>36</v>
      </c>
      <c r="S2070" t="s">
        <v>90</v>
      </c>
      <c r="U2070">
        <f t="shared" si="196"/>
        <v>1.5</v>
      </c>
      <c r="V2070">
        <f t="shared" si="197"/>
        <v>1.5</v>
      </c>
      <c r="W2070">
        <f t="shared" si="198"/>
        <v>0</v>
      </c>
      <c r="X2070">
        <f t="shared" si="199"/>
        <v>1.5</v>
      </c>
      <c r="Y2070">
        <f t="shared" si="200"/>
        <v>1</v>
      </c>
      <c r="Z2070">
        <f t="shared" si="201"/>
        <v>11.03</v>
      </c>
    </row>
    <row r="2071" spans="1:26" x14ac:dyDescent="0.2">
      <c r="A2071" s="3">
        <v>20200819</v>
      </c>
      <c r="B2071" s="3">
        <v>2020</v>
      </c>
      <c r="C2071" s="9">
        <v>1</v>
      </c>
      <c r="D2071" s="3">
        <v>8</v>
      </c>
      <c r="E2071" s="3">
        <v>8</v>
      </c>
      <c r="F2071" s="3" t="s">
        <v>116</v>
      </c>
      <c r="G2071" s="3" t="s">
        <v>63</v>
      </c>
      <c r="H2071" s="3" t="s">
        <v>28</v>
      </c>
      <c r="I2071" s="3">
        <v>11.03</v>
      </c>
      <c r="J2071" s="3"/>
      <c r="K2071" s="3"/>
      <c r="L2071" s="4"/>
      <c r="M2071" s="3"/>
      <c r="N2071" s="3" t="s">
        <v>123</v>
      </c>
      <c r="O2071">
        <v>3</v>
      </c>
      <c r="P2071" t="s">
        <v>34</v>
      </c>
      <c r="Q2071" t="s">
        <v>35</v>
      </c>
      <c r="R2071" t="s">
        <v>36</v>
      </c>
      <c r="S2071" t="s">
        <v>90</v>
      </c>
      <c r="U2071">
        <f t="shared" si="196"/>
        <v>1.5</v>
      </c>
      <c r="V2071">
        <f t="shared" si="197"/>
        <v>1.5</v>
      </c>
      <c r="W2071">
        <f t="shared" si="198"/>
        <v>0</v>
      </c>
      <c r="X2071">
        <f t="shared" si="199"/>
        <v>1.5</v>
      </c>
      <c r="Y2071">
        <f t="shared" si="200"/>
        <v>1</v>
      </c>
      <c r="Z2071">
        <f t="shared" si="201"/>
        <v>11.03</v>
      </c>
    </row>
    <row r="2072" spans="1:26" x14ac:dyDescent="0.2">
      <c r="A2072" s="3">
        <v>20200819</v>
      </c>
      <c r="B2072" s="3">
        <v>2020</v>
      </c>
      <c r="C2072" s="9">
        <v>1</v>
      </c>
      <c r="D2072" s="3">
        <v>8</v>
      </c>
      <c r="E2072" s="3">
        <v>8</v>
      </c>
      <c r="F2072" s="3" t="s">
        <v>116</v>
      </c>
      <c r="G2072" s="3" t="s">
        <v>63</v>
      </c>
      <c r="H2072" s="3" t="s">
        <v>28</v>
      </c>
      <c r="I2072" s="3">
        <v>11.03</v>
      </c>
      <c r="J2072" s="3"/>
      <c r="K2072" s="3"/>
      <c r="L2072" s="4"/>
      <c r="M2072" s="3"/>
      <c r="N2072" s="3" t="s">
        <v>123</v>
      </c>
      <c r="O2072">
        <v>3</v>
      </c>
      <c r="P2072" t="s">
        <v>34</v>
      </c>
      <c r="Q2072" t="s">
        <v>35</v>
      </c>
      <c r="R2072" t="s">
        <v>36</v>
      </c>
      <c r="S2072" t="s">
        <v>90</v>
      </c>
      <c r="U2072">
        <f t="shared" si="196"/>
        <v>1.5</v>
      </c>
      <c r="V2072">
        <f t="shared" si="197"/>
        <v>1.5</v>
      </c>
      <c r="W2072">
        <f t="shared" si="198"/>
        <v>0</v>
      </c>
      <c r="X2072">
        <f t="shared" si="199"/>
        <v>1.5</v>
      </c>
      <c r="Y2072">
        <f t="shared" si="200"/>
        <v>1</v>
      </c>
      <c r="Z2072">
        <f t="shared" si="201"/>
        <v>11.03</v>
      </c>
    </row>
    <row r="2073" spans="1:26" x14ac:dyDescent="0.2">
      <c r="A2073" s="3">
        <v>20200819</v>
      </c>
      <c r="B2073" s="3">
        <v>2020</v>
      </c>
      <c r="C2073" s="9">
        <v>1</v>
      </c>
      <c r="D2073" s="3">
        <v>8</v>
      </c>
      <c r="E2073" s="3">
        <v>8</v>
      </c>
      <c r="F2073" s="3" t="s">
        <v>116</v>
      </c>
      <c r="G2073" s="3" t="s">
        <v>63</v>
      </c>
      <c r="H2073" s="3" t="s">
        <v>28</v>
      </c>
      <c r="I2073" s="3">
        <v>11.03</v>
      </c>
      <c r="J2073" s="3"/>
      <c r="K2073" s="3"/>
      <c r="L2073" s="4"/>
      <c r="M2073" s="3"/>
      <c r="N2073" s="3" t="s">
        <v>123</v>
      </c>
      <c r="O2073">
        <v>3</v>
      </c>
      <c r="P2073" t="s">
        <v>34</v>
      </c>
      <c r="Q2073" t="s">
        <v>35</v>
      </c>
      <c r="R2073" t="s">
        <v>36</v>
      </c>
      <c r="S2073" t="s">
        <v>90</v>
      </c>
      <c r="U2073">
        <f t="shared" si="196"/>
        <v>1.5</v>
      </c>
      <c r="V2073">
        <f t="shared" si="197"/>
        <v>1.5</v>
      </c>
      <c r="W2073">
        <f t="shared" si="198"/>
        <v>0</v>
      </c>
      <c r="X2073">
        <f t="shared" si="199"/>
        <v>1.5</v>
      </c>
      <c r="Y2073">
        <f t="shared" si="200"/>
        <v>1</v>
      </c>
      <c r="Z2073">
        <f t="shared" si="201"/>
        <v>11.03</v>
      </c>
    </row>
    <row r="2074" spans="1:26" x14ac:dyDescent="0.2">
      <c r="A2074" s="3">
        <v>20200819</v>
      </c>
      <c r="B2074" s="3">
        <v>2020</v>
      </c>
      <c r="C2074" s="9">
        <v>1</v>
      </c>
      <c r="D2074" s="3">
        <v>8</v>
      </c>
      <c r="E2074" s="3">
        <v>8</v>
      </c>
      <c r="F2074" s="3" t="s">
        <v>116</v>
      </c>
      <c r="G2074" s="3" t="s">
        <v>63</v>
      </c>
      <c r="H2074" s="3" t="s">
        <v>28</v>
      </c>
      <c r="I2074" s="3">
        <v>11.03</v>
      </c>
      <c r="J2074" s="3"/>
      <c r="K2074" s="3"/>
      <c r="L2074" s="4"/>
      <c r="M2074" s="3"/>
      <c r="N2074" s="3" t="s">
        <v>123</v>
      </c>
      <c r="O2074">
        <v>3</v>
      </c>
      <c r="P2074" t="s">
        <v>34</v>
      </c>
      <c r="Q2074" t="s">
        <v>35</v>
      </c>
      <c r="R2074" t="s">
        <v>36</v>
      </c>
      <c r="S2074" t="s">
        <v>90</v>
      </c>
      <c r="U2074">
        <f t="shared" si="196"/>
        <v>1.5</v>
      </c>
      <c r="V2074">
        <f t="shared" si="197"/>
        <v>1.5</v>
      </c>
      <c r="W2074">
        <f t="shared" si="198"/>
        <v>0</v>
      </c>
      <c r="X2074">
        <f t="shared" si="199"/>
        <v>1.5</v>
      </c>
      <c r="Y2074">
        <f t="shared" si="200"/>
        <v>1</v>
      </c>
      <c r="Z2074">
        <f t="shared" si="201"/>
        <v>11.03</v>
      </c>
    </row>
    <row r="2075" spans="1:26" x14ac:dyDescent="0.2">
      <c r="A2075" s="3">
        <v>20200819</v>
      </c>
      <c r="B2075" s="3">
        <v>2020</v>
      </c>
      <c r="C2075" s="9">
        <v>1</v>
      </c>
      <c r="D2075" s="3">
        <v>8</v>
      </c>
      <c r="E2075" s="3">
        <v>8</v>
      </c>
      <c r="F2075" s="3" t="s">
        <v>116</v>
      </c>
      <c r="G2075" s="3" t="s">
        <v>63</v>
      </c>
      <c r="H2075" s="3" t="s">
        <v>28</v>
      </c>
      <c r="I2075" s="3">
        <v>11.03</v>
      </c>
      <c r="J2075" s="3"/>
      <c r="K2075" s="3"/>
      <c r="L2075" s="4"/>
      <c r="M2075" s="3"/>
      <c r="N2075" s="3" t="s">
        <v>123</v>
      </c>
      <c r="O2075">
        <v>3</v>
      </c>
      <c r="P2075" t="s">
        <v>34</v>
      </c>
      <c r="Q2075" t="s">
        <v>35</v>
      </c>
      <c r="R2075" t="s">
        <v>36</v>
      </c>
      <c r="S2075" t="s">
        <v>90</v>
      </c>
      <c r="U2075">
        <f t="shared" si="196"/>
        <v>1.5</v>
      </c>
      <c r="V2075">
        <f t="shared" si="197"/>
        <v>1.5</v>
      </c>
      <c r="W2075">
        <f t="shared" si="198"/>
        <v>0</v>
      </c>
      <c r="X2075">
        <f t="shared" si="199"/>
        <v>1.5</v>
      </c>
      <c r="Y2075">
        <f t="shared" si="200"/>
        <v>1</v>
      </c>
      <c r="Z2075">
        <f t="shared" si="201"/>
        <v>11.03</v>
      </c>
    </row>
    <row r="2076" spans="1:26" x14ac:dyDescent="0.2">
      <c r="A2076" s="3">
        <v>20200819</v>
      </c>
      <c r="B2076" s="3">
        <v>2020</v>
      </c>
      <c r="C2076" s="9">
        <v>1</v>
      </c>
      <c r="D2076" s="3">
        <v>8</v>
      </c>
      <c r="E2076" s="3">
        <v>8</v>
      </c>
      <c r="F2076" s="3" t="s">
        <v>116</v>
      </c>
      <c r="G2076" s="3" t="s">
        <v>63</v>
      </c>
      <c r="H2076" s="3" t="s">
        <v>28</v>
      </c>
      <c r="I2076" s="3">
        <v>11.03</v>
      </c>
      <c r="J2076" s="3"/>
      <c r="K2076" s="3"/>
      <c r="L2076" s="4"/>
      <c r="M2076" s="3"/>
      <c r="N2076" s="3" t="s">
        <v>123</v>
      </c>
      <c r="O2076">
        <v>3</v>
      </c>
      <c r="P2076" t="s">
        <v>34</v>
      </c>
      <c r="Q2076" t="s">
        <v>35</v>
      </c>
      <c r="R2076" t="s">
        <v>36</v>
      </c>
      <c r="S2076" t="s">
        <v>90</v>
      </c>
      <c r="U2076">
        <f t="shared" si="196"/>
        <v>1.5</v>
      </c>
      <c r="V2076">
        <f t="shared" si="197"/>
        <v>1.5</v>
      </c>
      <c r="W2076">
        <f t="shared" si="198"/>
        <v>0</v>
      </c>
      <c r="X2076">
        <f t="shared" si="199"/>
        <v>1.5</v>
      </c>
      <c r="Y2076">
        <f t="shared" si="200"/>
        <v>1</v>
      </c>
      <c r="Z2076">
        <f t="shared" si="201"/>
        <v>11.03</v>
      </c>
    </row>
    <row r="2077" spans="1:26" x14ac:dyDescent="0.2">
      <c r="A2077" s="3">
        <v>20200819</v>
      </c>
      <c r="B2077" s="3">
        <v>2020</v>
      </c>
      <c r="C2077" s="9">
        <v>1</v>
      </c>
      <c r="D2077" s="3">
        <v>8</v>
      </c>
      <c r="E2077" s="3">
        <v>8</v>
      </c>
      <c r="F2077" s="3" t="s">
        <v>116</v>
      </c>
      <c r="G2077" s="3" t="s">
        <v>63</v>
      </c>
      <c r="H2077" s="3" t="s">
        <v>28</v>
      </c>
      <c r="I2077" s="3">
        <v>11.03</v>
      </c>
      <c r="J2077" s="3"/>
      <c r="K2077" s="3"/>
      <c r="L2077" s="4"/>
      <c r="M2077" s="3"/>
      <c r="N2077" s="3" t="s">
        <v>123</v>
      </c>
      <c r="O2077">
        <v>3</v>
      </c>
      <c r="P2077" t="s">
        <v>34</v>
      </c>
      <c r="Q2077" t="s">
        <v>35</v>
      </c>
      <c r="R2077" t="s">
        <v>36</v>
      </c>
      <c r="S2077" t="s">
        <v>90</v>
      </c>
      <c r="U2077">
        <f t="shared" si="196"/>
        <v>1.5</v>
      </c>
      <c r="V2077">
        <f t="shared" si="197"/>
        <v>1.5</v>
      </c>
      <c r="W2077">
        <f t="shared" si="198"/>
        <v>0</v>
      </c>
      <c r="X2077">
        <f t="shared" si="199"/>
        <v>1.5</v>
      </c>
      <c r="Y2077">
        <f t="shared" si="200"/>
        <v>1</v>
      </c>
      <c r="Z2077">
        <f t="shared" si="201"/>
        <v>11.03</v>
      </c>
    </row>
    <row r="2078" spans="1:26" x14ac:dyDescent="0.2">
      <c r="A2078" s="3">
        <v>20200819</v>
      </c>
      <c r="B2078" s="3">
        <v>2020</v>
      </c>
      <c r="C2078" s="9">
        <v>1</v>
      </c>
      <c r="D2078" s="3">
        <v>8</v>
      </c>
      <c r="E2078" s="3">
        <v>8</v>
      </c>
      <c r="F2078" s="3" t="s">
        <v>116</v>
      </c>
      <c r="G2078" s="3" t="s">
        <v>63</v>
      </c>
      <c r="H2078" s="3" t="s">
        <v>28</v>
      </c>
      <c r="I2078" s="3">
        <v>11.03</v>
      </c>
      <c r="J2078" s="3"/>
      <c r="K2078" s="3"/>
      <c r="L2078" s="4"/>
      <c r="M2078" s="3"/>
      <c r="N2078" s="3" t="s">
        <v>123</v>
      </c>
      <c r="O2078">
        <v>3</v>
      </c>
      <c r="P2078" t="s">
        <v>34</v>
      </c>
      <c r="Q2078" t="s">
        <v>35</v>
      </c>
      <c r="R2078" t="s">
        <v>36</v>
      </c>
      <c r="S2078" t="s">
        <v>90</v>
      </c>
      <c r="U2078">
        <f t="shared" si="196"/>
        <v>1.5</v>
      </c>
      <c r="V2078">
        <f t="shared" si="197"/>
        <v>1.5</v>
      </c>
      <c r="W2078">
        <f t="shared" si="198"/>
        <v>0</v>
      </c>
      <c r="X2078">
        <f t="shared" si="199"/>
        <v>1.5</v>
      </c>
      <c r="Y2078">
        <f t="shared" si="200"/>
        <v>1</v>
      </c>
      <c r="Z2078">
        <f t="shared" si="201"/>
        <v>11.03</v>
      </c>
    </row>
    <row r="2079" spans="1:26" x14ac:dyDescent="0.2">
      <c r="A2079" s="3">
        <v>20200819</v>
      </c>
      <c r="B2079" s="3">
        <v>2020</v>
      </c>
      <c r="C2079" s="9">
        <v>1</v>
      </c>
      <c r="D2079" s="3">
        <v>8</v>
      </c>
      <c r="E2079" s="3">
        <v>8</v>
      </c>
      <c r="F2079" s="3" t="s">
        <v>116</v>
      </c>
      <c r="G2079" s="3" t="s">
        <v>63</v>
      </c>
      <c r="H2079" s="3" t="s">
        <v>28</v>
      </c>
      <c r="I2079" s="3">
        <v>11.03</v>
      </c>
      <c r="J2079" s="3"/>
      <c r="K2079" s="3"/>
      <c r="L2079" s="4"/>
      <c r="M2079" s="3"/>
      <c r="N2079" s="3" t="s">
        <v>123</v>
      </c>
      <c r="O2079">
        <v>3</v>
      </c>
      <c r="P2079" t="s">
        <v>34</v>
      </c>
      <c r="Q2079" t="s">
        <v>35</v>
      </c>
      <c r="R2079" t="s">
        <v>36</v>
      </c>
      <c r="S2079" t="s">
        <v>90</v>
      </c>
      <c r="U2079">
        <f t="shared" si="196"/>
        <v>1.5</v>
      </c>
      <c r="V2079">
        <f t="shared" si="197"/>
        <v>1.5</v>
      </c>
      <c r="W2079">
        <f t="shared" si="198"/>
        <v>0</v>
      </c>
      <c r="X2079">
        <f t="shared" si="199"/>
        <v>1.5</v>
      </c>
      <c r="Y2079">
        <f t="shared" si="200"/>
        <v>1</v>
      </c>
      <c r="Z2079">
        <f t="shared" si="201"/>
        <v>11.03</v>
      </c>
    </row>
    <row r="2080" spans="1:26" x14ac:dyDescent="0.2">
      <c r="A2080" s="3">
        <v>20200819</v>
      </c>
      <c r="B2080" s="3">
        <v>2020</v>
      </c>
      <c r="C2080" s="9">
        <v>1</v>
      </c>
      <c r="D2080" s="3">
        <v>8</v>
      </c>
      <c r="E2080" s="3">
        <v>8</v>
      </c>
      <c r="F2080" s="3" t="s">
        <v>116</v>
      </c>
      <c r="G2080" s="3" t="s">
        <v>63</v>
      </c>
      <c r="H2080" s="3" t="s">
        <v>28</v>
      </c>
      <c r="I2080" s="3">
        <v>11.03</v>
      </c>
      <c r="J2080" s="3"/>
      <c r="K2080" s="3"/>
      <c r="L2080" s="4"/>
      <c r="M2080" s="3"/>
      <c r="N2080" s="3" t="s">
        <v>123</v>
      </c>
      <c r="O2080">
        <v>3</v>
      </c>
      <c r="P2080" t="s">
        <v>34</v>
      </c>
      <c r="Q2080" t="s">
        <v>35</v>
      </c>
      <c r="R2080" t="s">
        <v>36</v>
      </c>
      <c r="S2080" t="s">
        <v>90</v>
      </c>
      <c r="U2080">
        <f t="shared" si="196"/>
        <v>1.5</v>
      </c>
      <c r="V2080">
        <f t="shared" si="197"/>
        <v>1.5</v>
      </c>
      <c r="W2080">
        <f t="shared" si="198"/>
        <v>0</v>
      </c>
      <c r="X2080">
        <f t="shared" si="199"/>
        <v>1.5</v>
      </c>
      <c r="Y2080">
        <f t="shared" si="200"/>
        <v>1</v>
      </c>
      <c r="Z2080">
        <f t="shared" si="201"/>
        <v>11.03</v>
      </c>
    </row>
    <row r="2081" spans="1:26" x14ac:dyDescent="0.2">
      <c r="A2081" s="3">
        <v>20200819</v>
      </c>
      <c r="B2081" s="3">
        <v>2020</v>
      </c>
      <c r="C2081" s="9">
        <v>1</v>
      </c>
      <c r="D2081" s="3">
        <v>8</v>
      </c>
      <c r="E2081" s="3">
        <v>8</v>
      </c>
      <c r="F2081" s="3" t="s">
        <v>116</v>
      </c>
      <c r="G2081" s="3" t="s">
        <v>63</v>
      </c>
      <c r="H2081" s="3" t="s">
        <v>28</v>
      </c>
      <c r="I2081" s="3">
        <v>11.03</v>
      </c>
      <c r="J2081" s="3"/>
      <c r="K2081" s="3"/>
      <c r="L2081" s="4"/>
      <c r="M2081" s="3"/>
      <c r="N2081" s="3" t="s">
        <v>123</v>
      </c>
      <c r="O2081">
        <v>3</v>
      </c>
      <c r="P2081" t="s">
        <v>34</v>
      </c>
      <c r="Q2081" t="s">
        <v>35</v>
      </c>
      <c r="R2081" t="s">
        <v>36</v>
      </c>
      <c r="S2081" t="s">
        <v>90</v>
      </c>
      <c r="U2081">
        <f t="shared" si="196"/>
        <v>1.5</v>
      </c>
      <c r="V2081">
        <f t="shared" si="197"/>
        <v>1.5</v>
      </c>
      <c r="W2081">
        <f t="shared" si="198"/>
        <v>0</v>
      </c>
      <c r="X2081">
        <f t="shared" si="199"/>
        <v>1.5</v>
      </c>
      <c r="Y2081">
        <f t="shared" si="200"/>
        <v>1</v>
      </c>
      <c r="Z2081">
        <f t="shared" si="201"/>
        <v>11.03</v>
      </c>
    </row>
    <row r="2082" spans="1:26" x14ac:dyDescent="0.2">
      <c r="A2082" s="3">
        <v>20200819</v>
      </c>
      <c r="B2082" s="3">
        <v>2020</v>
      </c>
      <c r="C2082" s="9">
        <v>1</v>
      </c>
      <c r="D2082" s="3">
        <v>8</v>
      </c>
      <c r="E2082" s="3">
        <v>8</v>
      </c>
      <c r="F2082" s="3" t="s">
        <v>116</v>
      </c>
      <c r="G2082" s="3" t="s">
        <v>63</v>
      </c>
      <c r="H2082" s="3" t="s">
        <v>28</v>
      </c>
      <c r="I2082" s="3">
        <v>11.03</v>
      </c>
      <c r="J2082" s="3"/>
      <c r="K2082" s="3"/>
      <c r="L2082" s="4"/>
      <c r="M2082" s="3"/>
      <c r="N2082" s="3" t="s">
        <v>123</v>
      </c>
      <c r="O2082">
        <v>3</v>
      </c>
      <c r="P2082" t="s">
        <v>34</v>
      </c>
      <c r="Q2082" t="s">
        <v>35</v>
      </c>
      <c r="R2082" t="s">
        <v>36</v>
      </c>
      <c r="S2082" t="s">
        <v>90</v>
      </c>
      <c r="U2082">
        <f t="shared" si="196"/>
        <v>1.5</v>
      </c>
      <c r="V2082">
        <f t="shared" si="197"/>
        <v>1.5</v>
      </c>
      <c r="W2082">
        <f t="shared" si="198"/>
        <v>0</v>
      </c>
      <c r="X2082">
        <f t="shared" si="199"/>
        <v>1.5</v>
      </c>
      <c r="Y2082">
        <f t="shared" si="200"/>
        <v>1</v>
      </c>
      <c r="Z2082">
        <f t="shared" si="201"/>
        <v>11.03</v>
      </c>
    </row>
    <row r="2083" spans="1:26" x14ac:dyDescent="0.2">
      <c r="A2083" s="3">
        <v>20200819</v>
      </c>
      <c r="B2083" s="3">
        <v>2020</v>
      </c>
      <c r="C2083" s="9">
        <v>1</v>
      </c>
      <c r="D2083" s="3">
        <v>8</v>
      </c>
      <c r="E2083" s="3">
        <v>8</v>
      </c>
      <c r="F2083" s="3" t="s">
        <v>116</v>
      </c>
      <c r="G2083" s="3" t="s">
        <v>63</v>
      </c>
      <c r="H2083" s="3" t="s">
        <v>28</v>
      </c>
      <c r="I2083" s="3">
        <v>11.03</v>
      </c>
      <c r="J2083" s="3"/>
      <c r="K2083" s="3"/>
      <c r="L2083" s="4"/>
      <c r="M2083" s="3"/>
      <c r="N2083" s="3" t="s">
        <v>123</v>
      </c>
      <c r="O2083">
        <v>3</v>
      </c>
      <c r="P2083" t="s">
        <v>34</v>
      </c>
      <c r="Q2083" t="s">
        <v>35</v>
      </c>
      <c r="R2083" t="s">
        <v>36</v>
      </c>
      <c r="S2083" t="s">
        <v>90</v>
      </c>
      <c r="U2083">
        <f t="shared" si="196"/>
        <v>1.5</v>
      </c>
      <c r="V2083">
        <f t="shared" si="197"/>
        <v>1.5</v>
      </c>
      <c r="W2083">
        <f t="shared" si="198"/>
        <v>0</v>
      </c>
      <c r="X2083">
        <f t="shared" si="199"/>
        <v>1.5</v>
      </c>
      <c r="Y2083">
        <f t="shared" si="200"/>
        <v>1</v>
      </c>
      <c r="Z2083">
        <f t="shared" si="201"/>
        <v>11.03</v>
      </c>
    </row>
    <row r="2084" spans="1:26" x14ac:dyDescent="0.2">
      <c r="A2084" s="3">
        <v>20200819</v>
      </c>
      <c r="B2084" s="3">
        <v>2020</v>
      </c>
      <c r="C2084" s="9">
        <v>1</v>
      </c>
      <c r="D2084" s="3">
        <v>8</v>
      </c>
      <c r="E2084" s="3">
        <v>8</v>
      </c>
      <c r="F2084" s="3" t="s">
        <v>116</v>
      </c>
      <c r="G2084" s="3" t="s">
        <v>63</v>
      </c>
      <c r="H2084" s="3" t="s">
        <v>28</v>
      </c>
      <c r="I2084" s="3">
        <v>11.03</v>
      </c>
      <c r="J2084" s="3"/>
      <c r="K2084" s="3"/>
      <c r="L2084" s="4"/>
      <c r="M2084" s="3"/>
      <c r="N2084" s="3" t="s">
        <v>123</v>
      </c>
      <c r="O2084">
        <v>3</v>
      </c>
      <c r="P2084" t="s">
        <v>34</v>
      </c>
      <c r="Q2084" t="s">
        <v>35</v>
      </c>
      <c r="R2084" t="s">
        <v>36</v>
      </c>
      <c r="S2084" t="s">
        <v>90</v>
      </c>
      <c r="U2084">
        <f t="shared" si="196"/>
        <v>1.5</v>
      </c>
      <c r="V2084">
        <f t="shared" si="197"/>
        <v>1.5</v>
      </c>
      <c r="W2084">
        <f t="shared" si="198"/>
        <v>0</v>
      </c>
      <c r="X2084">
        <f t="shared" si="199"/>
        <v>1.5</v>
      </c>
      <c r="Y2084">
        <f t="shared" si="200"/>
        <v>1</v>
      </c>
      <c r="Z2084">
        <f t="shared" si="201"/>
        <v>11.03</v>
      </c>
    </row>
    <row r="2085" spans="1:26" x14ac:dyDescent="0.2">
      <c r="A2085" s="3">
        <v>20200819</v>
      </c>
      <c r="B2085" s="3">
        <v>2020</v>
      </c>
      <c r="C2085" s="9">
        <v>1</v>
      </c>
      <c r="D2085" s="3">
        <v>8</v>
      </c>
      <c r="E2085" s="3">
        <v>8</v>
      </c>
      <c r="F2085" s="3" t="s">
        <v>116</v>
      </c>
      <c r="G2085" s="3" t="s">
        <v>63</v>
      </c>
      <c r="H2085" s="3" t="s">
        <v>28</v>
      </c>
      <c r="I2085" s="3">
        <v>11.03</v>
      </c>
      <c r="J2085" s="3"/>
      <c r="K2085" s="3"/>
      <c r="L2085" s="4"/>
      <c r="M2085" s="3"/>
      <c r="N2085" s="3" t="s">
        <v>123</v>
      </c>
      <c r="O2085">
        <v>3</v>
      </c>
      <c r="P2085" t="s">
        <v>34</v>
      </c>
      <c r="Q2085" t="s">
        <v>35</v>
      </c>
      <c r="R2085" t="s">
        <v>36</v>
      </c>
      <c r="S2085" t="s">
        <v>90</v>
      </c>
      <c r="U2085">
        <f t="shared" si="196"/>
        <v>1.5</v>
      </c>
      <c r="V2085">
        <f t="shared" si="197"/>
        <v>1.5</v>
      </c>
      <c r="W2085">
        <f t="shared" si="198"/>
        <v>0</v>
      </c>
      <c r="X2085">
        <f t="shared" si="199"/>
        <v>1.5</v>
      </c>
      <c r="Y2085">
        <f t="shared" si="200"/>
        <v>1</v>
      </c>
      <c r="Z2085">
        <f t="shared" si="201"/>
        <v>11.03</v>
      </c>
    </row>
    <row r="2086" spans="1:26" x14ac:dyDescent="0.2">
      <c r="A2086" s="3">
        <v>20200819</v>
      </c>
      <c r="B2086" s="3">
        <v>2020</v>
      </c>
      <c r="C2086" s="9">
        <v>1</v>
      </c>
      <c r="D2086" s="3">
        <v>8</v>
      </c>
      <c r="E2086" s="3">
        <v>8</v>
      </c>
      <c r="F2086" s="3" t="s">
        <v>116</v>
      </c>
      <c r="G2086" s="3" t="s">
        <v>63</v>
      </c>
      <c r="H2086" s="3" t="s">
        <v>28</v>
      </c>
      <c r="I2086" s="3">
        <v>11.03</v>
      </c>
      <c r="J2086" s="3"/>
      <c r="K2086" s="3"/>
      <c r="L2086" s="4"/>
      <c r="M2086" s="3"/>
      <c r="N2086" s="3" t="s">
        <v>123</v>
      </c>
      <c r="O2086">
        <v>3</v>
      </c>
      <c r="P2086" t="s">
        <v>34</v>
      </c>
      <c r="Q2086" t="s">
        <v>35</v>
      </c>
      <c r="R2086" t="s">
        <v>36</v>
      </c>
      <c r="S2086" t="s">
        <v>90</v>
      </c>
      <c r="U2086">
        <f t="shared" si="196"/>
        <v>1.5</v>
      </c>
      <c r="V2086">
        <f t="shared" si="197"/>
        <v>1.5</v>
      </c>
      <c r="W2086">
        <f t="shared" si="198"/>
        <v>0</v>
      </c>
      <c r="X2086">
        <f t="shared" si="199"/>
        <v>1.5</v>
      </c>
      <c r="Y2086">
        <f t="shared" si="200"/>
        <v>1</v>
      </c>
      <c r="Z2086">
        <f t="shared" si="201"/>
        <v>11.03</v>
      </c>
    </row>
    <row r="2087" spans="1:26" x14ac:dyDescent="0.2">
      <c r="A2087" s="3">
        <v>20200819</v>
      </c>
      <c r="B2087" s="3">
        <v>2020</v>
      </c>
      <c r="C2087" s="9">
        <v>1</v>
      </c>
      <c r="D2087" s="3">
        <v>8</v>
      </c>
      <c r="E2087" s="3">
        <v>8</v>
      </c>
      <c r="F2087" s="3" t="s">
        <v>116</v>
      </c>
      <c r="G2087" s="3" t="s">
        <v>63</v>
      </c>
      <c r="H2087" s="3" t="s">
        <v>28</v>
      </c>
      <c r="I2087" s="3">
        <v>11.03</v>
      </c>
      <c r="J2087" s="3"/>
      <c r="K2087" s="3"/>
      <c r="L2087" s="4"/>
      <c r="M2087" s="3"/>
      <c r="N2087" s="3" t="s">
        <v>123</v>
      </c>
      <c r="O2087">
        <v>3</v>
      </c>
      <c r="P2087" t="s">
        <v>34</v>
      </c>
      <c r="Q2087" t="s">
        <v>35</v>
      </c>
      <c r="R2087" t="s">
        <v>36</v>
      </c>
      <c r="S2087" t="s">
        <v>90</v>
      </c>
      <c r="U2087">
        <f t="shared" si="196"/>
        <v>1.5</v>
      </c>
      <c r="V2087">
        <f t="shared" si="197"/>
        <v>1.5</v>
      </c>
      <c r="W2087">
        <f t="shared" si="198"/>
        <v>0</v>
      </c>
      <c r="X2087">
        <f t="shared" si="199"/>
        <v>1.5</v>
      </c>
      <c r="Y2087">
        <f t="shared" si="200"/>
        <v>1</v>
      </c>
      <c r="Z2087">
        <f t="shared" si="201"/>
        <v>11.03</v>
      </c>
    </row>
    <row r="2088" spans="1:26" x14ac:dyDescent="0.2">
      <c r="A2088" s="3">
        <v>20200819</v>
      </c>
      <c r="B2088" s="3">
        <v>2020</v>
      </c>
      <c r="C2088" s="9">
        <v>1</v>
      </c>
      <c r="D2088" s="3">
        <v>8</v>
      </c>
      <c r="E2088" s="3">
        <v>8</v>
      </c>
      <c r="F2088" s="3" t="s">
        <v>116</v>
      </c>
      <c r="G2088" s="3" t="s">
        <v>63</v>
      </c>
      <c r="H2088" s="3" t="s">
        <v>28</v>
      </c>
      <c r="I2088" s="3">
        <v>11.03</v>
      </c>
      <c r="J2088" s="3"/>
      <c r="K2088" s="3"/>
      <c r="L2088" s="4"/>
      <c r="M2088" s="3"/>
      <c r="N2088" s="3" t="s">
        <v>123</v>
      </c>
      <c r="O2088">
        <v>3</v>
      </c>
      <c r="P2088" t="s">
        <v>34</v>
      </c>
      <c r="Q2088" t="s">
        <v>35</v>
      </c>
      <c r="R2088" t="s">
        <v>36</v>
      </c>
      <c r="S2088" t="s">
        <v>90</v>
      </c>
      <c r="U2088">
        <f t="shared" si="196"/>
        <v>1.5</v>
      </c>
      <c r="V2088">
        <f t="shared" si="197"/>
        <v>1.5</v>
      </c>
      <c r="W2088">
        <f t="shared" si="198"/>
        <v>0</v>
      </c>
      <c r="X2088">
        <f t="shared" si="199"/>
        <v>1.5</v>
      </c>
      <c r="Y2088">
        <f t="shared" si="200"/>
        <v>1</v>
      </c>
      <c r="Z2088">
        <f t="shared" si="201"/>
        <v>11.03</v>
      </c>
    </row>
    <row r="2089" spans="1:26" x14ac:dyDescent="0.2">
      <c r="A2089" s="3">
        <v>20200819</v>
      </c>
      <c r="B2089" s="3">
        <v>2020</v>
      </c>
      <c r="C2089" s="9">
        <v>1</v>
      </c>
      <c r="D2089" s="3">
        <v>8</v>
      </c>
      <c r="E2089" s="3">
        <v>8</v>
      </c>
      <c r="F2089" s="3" t="s">
        <v>116</v>
      </c>
      <c r="G2089" s="3" t="s">
        <v>63</v>
      </c>
      <c r="H2089" s="3" t="s">
        <v>28</v>
      </c>
      <c r="I2089" s="3">
        <v>11.03</v>
      </c>
      <c r="J2089" s="3"/>
      <c r="K2089" s="3"/>
      <c r="L2089" s="4"/>
      <c r="M2089" s="3"/>
      <c r="N2089" s="3" t="s">
        <v>123</v>
      </c>
      <c r="O2089">
        <v>3</v>
      </c>
      <c r="P2089" t="s">
        <v>34</v>
      </c>
      <c r="Q2089" t="s">
        <v>35</v>
      </c>
      <c r="R2089" t="s">
        <v>36</v>
      </c>
      <c r="S2089" t="s">
        <v>90</v>
      </c>
      <c r="U2089">
        <f t="shared" si="196"/>
        <v>1.5</v>
      </c>
      <c r="V2089">
        <f t="shared" si="197"/>
        <v>1.5</v>
      </c>
      <c r="W2089">
        <f t="shared" si="198"/>
        <v>0</v>
      </c>
      <c r="X2089">
        <f t="shared" si="199"/>
        <v>1.5</v>
      </c>
      <c r="Y2089">
        <f t="shared" si="200"/>
        <v>1</v>
      </c>
      <c r="Z2089">
        <f t="shared" si="201"/>
        <v>11.03</v>
      </c>
    </row>
    <row r="2090" spans="1:26" x14ac:dyDescent="0.2">
      <c r="A2090" s="3">
        <v>20200819</v>
      </c>
      <c r="B2090" s="3">
        <v>2020</v>
      </c>
      <c r="C2090" s="9">
        <v>1</v>
      </c>
      <c r="D2090" s="3">
        <v>8</v>
      </c>
      <c r="E2090" s="3">
        <v>8</v>
      </c>
      <c r="F2090" s="3" t="s">
        <v>116</v>
      </c>
      <c r="G2090" s="3" t="s">
        <v>63</v>
      </c>
      <c r="H2090" s="3" t="s">
        <v>28</v>
      </c>
      <c r="I2090" s="3">
        <v>11.03</v>
      </c>
      <c r="J2090" s="3"/>
      <c r="K2090" s="3"/>
      <c r="L2090" s="4"/>
      <c r="M2090" s="3"/>
      <c r="N2090" s="3" t="s">
        <v>123</v>
      </c>
      <c r="O2090">
        <v>3</v>
      </c>
      <c r="P2090" t="s">
        <v>34</v>
      </c>
      <c r="Q2090" t="s">
        <v>35</v>
      </c>
      <c r="R2090" t="s">
        <v>36</v>
      </c>
      <c r="S2090" t="s">
        <v>90</v>
      </c>
      <c r="U2090">
        <f t="shared" si="196"/>
        <v>1.5</v>
      </c>
      <c r="V2090">
        <f t="shared" si="197"/>
        <v>1.5</v>
      </c>
      <c r="W2090">
        <f t="shared" si="198"/>
        <v>0</v>
      </c>
      <c r="X2090">
        <f t="shared" si="199"/>
        <v>1.5</v>
      </c>
      <c r="Y2090">
        <f t="shared" si="200"/>
        <v>1</v>
      </c>
      <c r="Z2090">
        <f t="shared" si="201"/>
        <v>11.03</v>
      </c>
    </row>
    <row r="2091" spans="1:26" x14ac:dyDescent="0.2">
      <c r="A2091" s="3">
        <v>20200819</v>
      </c>
      <c r="B2091" s="3">
        <v>2020</v>
      </c>
      <c r="C2091" s="9">
        <v>1</v>
      </c>
      <c r="D2091" s="3">
        <v>8</v>
      </c>
      <c r="E2091" s="3">
        <v>8</v>
      </c>
      <c r="F2091" s="3" t="s">
        <v>116</v>
      </c>
      <c r="G2091" s="3" t="s">
        <v>63</v>
      </c>
      <c r="H2091" s="3" t="s">
        <v>28</v>
      </c>
      <c r="I2091" s="3">
        <v>11.03</v>
      </c>
      <c r="J2091" s="3"/>
      <c r="K2091" s="3"/>
      <c r="L2091" s="4"/>
      <c r="M2091" s="3"/>
      <c r="N2091" s="3" t="s">
        <v>123</v>
      </c>
      <c r="O2091">
        <v>3</v>
      </c>
      <c r="P2091" t="s">
        <v>34</v>
      </c>
      <c r="Q2091" t="s">
        <v>35</v>
      </c>
      <c r="R2091" t="s">
        <v>36</v>
      </c>
      <c r="S2091" t="s">
        <v>90</v>
      </c>
      <c r="U2091">
        <f t="shared" si="196"/>
        <v>1.5</v>
      </c>
      <c r="V2091">
        <f t="shared" si="197"/>
        <v>1.5</v>
      </c>
      <c r="W2091">
        <f t="shared" si="198"/>
        <v>0</v>
      </c>
      <c r="X2091">
        <f t="shared" si="199"/>
        <v>1.5</v>
      </c>
      <c r="Y2091">
        <f t="shared" si="200"/>
        <v>1</v>
      </c>
      <c r="Z2091">
        <f t="shared" si="201"/>
        <v>11.03</v>
      </c>
    </row>
    <row r="2092" spans="1:26" x14ac:dyDescent="0.2">
      <c r="A2092" s="3">
        <v>20200819</v>
      </c>
      <c r="B2092" s="3">
        <v>2020</v>
      </c>
      <c r="C2092" s="9">
        <v>1</v>
      </c>
      <c r="D2092" s="3">
        <v>8</v>
      </c>
      <c r="E2092" s="3">
        <v>8</v>
      </c>
      <c r="F2092" s="3" t="s">
        <v>116</v>
      </c>
      <c r="G2092" s="3" t="s">
        <v>63</v>
      </c>
      <c r="H2092" s="3" t="s">
        <v>28</v>
      </c>
      <c r="I2092" s="3">
        <v>11.03</v>
      </c>
      <c r="J2092" s="3"/>
      <c r="K2092" s="3"/>
      <c r="L2092" s="4"/>
      <c r="M2092" s="3"/>
      <c r="N2092" s="3" t="s">
        <v>123</v>
      </c>
      <c r="O2092">
        <v>3</v>
      </c>
      <c r="P2092" t="s">
        <v>34</v>
      </c>
      <c r="Q2092" t="s">
        <v>35</v>
      </c>
      <c r="R2092" t="s">
        <v>36</v>
      </c>
      <c r="S2092" t="s">
        <v>90</v>
      </c>
      <c r="U2092">
        <f t="shared" si="196"/>
        <v>1.5</v>
      </c>
      <c r="V2092">
        <f t="shared" si="197"/>
        <v>1.5</v>
      </c>
      <c r="W2092">
        <f t="shared" si="198"/>
        <v>0</v>
      </c>
      <c r="X2092">
        <f t="shared" si="199"/>
        <v>1.5</v>
      </c>
      <c r="Y2092">
        <f t="shared" si="200"/>
        <v>1</v>
      </c>
      <c r="Z2092">
        <f t="shared" si="201"/>
        <v>11.03</v>
      </c>
    </row>
    <row r="2093" spans="1:26" x14ac:dyDescent="0.2">
      <c r="A2093" s="3">
        <v>20200819</v>
      </c>
      <c r="B2093" s="3">
        <v>2020</v>
      </c>
      <c r="C2093" s="9">
        <v>1</v>
      </c>
      <c r="D2093" s="3">
        <v>8</v>
      </c>
      <c r="E2093" s="3">
        <v>8</v>
      </c>
      <c r="F2093" s="3" t="s">
        <v>116</v>
      </c>
      <c r="G2093" s="3" t="s">
        <v>63</v>
      </c>
      <c r="H2093" s="3" t="s">
        <v>28</v>
      </c>
      <c r="I2093" s="3">
        <v>11.03</v>
      </c>
      <c r="J2093" s="3"/>
      <c r="K2093" s="3"/>
      <c r="L2093" s="4"/>
      <c r="M2093" s="3"/>
      <c r="N2093" s="3" t="s">
        <v>123</v>
      </c>
      <c r="O2093">
        <v>3</v>
      </c>
      <c r="P2093" t="s">
        <v>34</v>
      </c>
      <c r="Q2093" t="s">
        <v>35</v>
      </c>
      <c r="R2093" t="s">
        <v>36</v>
      </c>
      <c r="S2093" t="s">
        <v>90</v>
      </c>
      <c r="U2093">
        <f t="shared" si="196"/>
        <v>1.5</v>
      </c>
      <c r="V2093">
        <f t="shared" si="197"/>
        <v>1.5</v>
      </c>
      <c r="W2093">
        <f t="shared" si="198"/>
        <v>0</v>
      </c>
      <c r="X2093">
        <f t="shared" si="199"/>
        <v>1.5</v>
      </c>
      <c r="Y2093">
        <f t="shared" si="200"/>
        <v>1</v>
      </c>
      <c r="Z2093">
        <f t="shared" si="201"/>
        <v>11.03</v>
      </c>
    </row>
    <row r="2094" spans="1:26" x14ac:dyDescent="0.2">
      <c r="A2094" s="3">
        <v>20200819</v>
      </c>
      <c r="B2094" s="3">
        <v>2020</v>
      </c>
      <c r="C2094" s="9">
        <v>1</v>
      </c>
      <c r="D2094" s="3">
        <v>8</v>
      </c>
      <c r="E2094" s="3">
        <v>8</v>
      </c>
      <c r="F2094" s="3" t="s">
        <v>116</v>
      </c>
      <c r="G2094" s="3" t="s">
        <v>63</v>
      </c>
      <c r="H2094" s="3" t="s">
        <v>28</v>
      </c>
      <c r="I2094" s="3">
        <v>11.03</v>
      </c>
      <c r="J2094" s="3"/>
      <c r="K2094" s="3"/>
      <c r="L2094" s="4"/>
      <c r="M2094" s="3"/>
      <c r="N2094" s="3" t="s">
        <v>123</v>
      </c>
      <c r="O2094">
        <v>3</v>
      </c>
      <c r="P2094" t="s">
        <v>34</v>
      </c>
      <c r="Q2094" t="s">
        <v>35</v>
      </c>
      <c r="R2094" t="s">
        <v>36</v>
      </c>
      <c r="S2094" t="s">
        <v>90</v>
      </c>
      <c r="U2094">
        <f t="shared" si="196"/>
        <v>1.5</v>
      </c>
      <c r="V2094">
        <f t="shared" si="197"/>
        <v>1.5</v>
      </c>
      <c r="W2094">
        <f t="shared" si="198"/>
        <v>0</v>
      </c>
      <c r="X2094">
        <f t="shared" si="199"/>
        <v>1.5</v>
      </c>
      <c r="Y2094">
        <f t="shared" si="200"/>
        <v>1</v>
      </c>
      <c r="Z2094">
        <f t="shared" si="201"/>
        <v>11.03</v>
      </c>
    </row>
    <row r="2095" spans="1:26" x14ac:dyDescent="0.2">
      <c r="A2095" s="3">
        <v>20200819</v>
      </c>
      <c r="B2095" s="3">
        <v>2020</v>
      </c>
      <c r="C2095" s="9">
        <v>1</v>
      </c>
      <c r="D2095" s="3">
        <v>8</v>
      </c>
      <c r="E2095" s="3">
        <v>8</v>
      </c>
      <c r="F2095" s="3" t="s">
        <v>116</v>
      </c>
      <c r="G2095" s="3" t="s">
        <v>63</v>
      </c>
      <c r="H2095" s="3" t="s">
        <v>28</v>
      </c>
      <c r="I2095" s="3">
        <v>11.03</v>
      </c>
      <c r="J2095" s="3"/>
      <c r="K2095" s="3"/>
      <c r="L2095" s="4"/>
      <c r="M2095" s="3"/>
      <c r="N2095" s="3" t="s">
        <v>123</v>
      </c>
      <c r="O2095">
        <v>3</v>
      </c>
      <c r="P2095" t="s">
        <v>34</v>
      </c>
      <c r="Q2095" t="s">
        <v>35</v>
      </c>
      <c r="R2095" t="s">
        <v>36</v>
      </c>
      <c r="S2095" t="s">
        <v>90</v>
      </c>
      <c r="U2095">
        <f t="shared" si="196"/>
        <v>1.5</v>
      </c>
      <c r="V2095">
        <f t="shared" si="197"/>
        <v>1.5</v>
      </c>
      <c r="W2095">
        <f t="shared" si="198"/>
        <v>0</v>
      </c>
      <c r="X2095">
        <f t="shared" si="199"/>
        <v>1.5</v>
      </c>
      <c r="Y2095">
        <f t="shared" si="200"/>
        <v>1</v>
      </c>
      <c r="Z2095">
        <f t="shared" si="201"/>
        <v>11.03</v>
      </c>
    </row>
    <row r="2096" spans="1:26" x14ac:dyDescent="0.2">
      <c r="A2096" s="3">
        <v>20200819</v>
      </c>
      <c r="B2096" s="3">
        <v>2020</v>
      </c>
      <c r="C2096" s="9">
        <v>1</v>
      </c>
      <c r="D2096" s="3">
        <v>8</v>
      </c>
      <c r="E2096" s="3">
        <v>8</v>
      </c>
      <c r="F2096" s="3" t="s">
        <v>116</v>
      </c>
      <c r="G2096" s="3" t="s">
        <v>63</v>
      </c>
      <c r="H2096" s="3" t="s">
        <v>28</v>
      </c>
      <c r="I2096" s="3">
        <v>11.03</v>
      </c>
      <c r="J2096" s="3"/>
      <c r="K2096" s="3"/>
      <c r="L2096" s="4"/>
      <c r="M2096" s="3"/>
      <c r="N2096" s="3" t="s">
        <v>123</v>
      </c>
      <c r="O2096">
        <v>3</v>
      </c>
      <c r="P2096" t="s">
        <v>34</v>
      </c>
      <c r="Q2096" t="s">
        <v>35</v>
      </c>
      <c r="R2096" t="s">
        <v>36</v>
      </c>
      <c r="S2096" t="s">
        <v>90</v>
      </c>
      <c r="U2096">
        <f t="shared" si="196"/>
        <v>1.5</v>
      </c>
      <c r="V2096">
        <f t="shared" si="197"/>
        <v>1.5</v>
      </c>
      <c r="W2096">
        <f t="shared" si="198"/>
        <v>0</v>
      </c>
      <c r="X2096">
        <f t="shared" si="199"/>
        <v>1.5</v>
      </c>
      <c r="Y2096">
        <f t="shared" si="200"/>
        <v>1</v>
      </c>
      <c r="Z2096">
        <f t="shared" si="201"/>
        <v>11.03</v>
      </c>
    </row>
    <row r="2097" spans="1:26" x14ac:dyDescent="0.2">
      <c r="A2097" s="3">
        <v>20200819</v>
      </c>
      <c r="B2097" s="3">
        <v>2020</v>
      </c>
      <c r="C2097" s="9">
        <v>1</v>
      </c>
      <c r="D2097" s="3">
        <v>8</v>
      </c>
      <c r="E2097" s="3">
        <v>8</v>
      </c>
      <c r="F2097" s="3" t="s">
        <v>116</v>
      </c>
      <c r="G2097" s="3" t="s">
        <v>63</v>
      </c>
      <c r="H2097" s="3" t="s">
        <v>28</v>
      </c>
      <c r="I2097" s="3">
        <v>11.03</v>
      </c>
      <c r="J2097" s="3"/>
      <c r="K2097" s="3"/>
      <c r="L2097" s="4"/>
      <c r="M2097" s="3"/>
      <c r="N2097" s="3" t="s">
        <v>123</v>
      </c>
      <c r="O2097">
        <v>3</v>
      </c>
      <c r="P2097" t="s">
        <v>34</v>
      </c>
      <c r="Q2097" t="s">
        <v>35</v>
      </c>
      <c r="R2097" t="s">
        <v>36</v>
      </c>
      <c r="S2097" t="s">
        <v>90</v>
      </c>
      <c r="U2097">
        <f t="shared" si="196"/>
        <v>1.5</v>
      </c>
      <c r="V2097">
        <f t="shared" si="197"/>
        <v>1.5</v>
      </c>
      <c r="W2097">
        <f t="shared" si="198"/>
        <v>0</v>
      </c>
      <c r="X2097">
        <f t="shared" si="199"/>
        <v>1.5</v>
      </c>
      <c r="Y2097">
        <f t="shared" si="200"/>
        <v>1</v>
      </c>
      <c r="Z2097">
        <f t="shared" si="201"/>
        <v>11.03</v>
      </c>
    </row>
    <row r="2098" spans="1:26" x14ac:dyDescent="0.2">
      <c r="A2098" s="3">
        <v>20200819</v>
      </c>
      <c r="B2098" s="3">
        <v>2020</v>
      </c>
      <c r="C2098" s="9">
        <v>1</v>
      </c>
      <c r="D2098" s="3">
        <v>8</v>
      </c>
      <c r="E2098" s="3">
        <v>8</v>
      </c>
      <c r="F2098" s="3" t="s">
        <v>116</v>
      </c>
      <c r="G2098" s="3" t="s">
        <v>63</v>
      </c>
      <c r="H2098" s="3" t="s">
        <v>28</v>
      </c>
      <c r="I2098" s="3">
        <v>11.03</v>
      </c>
      <c r="J2098" s="3"/>
      <c r="K2098" s="3"/>
      <c r="L2098" s="4"/>
      <c r="M2098" s="3"/>
      <c r="N2098" s="3" t="s">
        <v>123</v>
      </c>
      <c r="O2098">
        <v>3</v>
      </c>
      <c r="P2098" t="s">
        <v>34</v>
      </c>
      <c r="Q2098" t="s">
        <v>35</v>
      </c>
      <c r="R2098" t="s">
        <v>36</v>
      </c>
      <c r="S2098" t="s">
        <v>90</v>
      </c>
      <c r="U2098">
        <f t="shared" si="196"/>
        <v>1.5</v>
      </c>
      <c r="V2098">
        <f t="shared" si="197"/>
        <v>1.5</v>
      </c>
      <c r="W2098">
        <f t="shared" si="198"/>
        <v>0</v>
      </c>
      <c r="X2098">
        <f t="shared" si="199"/>
        <v>1.5</v>
      </c>
      <c r="Y2098">
        <f t="shared" si="200"/>
        <v>1</v>
      </c>
      <c r="Z2098">
        <f t="shared" si="201"/>
        <v>11.03</v>
      </c>
    </row>
    <row r="2099" spans="1:26" x14ac:dyDescent="0.2">
      <c r="A2099" s="3">
        <v>20200819</v>
      </c>
      <c r="B2099" s="3">
        <v>2020</v>
      </c>
      <c r="C2099" s="9">
        <v>1</v>
      </c>
      <c r="D2099" s="3">
        <v>8</v>
      </c>
      <c r="E2099" s="3">
        <v>8</v>
      </c>
      <c r="F2099" s="3" t="s">
        <v>116</v>
      </c>
      <c r="G2099" s="3" t="s">
        <v>63</v>
      </c>
      <c r="H2099" s="3" t="s">
        <v>28</v>
      </c>
      <c r="I2099" s="3">
        <v>11.03</v>
      </c>
      <c r="J2099" s="3"/>
      <c r="K2099" s="3"/>
      <c r="L2099" s="4"/>
      <c r="M2099" s="3"/>
      <c r="N2099" s="3" t="s">
        <v>123</v>
      </c>
      <c r="O2099">
        <v>3</v>
      </c>
      <c r="P2099" t="s">
        <v>34</v>
      </c>
      <c r="Q2099" t="s">
        <v>35</v>
      </c>
      <c r="R2099" t="s">
        <v>36</v>
      </c>
      <c r="S2099" t="s">
        <v>90</v>
      </c>
      <c r="U2099">
        <f t="shared" si="196"/>
        <v>1.5</v>
      </c>
      <c r="V2099">
        <f t="shared" si="197"/>
        <v>1.5</v>
      </c>
      <c r="W2099">
        <f t="shared" si="198"/>
        <v>0</v>
      </c>
      <c r="X2099">
        <f t="shared" si="199"/>
        <v>1.5</v>
      </c>
      <c r="Y2099">
        <f t="shared" si="200"/>
        <v>1</v>
      </c>
      <c r="Z2099">
        <f t="shared" si="201"/>
        <v>11.03</v>
      </c>
    </row>
    <row r="2100" spans="1:26" x14ac:dyDescent="0.2">
      <c r="A2100" s="3">
        <v>20200819</v>
      </c>
      <c r="B2100" s="3">
        <v>2020</v>
      </c>
      <c r="C2100" s="9">
        <v>1</v>
      </c>
      <c r="D2100" s="3">
        <v>8</v>
      </c>
      <c r="E2100" s="3">
        <v>8</v>
      </c>
      <c r="F2100" s="3" t="s">
        <v>116</v>
      </c>
      <c r="G2100" s="3" t="s">
        <v>63</v>
      </c>
      <c r="H2100" s="3" t="s">
        <v>28</v>
      </c>
      <c r="I2100" s="3">
        <v>11.03</v>
      </c>
      <c r="J2100" s="3"/>
      <c r="K2100" s="3"/>
      <c r="L2100" s="4"/>
      <c r="M2100" s="3"/>
      <c r="N2100" s="3" t="s">
        <v>123</v>
      </c>
      <c r="O2100">
        <v>3</v>
      </c>
      <c r="P2100" t="s">
        <v>34</v>
      </c>
      <c r="Q2100" t="s">
        <v>35</v>
      </c>
      <c r="R2100" t="s">
        <v>36</v>
      </c>
      <c r="S2100" t="s">
        <v>90</v>
      </c>
      <c r="U2100">
        <f t="shared" si="196"/>
        <v>1.5</v>
      </c>
      <c r="V2100">
        <f t="shared" si="197"/>
        <v>1.5</v>
      </c>
      <c r="W2100">
        <f t="shared" si="198"/>
        <v>0</v>
      </c>
      <c r="X2100">
        <f t="shared" si="199"/>
        <v>1.5</v>
      </c>
      <c r="Y2100">
        <f t="shared" si="200"/>
        <v>1</v>
      </c>
      <c r="Z2100">
        <f t="shared" si="201"/>
        <v>11.03</v>
      </c>
    </row>
    <row r="2101" spans="1:26" x14ac:dyDescent="0.2">
      <c r="A2101" s="3">
        <v>20200819</v>
      </c>
      <c r="B2101" s="3">
        <v>2020</v>
      </c>
      <c r="C2101" s="9">
        <v>1</v>
      </c>
      <c r="D2101" s="3">
        <v>8</v>
      </c>
      <c r="E2101" s="3">
        <v>8</v>
      </c>
      <c r="F2101" s="3" t="s">
        <v>116</v>
      </c>
      <c r="G2101" s="3" t="s">
        <v>63</v>
      </c>
      <c r="H2101" s="3" t="s">
        <v>28</v>
      </c>
      <c r="I2101" s="3">
        <v>11.03</v>
      </c>
      <c r="J2101" s="3"/>
      <c r="K2101" s="3"/>
      <c r="L2101" s="4"/>
      <c r="M2101" s="3"/>
      <c r="N2101" s="3" t="s">
        <v>123</v>
      </c>
      <c r="O2101">
        <v>3</v>
      </c>
      <c r="P2101" t="s">
        <v>34</v>
      </c>
      <c r="Q2101" t="s">
        <v>35</v>
      </c>
      <c r="R2101" t="s">
        <v>36</v>
      </c>
      <c r="S2101" t="s">
        <v>90</v>
      </c>
      <c r="U2101">
        <f t="shared" si="196"/>
        <v>1.5</v>
      </c>
      <c r="V2101">
        <f t="shared" si="197"/>
        <v>1.5</v>
      </c>
      <c r="W2101">
        <f t="shared" si="198"/>
        <v>0</v>
      </c>
      <c r="X2101">
        <f t="shared" si="199"/>
        <v>1.5</v>
      </c>
      <c r="Y2101">
        <f t="shared" si="200"/>
        <v>1</v>
      </c>
      <c r="Z2101">
        <f t="shared" si="201"/>
        <v>11.03</v>
      </c>
    </row>
    <row r="2102" spans="1:26" x14ac:dyDescent="0.2">
      <c r="A2102" s="3">
        <v>20200819</v>
      </c>
      <c r="B2102" s="3">
        <v>2020</v>
      </c>
      <c r="C2102" s="9">
        <v>1</v>
      </c>
      <c r="D2102" s="3">
        <v>8</v>
      </c>
      <c r="E2102" s="3">
        <v>8</v>
      </c>
      <c r="F2102" s="3" t="s">
        <v>116</v>
      </c>
      <c r="G2102" s="3" t="s">
        <v>63</v>
      </c>
      <c r="H2102" s="3" t="s">
        <v>28</v>
      </c>
      <c r="I2102" s="3">
        <v>11.03</v>
      </c>
      <c r="J2102" s="3"/>
      <c r="K2102" s="3"/>
      <c r="L2102" s="4"/>
      <c r="M2102" s="3"/>
      <c r="N2102" s="3" t="s">
        <v>123</v>
      </c>
      <c r="O2102">
        <v>3</v>
      </c>
      <c r="P2102" t="s">
        <v>34</v>
      </c>
      <c r="Q2102" t="s">
        <v>35</v>
      </c>
      <c r="R2102" t="s">
        <v>36</v>
      </c>
      <c r="S2102" t="s">
        <v>90</v>
      </c>
      <c r="U2102">
        <f t="shared" si="196"/>
        <v>1.5</v>
      </c>
      <c r="V2102">
        <f t="shared" si="197"/>
        <v>1.5</v>
      </c>
      <c r="W2102">
        <f t="shared" si="198"/>
        <v>0</v>
      </c>
      <c r="X2102">
        <f t="shared" si="199"/>
        <v>1.5</v>
      </c>
      <c r="Y2102">
        <f t="shared" si="200"/>
        <v>1</v>
      </c>
      <c r="Z2102">
        <f t="shared" si="201"/>
        <v>11.03</v>
      </c>
    </row>
    <row r="2103" spans="1:26" x14ac:dyDescent="0.2">
      <c r="A2103" s="3">
        <v>20200819</v>
      </c>
      <c r="B2103" s="3">
        <v>2020</v>
      </c>
      <c r="C2103" s="9">
        <v>1</v>
      </c>
      <c r="D2103" s="3">
        <v>8</v>
      </c>
      <c r="E2103" s="3">
        <v>8</v>
      </c>
      <c r="F2103" s="3" t="s">
        <v>116</v>
      </c>
      <c r="G2103" s="3" t="s">
        <v>63</v>
      </c>
      <c r="H2103" s="3" t="s">
        <v>28</v>
      </c>
      <c r="I2103" s="3">
        <v>11.03</v>
      </c>
      <c r="J2103" s="3"/>
      <c r="K2103" s="3"/>
      <c r="L2103" s="4"/>
      <c r="M2103" s="3"/>
      <c r="N2103" s="3" t="s">
        <v>123</v>
      </c>
      <c r="O2103">
        <v>3</v>
      </c>
      <c r="P2103" t="s">
        <v>34</v>
      </c>
      <c r="Q2103" t="s">
        <v>35</v>
      </c>
      <c r="R2103" t="s">
        <v>36</v>
      </c>
      <c r="S2103" t="s">
        <v>90</v>
      </c>
      <c r="U2103">
        <f t="shared" si="196"/>
        <v>1.5</v>
      </c>
      <c r="V2103">
        <f t="shared" si="197"/>
        <v>1.5</v>
      </c>
      <c r="W2103">
        <f t="shared" si="198"/>
        <v>0</v>
      </c>
      <c r="X2103">
        <f t="shared" si="199"/>
        <v>1.5</v>
      </c>
      <c r="Y2103">
        <f t="shared" si="200"/>
        <v>1</v>
      </c>
      <c r="Z2103">
        <f t="shared" si="201"/>
        <v>11.03</v>
      </c>
    </row>
    <row r="2104" spans="1:26" x14ac:dyDescent="0.2">
      <c r="A2104" s="3">
        <v>20200819</v>
      </c>
      <c r="B2104" s="3">
        <v>2020</v>
      </c>
      <c r="C2104" s="9">
        <v>1</v>
      </c>
      <c r="D2104" s="3">
        <v>8</v>
      </c>
      <c r="E2104" s="3">
        <v>8</v>
      </c>
      <c r="F2104" s="3" t="s">
        <v>116</v>
      </c>
      <c r="G2104" s="3" t="s">
        <v>63</v>
      </c>
      <c r="H2104" s="3" t="s">
        <v>28</v>
      </c>
      <c r="I2104" s="3">
        <v>11</v>
      </c>
      <c r="J2104" s="3"/>
      <c r="K2104" s="3"/>
      <c r="L2104" s="4"/>
      <c r="M2104" s="3"/>
      <c r="N2104" s="3"/>
      <c r="O2104">
        <v>3</v>
      </c>
      <c r="P2104" t="s">
        <v>34</v>
      </c>
      <c r="Q2104" t="s">
        <v>35</v>
      </c>
      <c r="R2104" t="s">
        <v>36</v>
      </c>
      <c r="S2104" t="s">
        <v>90</v>
      </c>
      <c r="U2104">
        <f t="shared" si="196"/>
        <v>1.5</v>
      </c>
      <c r="V2104">
        <f t="shared" si="197"/>
        <v>1.5</v>
      </c>
      <c r="W2104">
        <f t="shared" si="198"/>
        <v>0</v>
      </c>
      <c r="X2104">
        <f t="shared" si="199"/>
        <v>1.5</v>
      </c>
      <c r="Y2104">
        <f t="shared" si="200"/>
        <v>1</v>
      </c>
      <c r="Z2104">
        <f t="shared" si="201"/>
        <v>11</v>
      </c>
    </row>
    <row r="2105" spans="1:26" x14ac:dyDescent="0.2">
      <c r="A2105" s="3">
        <v>20200902</v>
      </c>
      <c r="B2105" s="3">
        <v>2020</v>
      </c>
      <c r="C2105">
        <v>1</v>
      </c>
      <c r="D2105">
        <v>8</v>
      </c>
      <c r="E2105" s="3">
        <v>9</v>
      </c>
      <c r="F2105" s="3" t="s">
        <v>118</v>
      </c>
      <c r="G2105" s="3" t="s">
        <v>63</v>
      </c>
      <c r="H2105" s="3" t="s">
        <v>28</v>
      </c>
      <c r="I2105" s="3">
        <v>11</v>
      </c>
      <c r="J2105" s="3"/>
      <c r="K2105" s="3"/>
      <c r="L2105" s="4"/>
      <c r="M2105" s="3"/>
      <c r="N2105" s="3" t="s">
        <v>124</v>
      </c>
      <c r="O2105">
        <v>3</v>
      </c>
      <c r="P2105" t="s">
        <v>34</v>
      </c>
      <c r="Q2105" t="s">
        <v>35</v>
      </c>
      <c r="R2105" t="s">
        <v>36</v>
      </c>
      <c r="S2105" t="s">
        <v>90</v>
      </c>
      <c r="U2105">
        <f t="shared" si="196"/>
        <v>1.5</v>
      </c>
      <c r="V2105">
        <f t="shared" si="197"/>
        <v>1.5</v>
      </c>
      <c r="W2105">
        <f t="shared" si="198"/>
        <v>0</v>
      </c>
      <c r="X2105">
        <f t="shared" si="199"/>
        <v>1.5</v>
      </c>
      <c r="Y2105">
        <f t="shared" si="200"/>
        <v>1</v>
      </c>
      <c r="Z2105">
        <f t="shared" si="201"/>
        <v>11</v>
      </c>
    </row>
    <row r="2106" spans="1:26" x14ac:dyDescent="0.2">
      <c r="A2106" s="3">
        <v>20200819</v>
      </c>
      <c r="B2106" s="3">
        <v>2020</v>
      </c>
      <c r="C2106" s="9">
        <v>1</v>
      </c>
      <c r="D2106" s="3">
        <v>8</v>
      </c>
      <c r="E2106" s="3">
        <v>8</v>
      </c>
      <c r="F2106" s="3" t="s">
        <v>116</v>
      </c>
      <c r="G2106" s="3" t="s">
        <v>63</v>
      </c>
      <c r="H2106" s="3" t="s">
        <v>28</v>
      </c>
      <c r="I2106" s="3">
        <v>10.8</v>
      </c>
      <c r="J2106" s="3"/>
      <c r="K2106" s="3"/>
      <c r="L2106" s="4"/>
      <c r="M2106" s="3"/>
      <c r="N2106" s="3"/>
      <c r="O2106">
        <v>3</v>
      </c>
      <c r="P2106" t="s">
        <v>34</v>
      </c>
      <c r="Q2106" t="s">
        <v>35</v>
      </c>
      <c r="R2106" t="s">
        <v>36</v>
      </c>
      <c r="S2106" t="s">
        <v>90</v>
      </c>
      <c r="U2106">
        <f t="shared" si="196"/>
        <v>1.5</v>
      </c>
      <c r="V2106">
        <f t="shared" si="197"/>
        <v>1.5</v>
      </c>
      <c r="W2106">
        <f t="shared" si="198"/>
        <v>0</v>
      </c>
      <c r="X2106">
        <f t="shared" si="199"/>
        <v>1.5</v>
      </c>
      <c r="Y2106">
        <f t="shared" si="200"/>
        <v>1</v>
      </c>
      <c r="Z2106">
        <f t="shared" si="201"/>
        <v>10.8</v>
      </c>
    </row>
    <row r="2107" spans="1:26" x14ac:dyDescent="0.2">
      <c r="A2107" s="3">
        <v>20200819</v>
      </c>
      <c r="B2107" s="3">
        <v>2020</v>
      </c>
      <c r="C2107" s="9">
        <v>1</v>
      </c>
      <c r="D2107" s="3">
        <v>8</v>
      </c>
      <c r="E2107" s="3">
        <v>8</v>
      </c>
      <c r="F2107" s="3" t="s">
        <v>116</v>
      </c>
      <c r="G2107" s="3" t="s">
        <v>63</v>
      </c>
      <c r="H2107" s="3" t="s">
        <v>28</v>
      </c>
      <c r="I2107" s="3">
        <v>10.8</v>
      </c>
      <c r="J2107" s="3"/>
      <c r="K2107" s="3"/>
      <c r="L2107" s="4"/>
      <c r="M2107" s="3"/>
      <c r="N2107" s="3"/>
      <c r="O2107">
        <v>3</v>
      </c>
      <c r="P2107" t="s">
        <v>34</v>
      </c>
      <c r="Q2107" t="s">
        <v>35</v>
      </c>
      <c r="R2107" t="s">
        <v>36</v>
      </c>
      <c r="S2107" t="s">
        <v>90</v>
      </c>
      <c r="U2107">
        <f t="shared" si="196"/>
        <v>1.5</v>
      </c>
      <c r="V2107">
        <f t="shared" si="197"/>
        <v>1.5</v>
      </c>
      <c r="W2107">
        <f t="shared" si="198"/>
        <v>0</v>
      </c>
      <c r="X2107">
        <f t="shared" si="199"/>
        <v>1.5</v>
      </c>
      <c r="Y2107">
        <f t="shared" si="200"/>
        <v>1</v>
      </c>
      <c r="Z2107">
        <f t="shared" si="201"/>
        <v>10.8</v>
      </c>
    </row>
    <row r="2108" spans="1:26" x14ac:dyDescent="0.2">
      <c r="A2108" s="3">
        <v>20200819</v>
      </c>
      <c r="B2108" s="3">
        <v>2020</v>
      </c>
      <c r="C2108" s="3">
        <v>7</v>
      </c>
      <c r="D2108" s="3">
        <v>11</v>
      </c>
      <c r="E2108" s="3">
        <v>8</v>
      </c>
      <c r="F2108" s="3" t="s">
        <v>103</v>
      </c>
      <c r="G2108" s="3" t="s">
        <v>63</v>
      </c>
      <c r="H2108" s="3" t="s">
        <v>28</v>
      </c>
      <c r="I2108" s="3">
        <v>10.7</v>
      </c>
      <c r="J2108" s="3"/>
      <c r="K2108" s="3"/>
      <c r="L2108" s="4"/>
      <c r="M2108" s="3"/>
      <c r="N2108" s="3"/>
      <c r="O2108">
        <v>3</v>
      </c>
      <c r="P2108" t="s">
        <v>34</v>
      </c>
      <c r="Q2108" t="s">
        <v>35</v>
      </c>
      <c r="R2108" t="s">
        <v>36</v>
      </c>
      <c r="S2108" t="s">
        <v>51</v>
      </c>
      <c r="U2108">
        <f t="shared" si="196"/>
        <v>1.5</v>
      </c>
      <c r="V2108">
        <f t="shared" si="197"/>
        <v>1.5</v>
      </c>
      <c r="W2108">
        <f t="shared" si="198"/>
        <v>0</v>
      </c>
      <c r="X2108">
        <f t="shared" si="199"/>
        <v>1.5</v>
      </c>
      <c r="Y2108">
        <f t="shared" si="200"/>
        <v>1</v>
      </c>
      <c r="Z2108">
        <f t="shared" si="201"/>
        <v>10.7</v>
      </c>
    </row>
    <row r="2109" spans="1:26" x14ac:dyDescent="0.2">
      <c r="A2109" s="3">
        <v>20200819</v>
      </c>
      <c r="B2109" s="3">
        <v>2020</v>
      </c>
      <c r="C2109" s="9">
        <v>1</v>
      </c>
      <c r="D2109" s="3">
        <v>8</v>
      </c>
      <c r="E2109" s="3">
        <v>8</v>
      </c>
      <c r="F2109" s="3" t="s">
        <v>116</v>
      </c>
      <c r="G2109" s="3" t="s">
        <v>63</v>
      </c>
      <c r="H2109" s="3" t="s">
        <v>28</v>
      </c>
      <c r="I2109" s="3">
        <v>10.6</v>
      </c>
      <c r="J2109" s="3"/>
      <c r="K2109" s="3"/>
      <c r="L2109" s="4"/>
      <c r="M2109" s="3"/>
      <c r="N2109" s="3"/>
      <c r="O2109">
        <v>3</v>
      </c>
      <c r="P2109" t="s">
        <v>34</v>
      </c>
      <c r="Q2109" t="s">
        <v>35</v>
      </c>
      <c r="R2109" t="s">
        <v>36</v>
      </c>
      <c r="S2109" t="s">
        <v>90</v>
      </c>
      <c r="U2109">
        <f t="shared" si="196"/>
        <v>1.5</v>
      </c>
      <c r="V2109">
        <f t="shared" si="197"/>
        <v>1.5</v>
      </c>
      <c r="W2109">
        <f t="shared" si="198"/>
        <v>0</v>
      </c>
      <c r="X2109">
        <f t="shared" si="199"/>
        <v>1.5</v>
      </c>
      <c r="Y2109">
        <f t="shared" si="200"/>
        <v>1</v>
      </c>
      <c r="Z2109">
        <f t="shared" si="201"/>
        <v>10.6</v>
      </c>
    </row>
    <row r="2110" spans="1:26" x14ac:dyDescent="0.2">
      <c r="A2110" s="3">
        <v>20200819</v>
      </c>
      <c r="B2110" s="3">
        <v>2020</v>
      </c>
      <c r="C2110" s="9">
        <v>1</v>
      </c>
      <c r="D2110" s="3">
        <v>8</v>
      </c>
      <c r="E2110" s="3">
        <v>8</v>
      </c>
      <c r="F2110" s="3" t="s">
        <v>116</v>
      </c>
      <c r="G2110" s="3" t="s">
        <v>63</v>
      </c>
      <c r="H2110" s="3" t="s">
        <v>28</v>
      </c>
      <c r="I2110" s="3">
        <v>10.5</v>
      </c>
      <c r="J2110" s="3"/>
      <c r="K2110" s="3"/>
      <c r="L2110" s="4"/>
      <c r="M2110" s="3"/>
      <c r="N2110" s="3"/>
      <c r="O2110">
        <v>3</v>
      </c>
      <c r="P2110" t="s">
        <v>34</v>
      </c>
      <c r="Q2110" t="s">
        <v>35</v>
      </c>
      <c r="R2110" t="s">
        <v>36</v>
      </c>
      <c r="S2110" t="s">
        <v>90</v>
      </c>
      <c r="U2110">
        <f t="shared" si="196"/>
        <v>1.5</v>
      </c>
      <c r="V2110">
        <f t="shared" si="197"/>
        <v>1.5</v>
      </c>
      <c r="W2110">
        <f t="shared" si="198"/>
        <v>0</v>
      </c>
      <c r="X2110">
        <f t="shared" si="199"/>
        <v>1.5</v>
      </c>
      <c r="Y2110">
        <f t="shared" si="200"/>
        <v>1</v>
      </c>
      <c r="Z2110">
        <f t="shared" si="201"/>
        <v>10.5</v>
      </c>
    </row>
    <row r="2111" spans="1:26" x14ac:dyDescent="0.2">
      <c r="A2111" s="3">
        <v>20200819</v>
      </c>
      <c r="B2111" s="3">
        <v>2020</v>
      </c>
      <c r="C2111" s="9">
        <v>1</v>
      </c>
      <c r="D2111" s="3">
        <v>8</v>
      </c>
      <c r="E2111" s="3">
        <v>8</v>
      </c>
      <c r="F2111" s="3" t="s">
        <v>116</v>
      </c>
      <c r="G2111" s="3" t="s">
        <v>63</v>
      </c>
      <c r="H2111" s="3" t="s">
        <v>28</v>
      </c>
      <c r="I2111" s="3">
        <v>10.5</v>
      </c>
      <c r="J2111" s="3"/>
      <c r="K2111" s="3"/>
      <c r="L2111" s="4"/>
      <c r="M2111" s="3"/>
      <c r="N2111" s="3"/>
      <c r="O2111">
        <v>3</v>
      </c>
      <c r="P2111" t="s">
        <v>34</v>
      </c>
      <c r="Q2111" t="s">
        <v>35</v>
      </c>
      <c r="R2111" t="s">
        <v>36</v>
      </c>
      <c r="S2111" t="s">
        <v>90</v>
      </c>
      <c r="U2111">
        <f t="shared" si="196"/>
        <v>1.5</v>
      </c>
      <c r="V2111">
        <f t="shared" si="197"/>
        <v>1.5</v>
      </c>
      <c r="W2111">
        <f t="shared" si="198"/>
        <v>0</v>
      </c>
      <c r="X2111">
        <f t="shared" si="199"/>
        <v>1.5</v>
      </c>
      <c r="Y2111">
        <f t="shared" si="200"/>
        <v>1</v>
      </c>
      <c r="Z2111">
        <f t="shared" si="201"/>
        <v>10.5</v>
      </c>
    </row>
    <row r="2112" spans="1:26" x14ac:dyDescent="0.2">
      <c r="A2112" s="3">
        <v>20200819</v>
      </c>
      <c r="B2112" s="3">
        <v>2020</v>
      </c>
      <c r="C2112" s="3">
        <v>7</v>
      </c>
      <c r="D2112" s="3">
        <v>11</v>
      </c>
      <c r="E2112" s="3">
        <v>8</v>
      </c>
      <c r="F2112" s="3" t="s">
        <v>103</v>
      </c>
      <c r="G2112" s="3" t="s">
        <v>63</v>
      </c>
      <c r="H2112" s="3" t="s">
        <v>28</v>
      </c>
      <c r="I2112" s="3">
        <v>10.42</v>
      </c>
      <c r="J2112" s="3"/>
      <c r="K2112" s="3"/>
      <c r="L2112" s="4"/>
      <c r="M2112" s="3"/>
      <c r="N2112" s="3" t="s">
        <v>123</v>
      </c>
      <c r="O2112">
        <v>3</v>
      </c>
      <c r="P2112" t="s">
        <v>34</v>
      </c>
      <c r="Q2112" t="s">
        <v>35</v>
      </c>
      <c r="R2112" t="s">
        <v>36</v>
      </c>
      <c r="S2112" t="s">
        <v>51</v>
      </c>
      <c r="U2112">
        <f t="shared" si="196"/>
        <v>1.5</v>
      </c>
      <c r="V2112">
        <f t="shared" si="197"/>
        <v>1.5</v>
      </c>
      <c r="W2112">
        <f t="shared" si="198"/>
        <v>0</v>
      </c>
      <c r="X2112">
        <f t="shared" si="199"/>
        <v>1.5</v>
      </c>
      <c r="Y2112">
        <f t="shared" si="200"/>
        <v>1</v>
      </c>
      <c r="Z2112">
        <f t="shared" si="201"/>
        <v>10.42</v>
      </c>
    </row>
    <row r="2113" spans="1:26" x14ac:dyDescent="0.2">
      <c r="A2113" s="3">
        <v>20200819</v>
      </c>
      <c r="B2113" s="3">
        <v>2020</v>
      </c>
      <c r="C2113" s="3">
        <v>7</v>
      </c>
      <c r="D2113" s="3">
        <v>11</v>
      </c>
      <c r="E2113" s="3">
        <v>8</v>
      </c>
      <c r="F2113" s="3" t="s">
        <v>103</v>
      </c>
      <c r="G2113" s="3" t="s">
        <v>63</v>
      </c>
      <c r="H2113" s="3" t="s">
        <v>28</v>
      </c>
      <c r="I2113" s="3">
        <v>10.42</v>
      </c>
      <c r="J2113" s="3"/>
      <c r="K2113" s="3"/>
      <c r="L2113" s="4"/>
      <c r="M2113" s="3"/>
      <c r="N2113" s="3" t="s">
        <v>123</v>
      </c>
      <c r="O2113">
        <v>3</v>
      </c>
      <c r="P2113" t="s">
        <v>34</v>
      </c>
      <c r="Q2113" t="s">
        <v>35</v>
      </c>
      <c r="R2113" t="s">
        <v>36</v>
      </c>
      <c r="S2113" t="s">
        <v>51</v>
      </c>
      <c r="U2113">
        <f t="shared" si="196"/>
        <v>1.5</v>
      </c>
      <c r="V2113">
        <f t="shared" si="197"/>
        <v>1.5</v>
      </c>
      <c r="W2113">
        <f t="shared" si="198"/>
        <v>0</v>
      </c>
      <c r="X2113">
        <f t="shared" si="199"/>
        <v>1.5</v>
      </c>
      <c r="Y2113">
        <f t="shared" si="200"/>
        <v>1</v>
      </c>
      <c r="Z2113">
        <f t="shared" si="201"/>
        <v>10.42</v>
      </c>
    </row>
    <row r="2114" spans="1:26" x14ac:dyDescent="0.2">
      <c r="A2114" s="3">
        <v>20200819</v>
      </c>
      <c r="B2114" s="3">
        <v>2020</v>
      </c>
      <c r="C2114" s="3">
        <v>7</v>
      </c>
      <c r="D2114" s="3">
        <v>11</v>
      </c>
      <c r="E2114" s="3">
        <v>8</v>
      </c>
      <c r="F2114" s="3" t="s">
        <v>103</v>
      </c>
      <c r="G2114" s="3" t="s">
        <v>63</v>
      </c>
      <c r="H2114" s="3" t="s">
        <v>28</v>
      </c>
      <c r="I2114" s="3">
        <v>10.42</v>
      </c>
      <c r="J2114" s="3"/>
      <c r="K2114" s="3"/>
      <c r="L2114" s="4"/>
      <c r="M2114" s="3"/>
      <c r="N2114" s="3" t="s">
        <v>123</v>
      </c>
      <c r="O2114">
        <v>3</v>
      </c>
      <c r="P2114" t="s">
        <v>34</v>
      </c>
      <c r="Q2114" t="s">
        <v>35</v>
      </c>
      <c r="R2114" t="s">
        <v>36</v>
      </c>
      <c r="S2114" t="s">
        <v>51</v>
      </c>
      <c r="U2114">
        <f t="shared" ref="U2114:U2177" si="202">_xlfn.XLOOKUP(I2114,AB$2:AB$11,AC$2:AC$11,,1)</f>
        <v>1.5</v>
      </c>
      <c r="V2114">
        <f t="shared" ref="V2114:V2177" si="203">1*U2114</f>
        <v>1.5</v>
      </c>
      <c r="W2114">
        <f t="shared" ref="W2114:W2177" si="204">_xlfn.XLOOKUP(G2114,AE$2:AE$27,AF$2:AF$27)</f>
        <v>0</v>
      </c>
      <c r="X2114">
        <f t="shared" ref="X2114:X2177" si="205">V2114+W2114</f>
        <v>1.5</v>
      </c>
      <c r="Y2114">
        <f t="shared" ref="Y2114:Y2177" si="206">_xlfn.XLOOKUP(G2114,AE$2:AE$27,AG$2:AG$27)</f>
        <v>1</v>
      </c>
      <c r="Z2114">
        <f t="shared" ref="Z2114:Z2177" si="207">I2114*Y2114</f>
        <v>10.42</v>
      </c>
    </row>
    <row r="2115" spans="1:26" x14ac:dyDescent="0.2">
      <c r="A2115" s="3">
        <v>20200819</v>
      </c>
      <c r="B2115" s="3">
        <v>2020</v>
      </c>
      <c r="C2115" s="3">
        <v>7</v>
      </c>
      <c r="D2115" s="3">
        <v>11</v>
      </c>
      <c r="E2115" s="3">
        <v>8</v>
      </c>
      <c r="F2115" s="3" t="s">
        <v>103</v>
      </c>
      <c r="G2115" s="3" t="s">
        <v>63</v>
      </c>
      <c r="H2115" s="3" t="s">
        <v>28</v>
      </c>
      <c r="I2115" s="3">
        <v>10.42</v>
      </c>
      <c r="J2115" s="3"/>
      <c r="K2115" s="3"/>
      <c r="L2115" s="4"/>
      <c r="M2115" s="3"/>
      <c r="N2115" s="3" t="s">
        <v>123</v>
      </c>
      <c r="O2115">
        <v>3</v>
      </c>
      <c r="P2115" t="s">
        <v>34</v>
      </c>
      <c r="Q2115" t="s">
        <v>35</v>
      </c>
      <c r="R2115" t="s">
        <v>36</v>
      </c>
      <c r="S2115" t="s">
        <v>51</v>
      </c>
      <c r="U2115">
        <f t="shared" si="202"/>
        <v>1.5</v>
      </c>
      <c r="V2115">
        <f t="shared" si="203"/>
        <v>1.5</v>
      </c>
      <c r="W2115">
        <f t="shared" si="204"/>
        <v>0</v>
      </c>
      <c r="X2115">
        <f t="shared" si="205"/>
        <v>1.5</v>
      </c>
      <c r="Y2115">
        <f t="shared" si="206"/>
        <v>1</v>
      </c>
      <c r="Z2115">
        <f t="shared" si="207"/>
        <v>10.42</v>
      </c>
    </row>
    <row r="2116" spans="1:26" x14ac:dyDescent="0.2">
      <c r="A2116" s="3">
        <v>20200819</v>
      </c>
      <c r="B2116" s="3">
        <v>2020</v>
      </c>
      <c r="C2116" s="3">
        <v>7</v>
      </c>
      <c r="D2116" s="3">
        <v>11</v>
      </c>
      <c r="E2116" s="3">
        <v>8</v>
      </c>
      <c r="F2116" s="3" t="s">
        <v>103</v>
      </c>
      <c r="G2116" s="3" t="s">
        <v>63</v>
      </c>
      <c r="H2116" s="3" t="s">
        <v>28</v>
      </c>
      <c r="I2116" s="3">
        <v>10.42</v>
      </c>
      <c r="J2116" s="3"/>
      <c r="K2116" s="3"/>
      <c r="L2116" s="4"/>
      <c r="M2116" s="3"/>
      <c r="N2116" s="3" t="s">
        <v>123</v>
      </c>
      <c r="O2116">
        <v>3</v>
      </c>
      <c r="P2116" t="s">
        <v>34</v>
      </c>
      <c r="Q2116" t="s">
        <v>35</v>
      </c>
      <c r="R2116" t="s">
        <v>36</v>
      </c>
      <c r="S2116" t="s">
        <v>51</v>
      </c>
      <c r="U2116">
        <f t="shared" si="202"/>
        <v>1.5</v>
      </c>
      <c r="V2116">
        <f t="shared" si="203"/>
        <v>1.5</v>
      </c>
      <c r="W2116">
        <f t="shared" si="204"/>
        <v>0</v>
      </c>
      <c r="X2116">
        <f t="shared" si="205"/>
        <v>1.5</v>
      </c>
      <c r="Y2116">
        <f t="shared" si="206"/>
        <v>1</v>
      </c>
      <c r="Z2116">
        <f t="shared" si="207"/>
        <v>10.42</v>
      </c>
    </row>
    <row r="2117" spans="1:26" x14ac:dyDescent="0.2">
      <c r="A2117" s="3">
        <v>20200819</v>
      </c>
      <c r="B2117" s="3">
        <v>2020</v>
      </c>
      <c r="C2117" s="3">
        <v>7</v>
      </c>
      <c r="D2117" s="3">
        <v>11</v>
      </c>
      <c r="E2117" s="3">
        <v>8</v>
      </c>
      <c r="F2117" s="3" t="s">
        <v>103</v>
      </c>
      <c r="G2117" s="3" t="s">
        <v>63</v>
      </c>
      <c r="H2117" s="3" t="s">
        <v>28</v>
      </c>
      <c r="I2117" s="3">
        <v>10.42</v>
      </c>
      <c r="J2117" s="3"/>
      <c r="K2117" s="3"/>
      <c r="L2117" s="4"/>
      <c r="M2117" s="3"/>
      <c r="N2117" s="3" t="s">
        <v>123</v>
      </c>
      <c r="O2117">
        <v>3</v>
      </c>
      <c r="P2117" t="s">
        <v>34</v>
      </c>
      <c r="Q2117" t="s">
        <v>35</v>
      </c>
      <c r="R2117" t="s">
        <v>36</v>
      </c>
      <c r="S2117" t="s">
        <v>51</v>
      </c>
      <c r="U2117">
        <f t="shared" si="202"/>
        <v>1.5</v>
      </c>
      <c r="V2117">
        <f t="shared" si="203"/>
        <v>1.5</v>
      </c>
      <c r="W2117">
        <f t="shared" si="204"/>
        <v>0</v>
      </c>
      <c r="X2117">
        <f t="shared" si="205"/>
        <v>1.5</v>
      </c>
      <c r="Y2117">
        <f t="shared" si="206"/>
        <v>1</v>
      </c>
      <c r="Z2117">
        <f t="shared" si="207"/>
        <v>10.42</v>
      </c>
    </row>
    <row r="2118" spans="1:26" x14ac:dyDescent="0.2">
      <c r="A2118" s="3">
        <v>20200819</v>
      </c>
      <c r="B2118" s="3">
        <v>2020</v>
      </c>
      <c r="C2118" s="3">
        <v>7</v>
      </c>
      <c r="D2118" s="3">
        <v>11</v>
      </c>
      <c r="E2118" s="3">
        <v>8</v>
      </c>
      <c r="F2118" s="3" t="s">
        <v>103</v>
      </c>
      <c r="G2118" s="3" t="s">
        <v>63</v>
      </c>
      <c r="H2118" s="3" t="s">
        <v>28</v>
      </c>
      <c r="I2118" s="3">
        <v>10.42</v>
      </c>
      <c r="J2118" s="3"/>
      <c r="K2118" s="3"/>
      <c r="L2118" s="4"/>
      <c r="M2118" s="3"/>
      <c r="N2118" s="3" t="s">
        <v>123</v>
      </c>
      <c r="O2118">
        <v>3</v>
      </c>
      <c r="P2118" t="s">
        <v>34</v>
      </c>
      <c r="Q2118" t="s">
        <v>35</v>
      </c>
      <c r="R2118" t="s">
        <v>36</v>
      </c>
      <c r="S2118" t="s">
        <v>51</v>
      </c>
      <c r="U2118">
        <f t="shared" si="202"/>
        <v>1.5</v>
      </c>
      <c r="V2118">
        <f t="shared" si="203"/>
        <v>1.5</v>
      </c>
      <c r="W2118">
        <f t="shared" si="204"/>
        <v>0</v>
      </c>
      <c r="X2118">
        <f t="shared" si="205"/>
        <v>1.5</v>
      </c>
      <c r="Y2118">
        <f t="shared" si="206"/>
        <v>1</v>
      </c>
      <c r="Z2118">
        <f t="shared" si="207"/>
        <v>10.42</v>
      </c>
    </row>
    <row r="2119" spans="1:26" x14ac:dyDescent="0.2">
      <c r="A2119" s="3">
        <v>20200819</v>
      </c>
      <c r="B2119" s="3">
        <v>2020</v>
      </c>
      <c r="C2119" s="3">
        <v>7</v>
      </c>
      <c r="D2119" s="3">
        <v>11</v>
      </c>
      <c r="E2119" s="3">
        <v>8</v>
      </c>
      <c r="F2119" s="3" t="s">
        <v>103</v>
      </c>
      <c r="G2119" s="3" t="s">
        <v>63</v>
      </c>
      <c r="H2119" s="3" t="s">
        <v>28</v>
      </c>
      <c r="I2119" s="3">
        <v>10.42</v>
      </c>
      <c r="J2119" s="3"/>
      <c r="K2119" s="3"/>
      <c r="L2119" s="4"/>
      <c r="M2119" s="3"/>
      <c r="N2119" s="3" t="s">
        <v>123</v>
      </c>
      <c r="O2119">
        <v>3</v>
      </c>
      <c r="P2119" t="s">
        <v>34</v>
      </c>
      <c r="Q2119" t="s">
        <v>35</v>
      </c>
      <c r="R2119" t="s">
        <v>36</v>
      </c>
      <c r="S2119" t="s">
        <v>51</v>
      </c>
      <c r="U2119">
        <f t="shared" si="202"/>
        <v>1.5</v>
      </c>
      <c r="V2119">
        <f t="shared" si="203"/>
        <v>1.5</v>
      </c>
      <c r="W2119">
        <f t="shared" si="204"/>
        <v>0</v>
      </c>
      <c r="X2119">
        <f t="shared" si="205"/>
        <v>1.5</v>
      </c>
      <c r="Y2119">
        <f t="shared" si="206"/>
        <v>1</v>
      </c>
      <c r="Z2119">
        <f t="shared" si="207"/>
        <v>10.42</v>
      </c>
    </row>
    <row r="2120" spans="1:26" x14ac:dyDescent="0.2">
      <c r="A2120" s="3">
        <v>20200819</v>
      </c>
      <c r="B2120" s="3">
        <v>2020</v>
      </c>
      <c r="C2120" s="3">
        <v>7</v>
      </c>
      <c r="D2120" s="3">
        <v>11</v>
      </c>
      <c r="E2120" s="3">
        <v>8</v>
      </c>
      <c r="F2120" s="3" t="s">
        <v>103</v>
      </c>
      <c r="G2120" s="3" t="s">
        <v>63</v>
      </c>
      <c r="H2120" s="3" t="s">
        <v>28</v>
      </c>
      <c r="I2120" s="3">
        <v>10.42</v>
      </c>
      <c r="J2120" s="3"/>
      <c r="K2120" s="3"/>
      <c r="L2120" s="4"/>
      <c r="M2120" s="3"/>
      <c r="N2120" s="3" t="s">
        <v>123</v>
      </c>
      <c r="O2120">
        <v>3</v>
      </c>
      <c r="P2120" t="s">
        <v>34</v>
      </c>
      <c r="Q2120" t="s">
        <v>35</v>
      </c>
      <c r="R2120" t="s">
        <v>36</v>
      </c>
      <c r="S2120" t="s">
        <v>51</v>
      </c>
      <c r="U2120">
        <f t="shared" si="202"/>
        <v>1.5</v>
      </c>
      <c r="V2120">
        <f t="shared" si="203"/>
        <v>1.5</v>
      </c>
      <c r="W2120">
        <f t="shared" si="204"/>
        <v>0</v>
      </c>
      <c r="X2120">
        <f t="shared" si="205"/>
        <v>1.5</v>
      </c>
      <c r="Y2120">
        <f t="shared" si="206"/>
        <v>1</v>
      </c>
      <c r="Z2120">
        <f t="shared" si="207"/>
        <v>10.42</v>
      </c>
    </row>
    <row r="2121" spans="1:26" x14ac:dyDescent="0.2">
      <c r="A2121" s="3">
        <v>20200819</v>
      </c>
      <c r="B2121" s="3">
        <v>2020</v>
      </c>
      <c r="C2121" s="9">
        <v>2</v>
      </c>
      <c r="D2121" s="3">
        <v>7</v>
      </c>
      <c r="E2121" s="3">
        <v>8</v>
      </c>
      <c r="F2121" s="3" t="s">
        <v>92</v>
      </c>
      <c r="G2121" s="3" t="s">
        <v>63</v>
      </c>
      <c r="H2121" s="3" t="s">
        <v>28</v>
      </c>
      <c r="I2121" s="3">
        <v>10.4</v>
      </c>
      <c r="J2121" s="3"/>
      <c r="K2121" s="3"/>
      <c r="L2121" s="4"/>
      <c r="M2121" s="3"/>
      <c r="N2121" s="3"/>
      <c r="O2121">
        <v>3</v>
      </c>
      <c r="P2121" t="s">
        <v>34</v>
      </c>
      <c r="Q2121" t="s">
        <v>35</v>
      </c>
      <c r="R2121" t="s">
        <v>36</v>
      </c>
      <c r="S2121" t="s">
        <v>93</v>
      </c>
      <c r="U2121">
        <f t="shared" si="202"/>
        <v>1.5</v>
      </c>
      <c r="V2121">
        <f t="shared" si="203"/>
        <v>1.5</v>
      </c>
      <c r="W2121">
        <f t="shared" si="204"/>
        <v>0</v>
      </c>
      <c r="X2121">
        <f t="shared" si="205"/>
        <v>1.5</v>
      </c>
      <c r="Y2121">
        <f t="shared" si="206"/>
        <v>1</v>
      </c>
      <c r="Z2121">
        <f t="shared" si="207"/>
        <v>10.4</v>
      </c>
    </row>
    <row r="2122" spans="1:26" x14ac:dyDescent="0.2">
      <c r="A2122" s="3">
        <v>20200819</v>
      </c>
      <c r="B2122" s="3">
        <v>2020</v>
      </c>
      <c r="C2122" s="9">
        <v>2</v>
      </c>
      <c r="D2122" s="3">
        <v>7</v>
      </c>
      <c r="E2122" s="3">
        <v>8</v>
      </c>
      <c r="F2122" s="3" t="s">
        <v>92</v>
      </c>
      <c r="G2122" s="3" t="s">
        <v>63</v>
      </c>
      <c r="H2122" s="3" t="s">
        <v>28</v>
      </c>
      <c r="I2122" s="3">
        <v>10.3</v>
      </c>
      <c r="J2122" s="3"/>
      <c r="K2122" s="3"/>
      <c r="L2122" s="4"/>
      <c r="M2122" s="3"/>
      <c r="N2122" s="3"/>
      <c r="O2122">
        <v>3</v>
      </c>
      <c r="P2122" t="s">
        <v>34</v>
      </c>
      <c r="Q2122" t="s">
        <v>35</v>
      </c>
      <c r="R2122" t="s">
        <v>36</v>
      </c>
      <c r="S2122" t="s">
        <v>93</v>
      </c>
      <c r="U2122">
        <f t="shared" si="202"/>
        <v>1.5</v>
      </c>
      <c r="V2122">
        <f t="shared" si="203"/>
        <v>1.5</v>
      </c>
      <c r="W2122">
        <f t="shared" si="204"/>
        <v>0</v>
      </c>
      <c r="X2122">
        <f t="shared" si="205"/>
        <v>1.5</v>
      </c>
      <c r="Y2122">
        <f t="shared" si="206"/>
        <v>1</v>
      </c>
      <c r="Z2122">
        <f t="shared" si="207"/>
        <v>10.3</v>
      </c>
    </row>
    <row r="2123" spans="1:26" x14ac:dyDescent="0.2">
      <c r="A2123" s="3">
        <v>20200819</v>
      </c>
      <c r="B2123" s="3">
        <v>2020</v>
      </c>
      <c r="C2123" s="3">
        <v>7</v>
      </c>
      <c r="D2123" s="3">
        <v>11</v>
      </c>
      <c r="E2123" s="3">
        <v>8</v>
      </c>
      <c r="F2123" s="3" t="s">
        <v>103</v>
      </c>
      <c r="G2123" s="3" t="s">
        <v>63</v>
      </c>
      <c r="H2123" s="3" t="s">
        <v>28</v>
      </c>
      <c r="I2123" s="3">
        <v>10.199999999999999</v>
      </c>
      <c r="J2123" s="3"/>
      <c r="K2123" s="3"/>
      <c r="L2123" s="4"/>
      <c r="M2123" s="3"/>
      <c r="N2123" s="3"/>
      <c r="O2123">
        <v>3</v>
      </c>
      <c r="P2123" t="s">
        <v>34</v>
      </c>
      <c r="Q2123" t="s">
        <v>35</v>
      </c>
      <c r="R2123" t="s">
        <v>36</v>
      </c>
      <c r="S2123" t="s">
        <v>51</v>
      </c>
      <c r="U2123">
        <f t="shared" si="202"/>
        <v>1.5</v>
      </c>
      <c r="V2123">
        <f t="shared" si="203"/>
        <v>1.5</v>
      </c>
      <c r="W2123">
        <f t="shared" si="204"/>
        <v>0</v>
      </c>
      <c r="X2123">
        <f t="shared" si="205"/>
        <v>1.5</v>
      </c>
      <c r="Y2123">
        <f t="shared" si="206"/>
        <v>1</v>
      </c>
      <c r="Z2123">
        <f t="shared" si="207"/>
        <v>10.199999999999999</v>
      </c>
    </row>
    <row r="2124" spans="1:26" x14ac:dyDescent="0.2">
      <c r="A2124" s="3">
        <v>20200805</v>
      </c>
      <c r="B2124" s="3">
        <v>2020</v>
      </c>
      <c r="C2124" s="3">
        <v>7</v>
      </c>
      <c r="D2124" s="3">
        <v>11</v>
      </c>
      <c r="E2124" s="3">
        <v>8</v>
      </c>
      <c r="F2124" s="3" t="s">
        <v>114</v>
      </c>
      <c r="G2124" s="3" t="s">
        <v>63</v>
      </c>
      <c r="H2124" s="3" t="s">
        <v>28</v>
      </c>
      <c r="I2124" s="12">
        <v>9.9</v>
      </c>
      <c r="J2124" s="12"/>
      <c r="K2124" s="3"/>
      <c r="L2124" s="4"/>
      <c r="M2124" s="3"/>
      <c r="N2124" s="3"/>
      <c r="O2124">
        <v>3</v>
      </c>
      <c r="P2124" t="s">
        <v>34</v>
      </c>
      <c r="Q2124" t="s">
        <v>35</v>
      </c>
      <c r="R2124" t="s">
        <v>36</v>
      </c>
      <c r="S2124" t="s">
        <v>51</v>
      </c>
      <c r="U2124">
        <f t="shared" si="202"/>
        <v>1.5</v>
      </c>
      <c r="V2124">
        <f t="shared" si="203"/>
        <v>1.5</v>
      </c>
      <c r="W2124">
        <f t="shared" si="204"/>
        <v>0</v>
      </c>
      <c r="X2124">
        <f t="shared" si="205"/>
        <v>1.5</v>
      </c>
      <c r="Y2124">
        <f t="shared" si="206"/>
        <v>1</v>
      </c>
      <c r="Z2124">
        <f t="shared" si="207"/>
        <v>9.9</v>
      </c>
    </row>
    <row r="2125" spans="1:26" x14ac:dyDescent="0.2">
      <c r="A2125" s="3">
        <v>20200819</v>
      </c>
      <c r="B2125" s="3">
        <v>2020</v>
      </c>
      <c r="C2125" s="3">
        <v>7</v>
      </c>
      <c r="D2125" s="3">
        <v>11</v>
      </c>
      <c r="E2125" s="3">
        <v>8</v>
      </c>
      <c r="F2125" s="3" t="s">
        <v>103</v>
      </c>
      <c r="G2125" s="3" t="s">
        <v>63</v>
      </c>
      <c r="H2125" s="3" t="s">
        <v>28</v>
      </c>
      <c r="I2125" s="3">
        <v>9.9</v>
      </c>
      <c r="J2125" s="3"/>
      <c r="K2125" s="3"/>
      <c r="L2125" s="4"/>
      <c r="M2125" s="3"/>
      <c r="N2125" s="3"/>
      <c r="O2125">
        <v>3</v>
      </c>
      <c r="P2125" t="s">
        <v>34</v>
      </c>
      <c r="Q2125" t="s">
        <v>35</v>
      </c>
      <c r="R2125" t="s">
        <v>36</v>
      </c>
      <c r="S2125" t="s">
        <v>51</v>
      </c>
      <c r="U2125">
        <f t="shared" si="202"/>
        <v>1.5</v>
      </c>
      <c r="V2125">
        <f t="shared" si="203"/>
        <v>1.5</v>
      </c>
      <c r="W2125">
        <f t="shared" si="204"/>
        <v>0</v>
      </c>
      <c r="X2125">
        <f t="shared" si="205"/>
        <v>1.5</v>
      </c>
      <c r="Y2125">
        <f t="shared" si="206"/>
        <v>1</v>
      </c>
      <c r="Z2125">
        <f t="shared" si="207"/>
        <v>9.9</v>
      </c>
    </row>
    <row r="2126" spans="1:26" x14ac:dyDescent="0.2">
      <c r="A2126" s="3">
        <v>20200902</v>
      </c>
      <c r="B2126" s="3">
        <v>2020</v>
      </c>
      <c r="C2126">
        <v>2</v>
      </c>
      <c r="D2126">
        <v>7</v>
      </c>
      <c r="E2126" s="3">
        <v>9</v>
      </c>
      <c r="F2126" s="3" t="s">
        <v>94</v>
      </c>
      <c r="G2126" s="3" t="s">
        <v>63</v>
      </c>
      <c r="H2126" s="3" t="s">
        <v>28</v>
      </c>
      <c r="I2126" s="3">
        <v>9.8000000000000007</v>
      </c>
      <c r="J2126" s="3"/>
      <c r="K2126" s="3"/>
      <c r="L2126" s="4"/>
      <c r="M2126" s="3"/>
      <c r="N2126" s="3"/>
      <c r="O2126">
        <v>3</v>
      </c>
      <c r="P2126" t="s">
        <v>34</v>
      </c>
      <c r="Q2126" t="s">
        <v>35</v>
      </c>
      <c r="R2126" t="s">
        <v>36</v>
      </c>
      <c r="S2126" t="s">
        <v>93</v>
      </c>
      <c r="U2126">
        <f t="shared" si="202"/>
        <v>1.5</v>
      </c>
      <c r="V2126">
        <f t="shared" si="203"/>
        <v>1.5</v>
      </c>
      <c r="W2126">
        <f t="shared" si="204"/>
        <v>0</v>
      </c>
      <c r="X2126">
        <f t="shared" si="205"/>
        <v>1.5</v>
      </c>
      <c r="Y2126">
        <f t="shared" si="206"/>
        <v>1</v>
      </c>
      <c r="Z2126">
        <f t="shared" si="207"/>
        <v>9.8000000000000007</v>
      </c>
    </row>
    <row r="2127" spans="1:26" x14ac:dyDescent="0.2">
      <c r="A2127" s="3">
        <v>20200819</v>
      </c>
      <c r="B2127" s="3">
        <v>2020</v>
      </c>
      <c r="C2127" s="3">
        <v>7</v>
      </c>
      <c r="D2127" s="3">
        <v>11</v>
      </c>
      <c r="E2127" s="3">
        <v>8</v>
      </c>
      <c r="F2127" s="3" t="s">
        <v>103</v>
      </c>
      <c r="G2127" s="3" t="s">
        <v>63</v>
      </c>
      <c r="H2127" s="3" t="s">
        <v>28</v>
      </c>
      <c r="I2127" s="3">
        <v>9.6999999999999993</v>
      </c>
      <c r="J2127" s="3"/>
      <c r="K2127" s="3"/>
      <c r="L2127" s="4"/>
      <c r="M2127" s="3"/>
      <c r="N2127" s="3"/>
      <c r="O2127">
        <v>3</v>
      </c>
      <c r="P2127" t="s">
        <v>34</v>
      </c>
      <c r="Q2127" t="s">
        <v>35</v>
      </c>
      <c r="R2127" t="s">
        <v>36</v>
      </c>
      <c r="S2127" t="s">
        <v>51</v>
      </c>
      <c r="U2127">
        <f t="shared" si="202"/>
        <v>1.5</v>
      </c>
      <c r="V2127">
        <f t="shared" si="203"/>
        <v>1.5</v>
      </c>
      <c r="W2127">
        <f t="shared" si="204"/>
        <v>0</v>
      </c>
      <c r="X2127">
        <f t="shared" si="205"/>
        <v>1.5</v>
      </c>
      <c r="Y2127">
        <f t="shared" si="206"/>
        <v>1</v>
      </c>
      <c r="Z2127">
        <f t="shared" si="207"/>
        <v>9.6999999999999993</v>
      </c>
    </row>
    <row r="2128" spans="1:26" x14ac:dyDescent="0.2">
      <c r="A2128" s="3">
        <v>20200819</v>
      </c>
      <c r="B2128" s="3">
        <v>2020</v>
      </c>
      <c r="C2128" s="3">
        <v>7</v>
      </c>
      <c r="D2128" s="3">
        <v>11</v>
      </c>
      <c r="E2128" s="3">
        <v>8</v>
      </c>
      <c r="F2128" s="3" t="s">
        <v>103</v>
      </c>
      <c r="G2128" s="3" t="s">
        <v>63</v>
      </c>
      <c r="H2128" s="3" t="s">
        <v>28</v>
      </c>
      <c r="I2128" s="3">
        <v>9.6999999999999993</v>
      </c>
      <c r="J2128" s="3"/>
      <c r="K2128" s="3"/>
      <c r="L2128" s="4"/>
      <c r="M2128" s="3"/>
      <c r="N2128" s="3"/>
      <c r="O2128">
        <v>3</v>
      </c>
      <c r="P2128" t="s">
        <v>34</v>
      </c>
      <c r="Q2128" t="s">
        <v>35</v>
      </c>
      <c r="R2128" t="s">
        <v>36</v>
      </c>
      <c r="S2128" t="s">
        <v>51</v>
      </c>
      <c r="U2128">
        <f t="shared" si="202"/>
        <v>1.5</v>
      </c>
      <c r="V2128">
        <f t="shared" si="203"/>
        <v>1.5</v>
      </c>
      <c r="W2128">
        <f t="shared" si="204"/>
        <v>0</v>
      </c>
      <c r="X2128">
        <f t="shared" si="205"/>
        <v>1.5</v>
      </c>
      <c r="Y2128">
        <f t="shared" si="206"/>
        <v>1</v>
      </c>
      <c r="Z2128">
        <f t="shared" si="207"/>
        <v>9.6999999999999993</v>
      </c>
    </row>
    <row r="2129" spans="1:26" x14ac:dyDescent="0.2">
      <c r="A2129" s="3">
        <v>20200819</v>
      </c>
      <c r="B2129" s="3">
        <v>2020</v>
      </c>
      <c r="C2129" s="9">
        <v>2</v>
      </c>
      <c r="D2129" s="3">
        <v>7</v>
      </c>
      <c r="E2129" s="3">
        <v>8</v>
      </c>
      <c r="F2129" s="3" t="s">
        <v>92</v>
      </c>
      <c r="G2129" s="3" t="s">
        <v>63</v>
      </c>
      <c r="H2129" s="3" t="s">
        <v>28</v>
      </c>
      <c r="I2129" s="3">
        <v>9.6</v>
      </c>
      <c r="J2129" s="3"/>
      <c r="K2129" s="3"/>
      <c r="L2129" s="4"/>
      <c r="M2129" s="3"/>
      <c r="N2129" s="3"/>
      <c r="O2129">
        <v>3</v>
      </c>
      <c r="P2129" t="s">
        <v>34</v>
      </c>
      <c r="Q2129" t="s">
        <v>35</v>
      </c>
      <c r="R2129" t="s">
        <v>36</v>
      </c>
      <c r="S2129" t="s">
        <v>93</v>
      </c>
      <c r="U2129">
        <f t="shared" si="202"/>
        <v>1.5</v>
      </c>
      <c r="V2129">
        <f t="shared" si="203"/>
        <v>1.5</v>
      </c>
      <c r="W2129">
        <f t="shared" si="204"/>
        <v>0</v>
      </c>
      <c r="X2129">
        <f t="shared" si="205"/>
        <v>1.5</v>
      </c>
      <c r="Y2129">
        <f t="shared" si="206"/>
        <v>1</v>
      </c>
      <c r="Z2129">
        <f t="shared" si="207"/>
        <v>9.6</v>
      </c>
    </row>
    <row r="2130" spans="1:26" x14ac:dyDescent="0.2">
      <c r="A2130" s="3">
        <v>20200805</v>
      </c>
      <c r="B2130" s="3">
        <v>2020</v>
      </c>
      <c r="C2130" s="3">
        <v>7</v>
      </c>
      <c r="D2130" s="3">
        <v>11</v>
      </c>
      <c r="E2130" s="3">
        <v>8</v>
      </c>
      <c r="F2130" s="3" t="s">
        <v>114</v>
      </c>
      <c r="G2130" s="3" t="s">
        <v>63</v>
      </c>
      <c r="H2130" s="3" t="s">
        <v>28</v>
      </c>
      <c r="I2130" s="12">
        <v>9.6</v>
      </c>
      <c r="J2130" s="12"/>
      <c r="K2130" s="3"/>
      <c r="L2130" s="4"/>
      <c r="M2130" s="3"/>
      <c r="N2130" s="3"/>
      <c r="O2130">
        <v>3</v>
      </c>
      <c r="P2130" t="s">
        <v>34</v>
      </c>
      <c r="Q2130" t="s">
        <v>35</v>
      </c>
      <c r="R2130" t="s">
        <v>36</v>
      </c>
      <c r="S2130" t="s">
        <v>51</v>
      </c>
      <c r="U2130">
        <f t="shared" si="202"/>
        <v>1.5</v>
      </c>
      <c r="V2130">
        <f t="shared" si="203"/>
        <v>1.5</v>
      </c>
      <c r="W2130">
        <f t="shared" si="204"/>
        <v>0</v>
      </c>
      <c r="X2130">
        <f t="shared" si="205"/>
        <v>1.5</v>
      </c>
      <c r="Y2130">
        <f t="shared" si="206"/>
        <v>1</v>
      </c>
      <c r="Z2130">
        <f t="shared" si="207"/>
        <v>9.6</v>
      </c>
    </row>
    <row r="2131" spans="1:26" x14ac:dyDescent="0.2">
      <c r="A2131" s="3">
        <v>20200819</v>
      </c>
      <c r="B2131" s="3">
        <v>2020</v>
      </c>
      <c r="C2131" s="3">
        <v>7</v>
      </c>
      <c r="D2131" s="3">
        <v>11</v>
      </c>
      <c r="E2131" s="3">
        <v>8</v>
      </c>
      <c r="F2131" s="3" t="s">
        <v>103</v>
      </c>
      <c r="G2131" s="3" t="s">
        <v>63</v>
      </c>
      <c r="H2131" s="3" t="s">
        <v>28</v>
      </c>
      <c r="I2131" s="3">
        <v>9.5</v>
      </c>
      <c r="J2131" s="3"/>
      <c r="K2131" s="3"/>
      <c r="L2131" s="4"/>
      <c r="M2131" s="3"/>
      <c r="N2131" s="3"/>
      <c r="O2131">
        <v>3</v>
      </c>
      <c r="P2131" t="s">
        <v>34</v>
      </c>
      <c r="Q2131" t="s">
        <v>35</v>
      </c>
      <c r="R2131" t="s">
        <v>36</v>
      </c>
      <c r="S2131" t="s">
        <v>51</v>
      </c>
      <c r="U2131">
        <f t="shared" si="202"/>
        <v>1.5</v>
      </c>
      <c r="V2131">
        <f t="shared" si="203"/>
        <v>1.5</v>
      </c>
      <c r="W2131">
        <f t="shared" si="204"/>
        <v>0</v>
      </c>
      <c r="X2131">
        <f t="shared" si="205"/>
        <v>1.5</v>
      </c>
      <c r="Y2131">
        <f t="shared" si="206"/>
        <v>1</v>
      </c>
      <c r="Z2131">
        <f t="shared" si="207"/>
        <v>9.5</v>
      </c>
    </row>
    <row r="2132" spans="1:26" x14ac:dyDescent="0.2">
      <c r="A2132" s="3">
        <v>20200819</v>
      </c>
      <c r="B2132" s="3">
        <v>2020</v>
      </c>
      <c r="C2132" s="3">
        <v>7</v>
      </c>
      <c r="D2132" s="3">
        <v>11</v>
      </c>
      <c r="E2132" s="3">
        <v>8</v>
      </c>
      <c r="F2132" s="3" t="s">
        <v>103</v>
      </c>
      <c r="G2132" s="3" t="s">
        <v>63</v>
      </c>
      <c r="H2132" s="3" t="s">
        <v>28</v>
      </c>
      <c r="I2132" s="3">
        <v>9.5</v>
      </c>
      <c r="J2132" s="3"/>
      <c r="K2132" s="3"/>
      <c r="L2132" s="4"/>
      <c r="M2132" s="3"/>
      <c r="N2132" s="3"/>
      <c r="O2132">
        <v>3</v>
      </c>
      <c r="P2132" t="s">
        <v>34</v>
      </c>
      <c r="Q2132" t="s">
        <v>35</v>
      </c>
      <c r="R2132" t="s">
        <v>36</v>
      </c>
      <c r="S2132" t="s">
        <v>51</v>
      </c>
      <c r="U2132">
        <f t="shared" si="202"/>
        <v>1.5</v>
      </c>
      <c r="V2132">
        <f t="shared" si="203"/>
        <v>1.5</v>
      </c>
      <c r="W2132">
        <f t="shared" si="204"/>
        <v>0</v>
      </c>
      <c r="X2132">
        <f t="shared" si="205"/>
        <v>1.5</v>
      </c>
      <c r="Y2132">
        <f t="shared" si="206"/>
        <v>1</v>
      </c>
      <c r="Z2132">
        <f t="shared" si="207"/>
        <v>9.5</v>
      </c>
    </row>
    <row r="2133" spans="1:26" x14ac:dyDescent="0.2">
      <c r="A2133" s="3">
        <v>20200819</v>
      </c>
      <c r="B2133" s="3">
        <v>2020</v>
      </c>
      <c r="C2133" s="9">
        <v>2</v>
      </c>
      <c r="D2133" s="3">
        <v>7</v>
      </c>
      <c r="E2133" s="3">
        <v>8</v>
      </c>
      <c r="F2133" s="3" t="s">
        <v>92</v>
      </c>
      <c r="G2133" s="3" t="s">
        <v>63</v>
      </c>
      <c r="H2133" s="3" t="s">
        <v>28</v>
      </c>
      <c r="I2133" s="3">
        <v>9.4</v>
      </c>
      <c r="J2133" s="3"/>
      <c r="K2133" s="3"/>
      <c r="L2133" s="4"/>
      <c r="M2133" s="3"/>
      <c r="N2133" s="3"/>
      <c r="O2133">
        <v>3</v>
      </c>
      <c r="P2133" t="s">
        <v>34</v>
      </c>
      <c r="Q2133" t="s">
        <v>35</v>
      </c>
      <c r="R2133" t="s">
        <v>36</v>
      </c>
      <c r="S2133" t="s">
        <v>93</v>
      </c>
      <c r="U2133">
        <f t="shared" si="202"/>
        <v>1.5</v>
      </c>
      <c r="V2133">
        <f t="shared" si="203"/>
        <v>1.5</v>
      </c>
      <c r="W2133">
        <f t="shared" si="204"/>
        <v>0</v>
      </c>
      <c r="X2133">
        <f t="shared" si="205"/>
        <v>1.5</v>
      </c>
      <c r="Y2133">
        <f t="shared" si="206"/>
        <v>1</v>
      </c>
      <c r="Z2133">
        <f t="shared" si="207"/>
        <v>9.4</v>
      </c>
    </row>
    <row r="2134" spans="1:26" x14ac:dyDescent="0.2">
      <c r="A2134" s="3">
        <v>20200805</v>
      </c>
      <c r="B2134" s="3">
        <v>2020</v>
      </c>
      <c r="C2134" s="9">
        <v>1</v>
      </c>
      <c r="D2134" s="3">
        <v>8</v>
      </c>
      <c r="E2134" s="3">
        <v>8</v>
      </c>
      <c r="F2134" s="3" t="s">
        <v>117</v>
      </c>
      <c r="G2134" s="3" t="s">
        <v>63</v>
      </c>
      <c r="H2134" s="3" t="s">
        <v>28</v>
      </c>
      <c r="I2134" s="3">
        <v>9.3000000000000007</v>
      </c>
      <c r="J2134" s="3"/>
      <c r="K2134" s="3"/>
      <c r="L2134" s="4"/>
      <c r="M2134" s="3"/>
      <c r="N2134" s="3"/>
      <c r="O2134">
        <v>3</v>
      </c>
      <c r="P2134" t="s">
        <v>34</v>
      </c>
      <c r="Q2134" t="s">
        <v>35</v>
      </c>
      <c r="R2134" t="s">
        <v>36</v>
      </c>
      <c r="S2134" t="s">
        <v>90</v>
      </c>
      <c r="U2134">
        <f t="shared" si="202"/>
        <v>1.5</v>
      </c>
      <c r="V2134">
        <f t="shared" si="203"/>
        <v>1.5</v>
      </c>
      <c r="W2134">
        <f t="shared" si="204"/>
        <v>0</v>
      </c>
      <c r="X2134">
        <f t="shared" si="205"/>
        <v>1.5</v>
      </c>
      <c r="Y2134">
        <f t="shared" si="206"/>
        <v>1</v>
      </c>
      <c r="Z2134">
        <f t="shared" si="207"/>
        <v>9.3000000000000007</v>
      </c>
    </row>
    <row r="2135" spans="1:26" x14ac:dyDescent="0.2">
      <c r="A2135" s="3">
        <v>20200819</v>
      </c>
      <c r="B2135" s="3">
        <v>2020</v>
      </c>
      <c r="C2135" s="3">
        <v>7</v>
      </c>
      <c r="D2135" s="3">
        <v>11</v>
      </c>
      <c r="E2135" s="3">
        <v>8</v>
      </c>
      <c r="F2135" s="3" t="s">
        <v>103</v>
      </c>
      <c r="G2135" s="3" t="s">
        <v>63</v>
      </c>
      <c r="H2135" s="3" t="s">
        <v>28</v>
      </c>
      <c r="I2135" s="3">
        <v>9.1999999999999993</v>
      </c>
      <c r="J2135" s="3"/>
      <c r="K2135" s="3"/>
      <c r="L2135" s="4"/>
      <c r="M2135" s="3"/>
      <c r="N2135" s="3"/>
      <c r="O2135">
        <v>3</v>
      </c>
      <c r="P2135" t="s">
        <v>34</v>
      </c>
      <c r="Q2135" t="s">
        <v>35</v>
      </c>
      <c r="R2135" t="s">
        <v>36</v>
      </c>
      <c r="S2135" t="s">
        <v>51</v>
      </c>
      <c r="U2135">
        <f t="shared" si="202"/>
        <v>1.5</v>
      </c>
      <c r="V2135">
        <f t="shared" si="203"/>
        <v>1.5</v>
      </c>
      <c r="W2135">
        <f t="shared" si="204"/>
        <v>0</v>
      </c>
      <c r="X2135">
        <f t="shared" si="205"/>
        <v>1.5</v>
      </c>
      <c r="Y2135">
        <f t="shared" si="206"/>
        <v>1</v>
      </c>
      <c r="Z2135">
        <f t="shared" si="207"/>
        <v>9.1999999999999993</v>
      </c>
    </row>
    <row r="2136" spans="1:26" x14ac:dyDescent="0.2">
      <c r="A2136" s="3">
        <v>20200916</v>
      </c>
      <c r="B2136" s="3">
        <v>2020</v>
      </c>
      <c r="C2136">
        <v>2</v>
      </c>
      <c r="D2136">
        <v>7</v>
      </c>
      <c r="E2136" s="3">
        <v>9</v>
      </c>
      <c r="F2136" s="3" t="s">
        <v>102</v>
      </c>
      <c r="G2136" s="3" t="s">
        <v>63</v>
      </c>
      <c r="H2136" s="3" t="s">
        <v>28</v>
      </c>
      <c r="I2136" s="3">
        <v>9</v>
      </c>
      <c r="J2136" s="3"/>
      <c r="K2136" s="3"/>
      <c r="L2136" s="3"/>
      <c r="M2136" s="3"/>
      <c r="N2136" s="3"/>
      <c r="O2136">
        <v>3</v>
      </c>
      <c r="P2136" t="s">
        <v>34</v>
      </c>
      <c r="Q2136" t="s">
        <v>35</v>
      </c>
      <c r="R2136" t="s">
        <v>36</v>
      </c>
      <c r="S2136" t="s">
        <v>93</v>
      </c>
      <c r="U2136">
        <f t="shared" si="202"/>
        <v>1.5</v>
      </c>
      <c r="V2136">
        <f t="shared" si="203"/>
        <v>1.5</v>
      </c>
      <c r="W2136">
        <f t="shared" si="204"/>
        <v>0</v>
      </c>
      <c r="X2136">
        <f t="shared" si="205"/>
        <v>1.5</v>
      </c>
      <c r="Y2136">
        <f t="shared" si="206"/>
        <v>1</v>
      </c>
      <c r="Z2136">
        <f t="shared" si="207"/>
        <v>9</v>
      </c>
    </row>
    <row r="2137" spans="1:26" x14ac:dyDescent="0.2">
      <c r="A2137" s="3">
        <v>20200805</v>
      </c>
      <c r="B2137" s="3">
        <v>2020</v>
      </c>
      <c r="C2137" s="9">
        <v>1</v>
      </c>
      <c r="D2137" s="3">
        <v>8</v>
      </c>
      <c r="E2137" s="3">
        <v>8</v>
      </c>
      <c r="F2137" s="3" t="s">
        <v>117</v>
      </c>
      <c r="G2137" s="3" t="s">
        <v>63</v>
      </c>
      <c r="H2137" s="3" t="s">
        <v>28</v>
      </c>
      <c r="I2137" s="3">
        <v>8.9</v>
      </c>
      <c r="J2137" s="3"/>
      <c r="K2137" s="3"/>
      <c r="L2137" s="4"/>
      <c r="M2137" s="3"/>
      <c r="N2137" s="3"/>
      <c r="O2137">
        <v>3</v>
      </c>
      <c r="P2137" t="s">
        <v>34</v>
      </c>
      <c r="Q2137" t="s">
        <v>35</v>
      </c>
      <c r="R2137" t="s">
        <v>36</v>
      </c>
      <c r="S2137" t="s">
        <v>90</v>
      </c>
      <c r="U2137">
        <f t="shared" si="202"/>
        <v>1.5</v>
      </c>
      <c r="V2137">
        <f t="shared" si="203"/>
        <v>1.5</v>
      </c>
      <c r="W2137">
        <f t="shared" si="204"/>
        <v>0</v>
      </c>
      <c r="X2137">
        <f t="shared" si="205"/>
        <v>1.5</v>
      </c>
      <c r="Y2137">
        <f t="shared" si="206"/>
        <v>1</v>
      </c>
      <c r="Z2137">
        <f t="shared" si="207"/>
        <v>8.9</v>
      </c>
    </row>
    <row r="2138" spans="1:26" x14ac:dyDescent="0.2">
      <c r="A2138" s="3">
        <v>20200805</v>
      </c>
      <c r="B2138" s="3">
        <v>2020</v>
      </c>
      <c r="C2138" s="9">
        <v>2</v>
      </c>
      <c r="D2138" s="3">
        <v>7</v>
      </c>
      <c r="E2138" s="3">
        <v>8</v>
      </c>
      <c r="F2138" s="3" t="s">
        <v>105</v>
      </c>
      <c r="G2138" s="3" t="s">
        <v>63</v>
      </c>
      <c r="H2138" s="3" t="s">
        <v>28</v>
      </c>
      <c r="I2138" s="3">
        <v>8.9</v>
      </c>
      <c r="J2138" s="3"/>
      <c r="K2138" s="3"/>
      <c r="L2138" s="4"/>
      <c r="M2138" s="3"/>
      <c r="N2138" s="3"/>
      <c r="O2138">
        <v>3</v>
      </c>
      <c r="P2138" t="s">
        <v>34</v>
      </c>
      <c r="Q2138" t="s">
        <v>35</v>
      </c>
      <c r="R2138" t="s">
        <v>36</v>
      </c>
      <c r="S2138" t="s">
        <v>93</v>
      </c>
      <c r="U2138">
        <f t="shared" si="202"/>
        <v>1.5</v>
      </c>
      <c r="V2138">
        <f t="shared" si="203"/>
        <v>1.5</v>
      </c>
      <c r="W2138">
        <f t="shared" si="204"/>
        <v>0</v>
      </c>
      <c r="X2138">
        <f t="shared" si="205"/>
        <v>1.5</v>
      </c>
      <c r="Y2138">
        <f t="shared" si="206"/>
        <v>1</v>
      </c>
      <c r="Z2138">
        <f t="shared" si="207"/>
        <v>8.9</v>
      </c>
    </row>
    <row r="2139" spans="1:26" x14ac:dyDescent="0.2">
      <c r="A2139">
        <v>20200722</v>
      </c>
      <c r="B2139">
        <v>2020</v>
      </c>
      <c r="C2139">
        <v>7</v>
      </c>
      <c r="D2139">
        <v>11</v>
      </c>
      <c r="E2139">
        <v>7</v>
      </c>
      <c r="F2139" t="s">
        <v>80</v>
      </c>
      <c r="G2139" s="3" t="s">
        <v>63</v>
      </c>
      <c r="H2139" s="3" t="s">
        <v>28</v>
      </c>
      <c r="I2139">
        <v>8.9</v>
      </c>
      <c r="L2139" s="8"/>
      <c r="O2139">
        <v>3</v>
      </c>
      <c r="P2139" t="s">
        <v>34</v>
      </c>
      <c r="Q2139" t="s">
        <v>35</v>
      </c>
      <c r="R2139" t="s">
        <v>36</v>
      </c>
      <c r="S2139" t="s">
        <v>51</v>
      </c>
      <c r="U2139">
        <f t="shared" si="202"/>
        <v>1.5</v>
      </c>
      <c r="V2139">
        <f t="shared" si="203"/>
        <v>1.5</v>
      </c>
      <c r="W2139">
        <f t="shared" si="204"/>
        <v>0</v>
      </c>
      <c r="X2139">
        <f t="shared" si="205"/>
        <v>1.5</v>
      </c>
      <c r="Y2139">
        <f t="shared" si="206"/>
        <v>1</v>
      </c>
      <c r="Z2139">
        <f t="shared" si="207"/>
        <v>8.9</v>
      </c>
    </row>
    <row r="2140" spans="1:26" x14ac:dyDescent="0.2">
      <c r="A2140">
        <v>20200722</v>
      </c>
      <c r="B2140">
        <v>2020</v>
      </c>
      <c r="C2140">
        <v>7</v>
      </c>
      <c r="D2140">
        <v>11</v>
      </c>
      <c r="E2140">
        <v>7</v>
      </c>
      <c r="F2140" t="s">
        <v>80</v>
      </c>
      <c r="G2140" s="3" t="s">
        <v>63</v>
      </c>
      <c r="H2140" s="3" t="s">
        <v>28</v>
      </c>
      <c r="I2140">
        <v>8.9</v>
      </c>
      <c r="L2140" s="8"/>
      <c r="O2140">
        <v>3</v>
      </c>
      <c r="P2140" t="s">
        <v>34</v>
      </c>
      <c r="Q2140" t="s">
        <v>35</v>
      </c>
      <c r="R2140" t="s">
        <v>36</v>
      </c>
      <c r="S2140" t="s">
        <v>51</v>
      </c>
      <c r="U2140">
        <f t="shared" si="202"/>
        <v>1.5</v>
      </c>
      <c r="V2140">
        <f t="shared" si="203"/>
        <v>1.5</v>
      </c>
      <c r="W2140">
        <f t="shared" si="204"/>
        <v>0</v>
      </c>
      <c r="X2140">
        <f t="shared" si="205"/>
        <v>1.5</v>
      </c>
      <c r="Y2140">
        <f t="shared" si="206"/>
        <v>1</v>
      </c>
      <c r="Z2140">
        <f t="shared" si="207"/>
        <v>8.9</v>
      </c>
    </row>
    <row r="2141" spans="1:26" x14ac:dyDescent="0.2">
      <c r="A2141" s="3">
        <v>20200805</v>
      </c>
      <c r="B2141" s="3">
        <v>2020</v>
      </c>
      <c r="C2141" s="3">
        <v>7</v>
      </c>
      <c r="D2141" s="3">
        <v>11</v>
      </c>
      <c r="E2141" s="3">
        <v>8</v>
      </c>
      <c r="F2141" s="3" t="s">
        <v>114</v>
      </c>
      <c r="G2141" s="3" t="s">
        <v>63</v>
      </c>
      <c r="H2141" s="3" t="s">
        <v>28</v>
      </c>
      <c r="I2141" s="12">
        <v>8.9</v>
      </c>
      <c r="J2141" s="12"/>
      <c r="K2141" s="3"/>
      <c r="L2141" s="4"/>
      <c r="M2141" s="3"/>
      <c r="N2141" s="3"/>
      <c r="O2141">
        <v>3</v>
      </c>
      <c r="P2141" t="s">
        <v>34</v>
      </c>
      <c r="Q2141" t="s">
        <v>35</v>
      </c>
      <c r="R2141" t="s">
        <v>36</v>
      </c>
      <c r="S2141" t="s">
        <v>51</v>
      </c>
      <c r="U2141">
        <f t="shared" si="202"/>
        <v>1.5</v>
      </c>
      <c r="V2141">
        <f t="shared" si="203"/>
        <v>1.5</v>
      </c>
      <c r="W2141">
        <f t="shared" si="204"/>
        <v>0</v>
      </c>
      <c r="X2141">
        <f t="shared" si="205"/>
        <v>1.5</v>
      </c>
      <c r="Y2141">
        <f t="shared" si="206"/>
        <v>1</v>
      </c>
      <c r="Z2141">
        <f t="shared" si="207"/>
        <v>8.9</v>
      </c>
    </row>
    <row r="2142" spans="1:26" x14ac:dyDescent="0.2">
      <c r="A2142" s="3">
        <v>20200819</v>
      </c>
      <c r="B2142" s="3">
        <v>2020</v>
      </c>
      <c r="C2142" s="3">
        <v>7</v>
      </c>
      <c r="D2142" s="3">
        <v>11</v>
      </c>
      <c r="E2142" s="3">
        <v>8</v>
      </c>
      <c r="F2142" s="3" t="s">
        <v>103</v>
      </c>
      <c r="G2142" s="3" t="s">
        <v>63</v>
      </c>
      <c r="H2142" s="3" t="s">
        <v>28</v>
      </c>
      <c r="I2142" s="3">
        <v>8.9</v>
      </c>
      <c r="J2142" s="3"/>
      <c r="K2142" s="3"/>
      <c r="L2142" s="4"/>
      <c r="M2142" s="3"/>
      <c r="N2142" s="3"/>
      <c r="O2142">
        <v>3</v>
      </c>
      <c r="P2142" t="s">
        <v>34</v>
      </c>
      <c r="Q2142" t="s">
        <v>35</v>
      </c>
      <c r="R2142" t="s">
        <v>36</v>
      </c>
      <c r="S2142" t="s">
        <v>51</v>
      </c>
      <c r="U2142">
        <f t="shared" si="202"/>
        <v>1.5</v>
      </c>
      <c r="V2142">
        <f t="shared" si="203"/>
        <v>1.5</v>
      </c>
      <c r="W2142">
        <f t="shared" si="204"/>
        <v>0</v>
      </c>
      <c r="X2142">
        <f t="shared" si="205"/>
        <v>1.5</v>
      </c>
      <c r="Y2142">
        <f t="shared" si="206"/>
        <v>1</v>
      </c>
      <c r="Z2142">
        <f t="shared" si="207"/>
        <v>8.9</v>
      </c>
    </row>
    <row r="2143" spans="1:26" x14ac:dyDescent="0.2">
      <c r="A2143" s="3">
        <v>20200819</v>
      </c>
      <c r="B2143" s="3">
        <v>2020</v>
      </c>
      <c r="C2143" s="9">
        <v>2</v>
      </c>
      <c r="D2143" s="3">
        <v>7</v>
      </c>
      <c r="E2143" s="3">
        <v>8</v>
      </c>
      <c r="F2143" s="3" t="s">
        <v>92</v>
      </c>
      <c r="G2143" s="3" t="s">
        <v>63</v>
      </c>
      <c r="H2143" s="3" t="s">
        <v>28</v>
      </c>
      <c r="I2143" s="3">
        <v>8.8000000000000007</v>
      </c>
      <c r="J2143" s="3"/>
      <c r="K2143" s="3"/>
      <c r="L2143" s="4"/>
      <c r="M2143" s="3"/>
      <c r="N2143" s="3"/>
      <c r="O2143">
        <v>3</v>
      </c>
      <c r="P2143" t="s">
        <v>34</v>
      </c>
      <c r="Q2143" t="s">
        <v>35</v>
      </c>
      <c r="R2143" t="s">
        <v>36</v>
      </c>
      <c r="S2143" t="s">
        <v>93</v>
      </c>
      <c r="U2143">
        <f t="shared" si="202"/>
        <v>1.5</v>
      </c>
      <c r="V2143">
        <f t="shared" si="203"/>
        <v>1.5</v>
      </c>
      <c r="W2143">
        <f t="shared" si="204"/>
        <v>0</v>
      </c>
      <c r="X2143">
        <f t="shared" si="205"/>
        <v>1.5</v>
      </c>
      <c r="Y2143">
        <f t="shared" si="206"/>
        <v>1</v>
      </c>
      <c r="Z2143">
        <f t="shared" si="207"/>
        <v>8.8000000000000007</v>
      </c>
    </row>
    <row r="2144" spans="1:26" x14ac:dyDescent="0.2">
      <c r="A2144" s="3">
        <v>20200819</v>
      </c>
      <c r="B2144" s="3">
        <v>2020</v>
      </c>
      <c r="C2144" s="9">
        <v>2</v>
      </c>
      <c r="D2144" s="3">
        <v>7</v>
      </c>
      <c r="E2144" s="3">
        <v>8</v>
      </c>
      <c r="F2144" s="3" t="s">
        <v>92</v>
      </c>
      <c r="G2144" s="3" t="s">
        <v>63</v>
      </c>
      <c r="H2144" s="3" t="s">
        <v>28</v>
      </c>
      <c r="I2144" s="3">
        <v>8.6999999999999993</v>
      </c>
      <c r="J2144" s="3"/>
      <c r="K2144" s="3"/>
      <c r="L2144" s="4"/>
      <c r="M2144" s="3"/>
      <c r="N2144" s="3"/>
      <c r="O2144">
        <v>3</v>
      </c>
      <c r="P2144" t="s">
        <v>34</v>
      </c>
      <c r="Q2144" t="s">
        <v>35</v>
      </c>
      <c r="R2144" t="s">
        <v>36</v>
      </c>
      <c r="S2144" t="s">
        <v>93</v>
      </c>
      <c r="U2144">
        <f t="shared" si="202"/>
        <v>1.5</v>
      </c>
      <c r="V2144">
        <f t="shared" si="203"/>
        <v>1.5</v>
      </c>
      <c r="W2144">
        <f t="shared" si="204"/>
        <v>0</v>
      </c>
      <c r="X2144">
        <f t="shared" si="205"/>
        <v>1.5</v>
      </c>
      <c r="Y2144">
        <f t="shared" si="206"/>
        <v>1</v>
      </c>
      <c r="Z2144">
        <f t="shared" si="207"/>
        <v>8.6999999999999993</v>
      </c>
    </row>
    <row r="2145" spans="1:26" x14ac:dyDescent="0.2">
      <c r="A2145" s="3">
        <v>20200819</v>
      </c>
      <c r="B2145" s="3">
        <v>2020</v>
      </c>
      <c r="C2145" s="9">
        <v>2</v>
      </c>
      <c r="D2145" s="3">
        <v>7</v>
      </c>
      <c r="E2145" s="3">
        <v>8</v>
      </c>
      <c r="F2145" s="3" t="s">
        <v>92</v>
      </c>
      <c r="G2145" s="3" t="s">
        <v>63</v>
      </c>
      <c r="H2145" s="3" t="s">
        <v>28</v>
      </c>
      <c r="I2145" s="3">
        <v>8.6</v>
      </c>
      <c r="J2145" s="3"/>
      <c r="K2145" s="3"/>
      <c r="L2145" s="4"/>
      <c r="M2145" s="3"/>
      <c r="N2145" s="3"/>
      <c r="O2145">
        <v>3</v>
      </c>
      <c r="P2145" t="s">
        <v>34</v>
      </c>
      <c r="Q2145" t="s">
        <v>35</v>
      </c>
      <c r="R2145" t="s">
        <v>36</v>
      </c>
      <c r="S2145" t="s">
        <v>93</v>
      </c>
      <c r="U2145">
        <f t="shared" si="202"/>
        <v>1.5</v>
      </c>
      <c r="V2145">
        <f t="shared" si="203"/>
        <v>1.5</v>
      </c>
      <c r="W2145">
        <f t="shared" si="204"/>
        <v>0</v>
      </c>
      <c r="X2145">
        <f t="shared" si="205"/>
        <v>1.5</v>
      </c>
      <c r="Y2145">
        <f t="shared" si="206"/>
        <v>1</v>
      </c>
      <c r="Z2145">
        <f t="shared" si="207"/>
        <v>8.6</v>
      </c>
    </row>
    <row r="2146" spans="1:26" x14ac:dyDescent="0.2">
      <c r="A2146">
        <v>20200722</v>
      </c>
      <c r="B2146">
        <v>2020</v>
      </c>
      <c r="C2146">
        <v>7</v>
      </c>
      <c r="D2146">
        <v>11</v>
      </c>
      <c r="E2146">
        <v>7</v>
      </c>
      <c r="F2146" t="s">
        <v>80</v>
      </c>
      <c r="G2146" s="3" t="s">
        <v>63</v>
      </c>
      <c r="H2146" s="3" t="s">
        <v>28</v>
      </c>
      <c r="I2146">
        <v>8.6</v>
      </c>
      <c r="L2146" s="8"/>
      <c r="O2146">
        <v>3</v>
      </c>
      <c r="P2146" t="s">
        <v>34</v>
      </c>
      <c r="Q2146" t="s">
        <v>35</v>
      </c>
      <c r="R2146" t="s">
        <v>36</v>
      </c>
      <c r="S2146" t="s">
        <v>51</v>
      </c>
      <c r="U2146">
        <f t="shared" si="202"/>
        <v>1.5</v>
      </c>
      <c r="V2146">
        <f t="shared" si="203"/>
        <v>1.5</v>
      </c>
      <c r="W2146">
        <f t="shared" si="204"/>
        <v>0</v>
      </c>
      <c r="X2146">
        <f t="shared" si="205"/>
        <v>1.5</v>
      </c>
      <c r="Y2146">
        <f t="shared" si="206"/>
        <v>1</v>
      </c>
      <c r="Z2146">
        <f t="shared" si="207"/>
        <v>8.6</v>
      </c>
    </row>
    <row r="2147" spans="1:26" x14ac:dyDescent="0.2">
      <c r="A2147">
        <v>20200722</v>
      </c>
      <c r="B2147">
        <v>2020</v>
      </c>
      <c r="C2147">
        <v>7</v>
      </c>
      <c r="D2147">
        <v>11</v>
      </c>
      <c r="E2147">
        <v>7</v>
      </c>
      <c r="F2147" t="s">
        <v>80</v>
      </c>
      <c r="G2147" s="3" t="s">
        <v>63</v>
      </c>
      <c r="H2147" s="3" t="s">
        <v>28</v>
      </c>
      <c r="I2147">
        <v>8.6</v>
      </c>
      <c r="L2147" s="8"/>
      <c r="O2147">
        <v>3</v>
      </c>
      <c r="P2147" t="s">
        <v>34</v>
      </c>
      <c r="Q2147" t="s">
        <v>35</v>
      </c>
      <c r="R2147" t="s">
        <v>36</v>
      </c>
      <c r="S2147" t="s">
        <v>51</v>
      </c>
      <c r="U2147">
        <f t="shared" si="202"/>
        <v>1.5</v>
      </c>
      <c r="V2147">
        <f t="shared" si="203"/>
        <v>1.5</v>
      </c>
      <c r="W2147">
        <f t="shared" si="204"/>
        <v>0</v>
      </c>
      <c r="X2147">
        <f t="shared" si="205"/>
        <v>1.5</v>
      </c>
      <c r="Y2147">
        <f t="shared" si="206"/>
        <v>1</v>
      </c>
      <c r="Z2147">
        <f t="shared" si="207"/>
        <v>8.6</v>
      </c>
    </row>
    <row r="2148" spans="1:26" x14ac:dyDescent="0.2">
      <c r="A2148" s="3">
        <v>20200805</v>
      </c>
      <c r="B2148" s="3">
        <v>2020</v>
      </c>
      <c r="C2148" s="3">
        <v>7</v>
      </c>
      <c r="D2148" s="3">
        <v>11</v>
      </c>
      <c r="E2148" s="3">
        <v>8</v>
      </c>
      <c r="F2148" s="3" t="s">
        <v>114</v>
      </c>
      <c r="G2148" s="3" t="s">
        <v>63</v>
      </c>
      <c r="H2148" s="3" t="s">
        <v>28</v>
      </c>
      <c r="I2148" s="12">
        <v>8.6</v>
      </c>
      <c r="J2148" s="12"/>
      <c r="K2148" s="3"/>
      <c r="L2148" s="4"/>
      <c r="M2148" s="3"/>
      <c r="N2148" s="3"/>
      <c r="O2148">
        <v>3</v>
      </c>
      <c r="P2148" t="s">
        <v>34</v>
      </c>
      <c r="Q2148" t="s">
        <v>35</v>
      </c>
      <c r="R2148" t="s">
        <v>36</v>
      </c>
      <c r="S2148" t="s">
        <v>51</v>
      </c>
      <c r="U2148">
        <f t="shared" si="202"/>
        <v>1.5</v>
      </c>
      <c r="V2148">
        <f t="shared" si="203"/>
        <v>1.5</v>
      </c>
      <c r="W2148">
        <f t="shared" si="204"/>
        <v>0</v>
      </c>
      <c r="X2148">
        <f t="shared" si="205"/>
        <v>1.5</v>
      </c>
      <c r="Y2148">
        <f t="shared" si="206"/>
        <v>1</v>
      </c>
      <c r="Z2148">
        <f t="shared" si="207"/>
        <v>8.6</v>
      </c>
    </row>
    <row r="2149" spans="1:26" x14ac:dyDescent="0.2">
      <c r="A2149" s="3">
        <v>20200819</v>
      </c>
      <c r="B2149" s="3">
        <v>2020</v>
      </c>
      <c r="C2149" s="3">
        <v>7</v>
      </c>
      <c r="D2149" s="3">
        <v>11</v>
      </c>
      <c r="E2149" s="3">
        <v>8</v>
      </c>
      <c r="F2149" s="3" t="s">
        <v>103</v>
      </c>
      <c r="G2149" s="3" t="s">
        <v>63</v>
      </c>
      <c r="H2149" s="3" t="s">
        <v>28</v>
      </c>
      <c r="I2149" s="3">
        <v>8.6</v>
      </c>
      <c r="J2149" s="3"/>
      <c r="K2149" s="3"/>
      <c r="L2149" s="4"/>
      <c r="M2149" s="3"/>
      <c r="N2149" s="3"/>
      <c r="O2149">
        <v>3</v>
      </c>
      <c r="P2149" t="s">
        <v>34</v>
      </c>
      <c r="Q2149" t="s">
        <v>35</v>
      </c>
      <c r="R2149" t="s">
        <v>36</v>
      </c>
      <c r="S2149" t="s">
        <v>51</v>
      </c>
      <c r="U2149">
        <f t="shared" si="202"/>
        <v>1.5</v>
      </c>
      <c r="V2149">
        <f t="shared" si="203"/>
        <v>1.5</v>
      </c>
      <c r="W2149">
        <f t="shared" si="204"/>
        <v>0</v>
      </c>
      <c r="X2149">
        <f t="shared" si="205"/>
        <v>1.5</v>
      </c>
      <c r="Y2149">
        <f t="shared" si="206"/>
        <v>1</v>
      </c>
      <c r="Z2149">
        <f t="shared" si="207"/>
        <v>8.6</v>
      </c>
    </row>
    <row r="2150" spans="1:26" x14ac:dyDescent="0.2">
      <c r="A2150" s="3">
        <v>20200819</v>
      </c>
      <c r="B2150" s="3">
        <v>2020</v>
      </c>
      <c r="C2150" s="9">
        <v>2</v>
      </c>
      <c r="D2150" s="3">
        <v>7</v>
      </c>
      <c r="E2150" s="3">
        <v>8</v>
      </c>
      <c r="F2150" s="3" t="s">
        <v>92</v>
      </c>
      <c r="G2150" s="3" t="s">
        <v>63</v>
      </c>
      <c r="H2150" s="3" t="s">
        <v>28</v>
      </c>
      <c r="I2150" s="3">
        <v>8.5</v>
      </c>
      <c r="J2150" s="3"/>
      <c r="K2150" s="3"/>
      <c r="L2150" s="4"/>
      <c r="M2150" s="3"/>
      <c r="N2150" s="3"/>
      <c r="O2150">
        <v>3</v>
      </c>
      <c r="P2150" t="s">
        <v>34</v>
      </c>
      <c r="Q2150" t="s">
        <v>35</v>
      </c>
      <c r="R2150" t="s">
        <v>36</v>
      </c>
      <c r="S2150" t="s">
        <v>93</v>
      </c>
      <c r="U2150">
        <f t="shared" si="202"/>
        <v>1.5</v>
      </c>
      <c r="V2150">
        <f t="shared" si="203"/>
        <v>1.5</v>
      </c>
      <c r="W2150">
        <f t="shared" si="204"/>
        <v>0</v>
      </c>
      <c r="X2150">
        <f t="shared" si="205"/>
        <v>1.5</v>
      </c>
      <c r="Y2150">
        <f t="shared" si="206"/>
        <v>1</v>
      </c>
      <c r="Z2150">
        <f t="shared" si="207"/>
        <v>8.5</v>
      </c>
    </row>
    <row r="2151" spans="1:26" x14ac:dyDescent="0.2">
      <c r="A2151" s="3">
        <v>20200805</v>
      </c>
      <c r="B2151" s="3">
        <v>2020</v>
      </c>
      <c r="C2151" s="3">
        <v>7</v>
      </c>
      <c r="D2151" s="3">
        <v>11</v>
      </c>
      <c r="E2151" s="3">
        <v>8</v>
      </c>
      <c r="F2151" s="3" t="s">
        <v>114</v>
      </c>
      <c r="G2151" s="3" t="s">
        <v>63</v>
      </c>
      <c r="H2151" s="3" t="s">
        <v>28</v>
      </c>
      <c r="I2151" s="12">
        <v>8.5</v>
      </c>
      <c r="J2151" s="12"/>
      <c r="K2151" s="3"/>
      <c r="L2151" s="4"/>
      <c r="M2151" s="3"/>
      <c r="N2151" s="3"/>
      <c r="O2151">
        <v>3</v>
      </c>
      <c r="P2151" t="s">
        <v>34</v>
      </c>
      <c r="Q2151" t="s">
        <v>35</v>
      </c>
      <c r="R2151" t="s">
        <v>36</v>
      </c>
      <c r="S2151" t="s">
        <v>51</v>
      </c>
      <c r="U2151">
        <f t="shared" si="202"/>
        <v>1.5</v>
      </c>
      <c r="V2151">
        <f t="shared" si="203"/>
        <v>1.5</v>
      </c>
      <c r="W2151">
        <f t="shared" si="204"/>
        <v>0</v>
      </c>
      <c r="X2151">
        <f t="shared" si="205"/>
        <v>1.5</v>
      </c>
      <c r="Y2151">
        <f t="shared" si="206"/>
        <v>1</v>
      </c>
      <c r="Z2151">
        <f t="shared" si="207"/>
        <v>8.5</v>
      </c>
    </row>
    <row r="2152" spans="1:26" x14ac:dyDescent="0.2">
      <c r="A2152" s="3">
        <v>20200819</v>
      </c>
      <c r="B2152" s="3">
        <v>2020</v>
      </c>
      <c r="C2152" s="3">
        <v>7</v>
      </c>
      <c r="D2152" s="3">
        <v>11</v>
      </c>
      <c r="E2152" s="3">
        <v>8</v>
      </c>
      <c r="F2152" s="3" t="s">
        <v>103</v>
      </c>
      <c r="G2152" s="3" t="s">
        <v>63</v>
      </c>
      <c r="H2152" s="3" t="s">
        <v>28</v>
      </c>
      <c r="I2152" s="3">
        <v>8.4</v>
      </c>
      <c r="J2152" s="3"/>
      <c r="K2152" s="3"/>
      <c r="L2152" s="4"/>
      <c r="M2152" s="3"/>
      <c r="N2152" s="3"/>
      <c r="O2152">
        <v>3</v>
      </c>
      <c r="P2152" t="s">
        <v>34</v>
      </c>
      <c r="Q2152" t="s">
        <v>35</v>
      </c>
      <c r="R2152" t="s">
        <v>36</v>
      </c>
      <c r="S2152" t="s">
        <v>51</v>
      </c>
      <c r="U2152">
        <f t="shared" si="202"/>
        <v>1.5</v>
      </c>
      <c r="V2152">
        <f t="shared" si="203"/>
        <v>1.5</v>
      </c>
      <c r="W2152">
        <f t="shared" si="204"/>
        <v>0</v>
      </c>
      <c r="X2152">
        <f t="shared" si="205"/>
        <v>1.5</v>
      </c>
      <c r="Y2152">
        <f t="shared" si="206"/>
        <v>1</v>
      </c>
      <c r="Z2152">
        <f t="shared" si="207"/>
        <v>8.4</v>
      </c>
    </row>
    <row r="2153" spans="1:26" x14ac:dyDescent="0.2">
      <c r="A2153" s="3">
        <v>20200805</v>
      </c>
      <c r="B2153" s="3">
        <v>2020</v>
      </c>
      <c r="C2153" s="9">
        <v>1</v>
      </c>
      <c r="D2153" s="3">
        <v>8</v>
      </c>
      <c r="E2153" s="3">
        <v>8</v>
      </c>
      <c r="F2153" s="3" t="s">
        <v>117</v>
      </c>
      <c r="G2153" s="3" t="s">
        <v>63</v>
      </c>
      <c r="H2153" s="3" t="s">
        <v>28</v>
      </c>
      <c r="I2153" s="3">
        <v>8.3000000000000007</v>
      </c>
      <c r="J2153" s="3"/>
      <c r="K2153" s="3"/>
      <c r="L2153" s="4"/>
      <c r="M2153" s="3"/>
      <c r="N2153" s="3"/>
      <c r="O2153">
        <v>3</v>
      </c>
      <c r="P2153" t="s">
        <v>34</v>
      </c>
      <c r="Q2153" t="s">
        <v>35</v>
      </c>
      <c r="R2153" t="s">
        <v>36</v>
      </c>
      <c r="S2153" t="s">
        <v>90</v>
      </c>
      <c r="U2153">
        <f t="shared" si="202"/>
        <v>1.5</v>
      </c>
      <c r="V2153">
        <f t="shared" si="203"/>
        <v>1.5</v>
      </c>
      <c r="W2153">
        <f t="shared" si="204"/>
        <v>0</v>
      </c>
      <c r="X2153">
        <f t="shared" si="205"/>
        <v>1.5</v>
      </c>
      <c r="Y2153">
        <f t="shared" si="206"/>
        <v>1</v>
      </c>
      <c r="Z2153">
        <f t="shared" si="207"/>
        <v>8.3000000000000007</v>
      </c>
    </row>
    <row r="2154" spans="1:26" x14ac:dyDescent="0.2">
      <c r="A2154" s="3">
        <v>20200819</v>
      </c>
      <c r="B2154" s="3">
        <v>2020</v>
      </c>
      <c r="C2154" s="9">
        <v>2</v>
      </c>
      <c r="D2154" s="3">
        <v>7</v>
      </c>
      <c r="E2154" s="3">
        <v>8</v>
      </c>
      <c r="F2154" s="3" t="s">
        <v>92</v>
      </c>
      <c r="G2154" s="3" t="s">
        <v>63</v>
      </c>
      <c r="H2154" s="3" t="s">
        <v>28</v>
      </c>
      <c r="I2154" s="3">
        <v>8.3000000000000007</v>
      </c>
      <c r="J2154" s="3"/>
      <c r="K2154" s="3"/>
      <c r="L2154" s="4"/>
      <c r="M2154" s="3"/>
      <c r="N2154" s="3"/>
      <c r="O2154">
        <v>3</v>
      </c>
      <c r="P2154" t="s">
        <v>34</v>
      </c>
      <c r="Q2154" t="s">
        <v>35</v>
      </c>
      <c r="R2154" t="s">
        <v>36</v>
      </c>
      <c r="S2154" t="s">
        <v>93</v>
      </c>
      <c r="U2154">
        <f t="shared" si="202"/>
        <v>1.5</v>
      </c>
      <c r="V2154">
        <f t="shared" si="203"/>
        <v>1.5</v>
      </c>
      <c r="W2154">
        <f t="shared" si="204"/>
        <v>0</v>
      </c>
      <c r="X2154">
        <f t="shared" si="205"/>
        <v>1.5</v>
      </c>
      <c r="Y2154">
        <f t="shared" si="206"/>
        <v>1</v>
      </c>
      <c r="Z2154">
        <f t="shared" si="207"/>
        <v>8.3000000000000007</v>
      </c>
    </row>
    <row r="2155" spans="1:26" x14ac:dyDescent="0.2">
      <c r="A2155" s="3">
        <v>20200819</v>
      </c>
      <c r="B2155" s="3">
        <v>2020</v>
      </c>
      <c r="C2155" s="9">
        <v>1</v>
      </c>
      <c r="D2155" s="3">
        <v>8</v>
      </c>
      <c r="E2155" s="3">
        <v>8</v>
      </c>
      <c r="F2155" s="3" t="s">
        <v>116</v>
      </c>
      <c r="G2155" s="3" t="s">
        <v>63</v>
      </c>
      <c r="H2155" s="3" t="s">
        <v>28</v>
      </c>
      <c r="I2155" s="3">
        <v>8.1999999999999993</v>
      </c>
      <c r="J2155" s="3"/>
      <c r="K2155" s="3"/>
      <c r="L2155" s="4"/>
      <c r="M2155" s="3"/>
      <c r="N2155" s="3"/>
      <c r="O2155">
        <v>3</v>
      </c>
      <c r="P2155" t="s">
        <v>34</v>
      </c>
      <c r="Q2155" t="s">
        <v>35</v>
      </c>
      <c r="R2155" t="s">
        <v>36</v>
      </c>
      <c r="S2155" t="s">
        <v>90</v>
      </c>
      <c r="U2155">
        <f t="shared" si="202"/>
        <v>1.5</v>
      </c>
      <c r="V2155">
        <f t="shared" si="203"/>
        <v>1.5</v>
      </c>
      <c r="W2155">
        <f t="shared" si="204"/>
        <v>0</v>
      </c>
      <c r="X2155">
        <f t="shared" si="205"/>
        <v>1.5</v>
      </c>
      <c r="Y2155">
        <f t="shared" si="206"/>
        <v>1</v>
      </c>
      <c r="Z2155">
        <f t="shared" si="207"/>
        <v>8.1999999999999993</v>
      </c>
    </row>
    <row r="2156" spans="1:26" x14ac:dyDescent="0.2">
      <c r="A2156" s="3">
        <v>20200819</v>
      </c>
      <c r="B2156" s="3">
        <v>2020</v>
      </c>
      <c r="C2156" s="9">
        <v>2</v>
      </c>
      <c r="D2156" s="3">
        <v>7</v>
      </c>
      <c r="E2156" s="3">
        <v>8</v>
      </c>
      <c r="F2156" s="3" t="s">
        <v>92</v>
      </c>
      <c r="G2156" s="3" t="s">
        <v>63</v>
      </c>
      <c r="H2156" s="3" t="s">
        <v>28</v>
      </c>
      <c r="I2156" s="3">
        <v>8.1999999999999993</v>
      </c>
      <c r="J2156" s="3"/>
      <c r="K2156" s="3"/>
      <c r="L2156" s="4"/>
      <c r="M2156" s="3"/>
      <c r="N2156" s="3"/>
      <c r="O2156">
        <v>3</v>
      </c>
      <c r="P2156" t="s">
        <v>34</v>
      </c>
      <c r="Q2156" t="s">
        <v>35</v>
      </c>
      <c r="R2156" t="s">
        <v>36</v>
      </c>
      <c r="S2156" t="s">
        <v>93</v>
      </c>
      <c r="U2156">
        <f t="shared" si="202"/>
        <v>1.5</v>
      </c>
      <c r="V2156">
        <f t="shared" si="203"/>
        <v>1.5</v>
      </c>
      <c r="W2156">
        <f t="shared" si="204"/>
        <v>0</v>
      </c>
      <c r="X2156">
        <f t="shared" si="205"/>
        <v>1.5</v>
      </c>
      <c r="Y2156">
        <f t="shared" si="206"/>
        <v>1</v>
      </c>
      <c r="Z2156">
        <f t="shared" si="207"/>
        <v>8.1999999999999993</v>
      </c>
    </row>
    <row r="2157" spans="1:26" x14ac:dyDescent="0.2">
      <c r="A2157" s="3">
        <v>20200819</v>
      </c>
      <c r="B2157" s="3">
        <v>2020</v>
      </c>
      <c r="C2157" s="3">
        <v>7</v>
      </c>
      <c r="D2157" s="3">
        <v>11</v>
      </c>
      <c r="E2157" s="3">
        <v>8</v>
      </c>
      <c r="F2157" s="3" t="s">
        <v>103</v>
      </c>
      <c r="G2157" s="3" t="s">
        <v>63</v>
      </c>
      <c r="H2157" s="3" t="s">
        <v>28</v>
      </c>
      <c r="I2157" s="3">
        <v>8.1</v>
      </c>
      <c r="J2157" s="3"/>
      <c r="K2157" s="3"/>
      <c r="L2157" s="4"/>
      <c r="M2157" s="3"/>
      <c r="N2157" s="3"/>
      <c r="O2157">
        <v>3</v>
      </c>
      <c r="P2157" t="s">
        <v>34</v>
      </c>
      <c r="Q2157" t="s">
        <v>35</v>
      </c>
      <c r="R2157" t="s">
        <v>36</v>
      </c>
      <c r="S2157" t="s">
        <v>51</v>
      </c>
      <c r="U2157">
        <f t="shared" si="202"/>
        <v>1.5</v>
      </c>
      <c r="V2157">
        <f t="shared" si="203"/>
        <v>1.5</v>
      </c>
      <c r="W2157">
        <f t="shared" si="204"/>
        <v>0</v>
      </c>
      <c r="X2157">
        <f t="shared" si="205"/>
        <v>1.5</v>
      </c>
      <c r="Y2157">
        <f t="shared" si="206"/>
        <v>1</v>
      </c>
      <c r="Z2157">
        <f t="shared" si="207"/>
        <v>8.1</v>
      </c>
    </row>
    <row r="2158" spans="1:26" x14ac:dyDescent="0.2">
      <c r="A2158" s="3">
        <v>20200819</v>
      </c>
      <c r="B2158" s="3">
        <v>2020</v>
      </c>
      <c r="C2158" s="9">
        <v>1</v>
      </c>
      <c r="D2158" s="3">
        <v>8</v>
      </c>
      <c r="E2158" s="3">
        <v>8</v>
      </c>
      <c r="F2158" s="3" t="s">
        <v>116</v>
      </c>
      <c r="G2158" s="3" t="s">
        <v>63</v>
      </c>
      <c r="H2158" s="3" t="s">
        <v>28</v>
      </c>
      <c r="I2158" s="3">
        <v>8</v>
      </c>
      <c r="J2158" s="3"/>
      <c r="K2158" s="3"/>
      <c r="L2158" s="4"/>
      <c r="M2158" s="3"/>
      <c r="N2158" s="3"/>
      <c r="O2158">
        <v>3</v>
      </c>
      <c r="P2158" t="s">
        <v>34</v>
      </c>
      <c r="Q2158" t="s">
        <v>35</v>
      </c>
      <c r="R2158" t="s">
        <v>36</v>
      </c>
      <c r="S2158" t="s">
        <v>90</v>
      </c>
      <c r="U2158">
        <f t="shared" si="202"/>
        <v>1.5</v>
      </c>
      <c r="V2158">
        <f t="shared" si="203"/>
        <v>1.5</v>
      </c>
      <c r="W2158">
        <f t="shared" si="204"/>
        <v>0</v>
      </c>
      <c r="X2158">
        <f t="shared" si="205"/>
        <v>1.5</v>
      </c>
      <c r="Y2158">
        <f t="shared" si="206"/>
        <v>1</v>
      </c>
      <c r="Z2158">
        <f t="shared" si="207"/>
        <v>8</v>
      </c>
    </row>
    <row r="2159" spans="1:26" x14ac:dyDescent="0.2">
      <c r="A2159" s="3">
        <v>20200805</v>
      </c>
      <c r="B2159" s="3">
        <v>2020</v>
      </c>
      <c r="C2159" s="3">
        <v>7</v>
      </c>
      <c r="D2159" s="3">
        <v>11</v>
      </c>
      <c r="E2159" s="3">
        <v>8</v>
      </c>
      <c r="F2159" s="3" t="s">
        <v>114</v>
      </c>
      <c r="G2159" s="3" t="s">
        <v>63</v>
      </c>
      <c r="H2159" s="3" t="s">
        <v>28</v>
      </c>
      <c r="I2159" s="12">
        <v>8</v>
      </c>
      <c r="J2159" s="12"/>
      <c r="K2159" s="3"/>
      <c r="L2159" s="4"/>
      <c r="M2159" s="3"/>
      <c r="N2159" s="3"/>
      <c r="O2159">
        <v>3</v>
      </c>
      <c r="P2159" t="s">
        <v>34</v>
      </c>
      <c r="Q2159" t="s">
        <v>35</v>
      </c>
      <c r="R2159" t="s">
        <v>36</v>
      </c>
      <c r="S2159" t="s">
        <v>51</v>
      </c>
      <c r="U2159">
        <f t="shared" si="202"/>
        <v>1.5</v>
      </c>
      <c r="V2159">
        <f t="shared" si="203"/>
        <v>1.5</v>
      </c>
      <c r="W2159">
        <f t="shared" si="204"/>
        <v>0</v>
      </c>
      <c r="X2159">
        <f t="shared" si="205"/>
        <v>1.5</v>
      </c>
      <c r="Y2159">
        <f t="shared" si="206"/>
        <v>1</v>
      </c>
      <c r="Z2159">
        <f t="shared" si="207"/>
        <v>8</v>
      </c>
    </row>
    <row r="2160" spans="1:26" x14ac:dyDescent="0.2">
      <c r="A2160" s="3">
        <v>20200805</v>
      </c>
      <c r="B2160" s="3">
        <v>2020</v>
      </c>
      <c r="C2160" s="3">
        <v>7</v>
      </c>
      <c r="D2160" s="3">
        <v>11</v>
      </c>
      <c r="E2160" s="3">
        <v>8</v>
      </c>
      <c r="F2160" s="3" t="s">
        <v>114</v>
      </c>
      <c r="G2160" s="3" t="s">
        <v>63</v>
      </c>
      <c r="H2160" s="3" t="s">
        <v>28</v>
      </c>
      <c r="I2160" s="12">
        <v>8</v>
      </c>
      <c r="J2160" s="12"/>
      <c r="K2160" s="3"/>
      <c r="L2160" s="4"/>
      <c r="M2160" s="3"/>
      <c r="N2160" s="3"/>
      <c r="O2160">
        <v>3</v>
      </c>
      <c r="P2160" t="s">
        <v>34</v>
      </c>
      <c r="Q2160" t="s">
        <v>35</v>
      </c>
      <c r="R2160" t="s">
        <v>36</v>
      </c>
      <c r="S2160" t="s">
        <v>51</v>
      </c>
      <c r="U2160">
        <f t="shared" si="202"/>
        <v>1.5</v>
      </c>
      <c r="V2160">
        <f t="shared" si="203"/>
        <v>1.5</v>
      </c>
      <c r="W2160">
        <f t="shared" si="204"/>
        <v>0</v>
      </c>
      <c r="X2160">
        <f t="shared" si="205"/>
        <v>1.5</v>
      </c>
      <c r="Y2160">
        <f t="shared" si="206"/>
        <v>1</v>
      </c>
      <c r="Z2160">
        <f t="shared" si="207"/>
        <v>8</v>
      </c>
    </row>
    <row r="2161" spans="1:26" x14ac:dyDescent="0.2">
      <c r="A2161" s="3">
        <v>20200805</v>
      </c>
      <c r="B2161" s="3">
        <v>2020</v>
      </c>
      <c r="C2161" s="9">
        <v>1</v>
      </c>
      <c r="D2161" s="3">
        <v>8</v>
      </c>
      <c r="E2161" s="3">
        <v>8</v>
      </c>
      <c r="F2161" s="3" t="s">
        <v>117</v>
      </c>
      <c r="G2161" s="3" t="s">
        <v>63</v>
      </c>
      <c r="H2161" s="3" t="s">
        <v>28</v>
      </c>
      <c r="I2161" s="3">
        <v>7.9</v>
      </c>
      <c r="J2161" s="3"/>
      <c r="K2161" s="3"/>
      <c r="L2161" s="4"/>
      <c r="M2161" s="3"/>
      <c r="N2161" s="3"/>
      <c r="O2161">
        <v>3</v>
      </c>
      <c r="P2161" t="s">
        <v>34</v>
      </c>
      <c r="Q2161" t="s">
        <v>35</v>
      </c>
      <c r="R2161" t="s">
        <v>36</v>
      </c>
      <c r="S2161" t="s">
        <v>90</v>
      </c>
      <c r="U2161">
        <f t="shared" si="202"/>
        <v>1.5</v>
      </c>
      <c r="V2161">
        <f t="shared" si="203"/>
        <v>1.5</v>
      </c>
      <c r="W2161">
        <f t="shared" si="204"/>
        <v>0</v>
      </c>
      <c r="X2161">
        <f t="shared" si="205"/>
        <v>1.5</v>
      </c>
      <c r="Y2161">
        <f t="shared" si="206"/>
        <v>1</v>
      </c>
      <c r="Z2161">
        <f t="shared" si="207"/>
        <v>7.9</v>
      </c>
    </row>
    <row r="2162" spans="1:26" x14ac:dyDescent="0.2">
      <c r="A2162" s="3">
        <v>20200819</v>
      </c>
      <c r="B2162" s="3">
        <v>2020</v>
      </c>
      <c r="C2162" s="9">
        <v>2</v>
      </c>
      <c r="D2162" s="3">
        <v>7</v>
      </c>
      <c r="E2162" s="3">
        <v>8</v>
      </c>
      <c r="F2162" s="3" t="s">
        <v>92</v>
      </c>
      <c r="G2162" s="3" t="s">
        <v>63</v>
      </c>
      <c r="H2162" s="3" t="s">
        <v>28</v>
      </c>
      <c r="I2162" s="3">
        <v>7.9</v>
      </c>
      <c r="J2162" s="3"/>
      <c r="K2162" s="3"/>
      <c r="L2162" s="4"/>
      <c r="M2162" s="3"/>
      <c r="N2162" s="3"/>
      <c r="O2162">
        <v>3</v>
      </c>
      <c r="P2162" t="s">
        <v>34</v>
      </c>
      <c r="Q2162" t="s">
        <v>35</v>
      </c>
      <c r="R2162" t="s">
        <v>36</v>
      </c>
      <c r="S2162" t="s">
        <v>93</v>
      </c>
      <c r="U2162">
        <f t="shared" si="202"/>
        <v>1.5</v>
      </c>
      <c r="V2162">
        <f t="shared" si="203"/>
        <v>1.5</v>
      </c>
      <c r="W2162">
        <f t="shared" si="204"/>
        <v>0</v>
      </c>
      <c r="X2162">
        <f t="shared" si="205"/>
        <v>1.5</v>
      </c>
      <c r="Y2162">
        <f t="shared" si="206"/>
        <v>1</v>
      </c>
      <c r="Z2162">
        <f t="shared" si="207"/>
        <v>7.9</v>
      </c>
    </row>
    <row r="2163" spans="1:26" x14ac:dyDescent="0.2">
      <c r="A2163">
        <v>20200722</v>
      </c>
      <c r="B2163">
        <v>2020</v>
      </c>
      <c r="C2163">
        <v>7</v>
      </c>
      <c r="D2163">
        <v>11</v>
      </c>
      <c r="E2163">
        <v>7</v>
      </c>
      <c r="F2163" t="s">
        <v>80</v>
      </c>
      <c r="G2163" s="3" t="s">
        <v>63</v>
      </c>
      <c r="H2163" s="3" t="s">
        <v>28</v>
      </c>
      <c r="I2163">
        <v>7.75</v>
      </c>
      <c r="L2163" s="8"/>
      <c r="O2163">
        <v>3</v>
      </c>
      <c r="P2163" t="s">
        <v>34</v>
      </c>
      <c r="Q2163" t="s">
        <v>35</v>
      </c>
      <c r="R2163" t="s">
        <v>36</v>
      </c>
      <c r="S2163" t="s">
        <v>51</v>
      </c>
      <c r="U2163">
        <f t="shared" si="202"/>
        <v>1.5</v>
      </c>
      <c r="V2163">
        <f t="shared" si="203"/>
        <v>1.5</v>
      </c>
      <c r="W2163">
        <f t="shared" si="204"/>
        <v>0</v>
      </c>
      <c r="X2163">
        <f t="shared" si="205"/>
        <v>1.5</v>
      </c>
      <c r="Y2163">
        <f t="shared" si="206"/>
        <v>1</v>
      </c>
      <c r="Z2163">
        <f t="shared" si="207"/>
        <v>7.75</v>
      </c>
    </row>
    <row r="2164" spans="1:26" x14ac:dyDescent="0.2">
      <c r="A2164" s="3">
        <v>20200805</v>
      </c>
      <c r="B2164" s="3">
        <v>2020</v>
      </c>
      <c r="C2164" s="9">
        <v>2</v>
      </c>
      <c r="D2164" s="3">
        <v>7</v>
      </c>
      <c r="E2164" s="3">
        <v>8</v>
      </c>
      <c r="F2164" s="3" t="s">
        <v>105</v>
      </c>
      <c r="G2164" s="3" t="s">
        <v>63</v>
      </c>
      <c r="H2164" s="3" t="s">
        <v>28</v>
      </c>
      <c r="I2164" s="3">
        <v>7.7</v>
      </c>
      <c r="J2164" s="3"/>
      <c r="K2164" s="3"/>
      <c r="L2164" s="4"/>
      <c r="M2164" s="3"/>
      <c r="N2164" s="3"/>
      <c r="O2164">
        <v>3</v>
      </c>
      <c r="P2164" t="s">
        <v>34</v>
      </c>
      <c r="Q2164" t="s">
        <v>35</v>
      </c>
      <c r="R2164" t="s">
        <v>36</v>
      </c>
      <c r="S2164" t="s">
        <v>93</v>
      </c>
      <c r="U2164">
        <f t="shared" si="202"/>
        <v>1.5</v>
      </c>
      <c r="V2164">
        <f t="shared" si="203"/>
        <v>1.5</v>
      </c>
      <c r="W2164">
        <f t="shared" si="204"/>
        <v>0</v>
      </c>
      <c r="X2164">
        <f t="shared" si="205"/>
        <v>1.5</v>
      </c>
      <c r="Y2164">
        <f t="shared" si="206"/>
        <v>1</v>
      </c>
      <c r="Z2164">
        <f t="shared" si="207"/>
        <v>7.7</v>
      </c>
    </row>
    <row r="2165" spans="1:26" x14ac:dyDescent="0.2">
      <c r="A2165" s="3">
        <v>20200805</v>
      </c>
      <c r="B2165" s="3">
        <v>2020</v>
      </c>
      <c r="C2165" s="3">
        <v>7</v>
      </c>
      <c r="D2165" s="3">
        <v>11</v>
      </c>
      <c r="E2165" s="3">
        <v>8</v>
      </c>
      <c r="F2165" s="3" t="s">
        <v>114</v>
      </c>
      <c r="G2165" s="3" t="s">
        <v>63</v>
      </c>
      <c r="H2165" s="3" t="s">
        <v>28</v>
      </c>
      <c r="I2165" s="12">
        <v>7.6</v>
      </c>
      <c r="J2165" s="12"/>
      <c r="K2165" s="3"/>
      <c r="L2165" s="4"/>
      <c r="M2165" s="3"/>
      <c r="N2165" s="3"/>
      <c r="O2165">
        <v>3</v>
      </c>
      <c r="P2165" t="s">
        <v>34</v>
      </c>
      <c r="Q2165" t="s">
        <v>35</v>
      </c>
      <c r="R2165" t="s">
        <v>36</v>
      </c>
      <c r="S2165" t="s">
        <v>51</v>
      </c>
      <c r="U2165">
        <f t="shared" si="202"/>
        <v>1.5</v>
      </c>
      <c r="V2165">
        <f t="shared" si="203"/>
        <v>1.5</v>
      </c>
      <c r="W2165">
        <f t="shared" si="204"/>
        <v>0</v>
      </c>
      <c r="X2165">
        <f t="shared" si="205"/>
        <v>1.5</v>
      </c>
      <c r="Y2165">
        <f t="shared" si="206"/>
        <v>1</v>
      </c>
      <c r="Z2165">
        <f t="shared" si="207"/>
        <v>7.6</v>
      </c>
    </row>
    <row r="2166" spans="1:26" x14ac:dyDescent="0.2">
      <c r="A2166" s="3">
        <v>20200805</v>
      </c>
      <c r="B2166" s="3">
        <v>2020</v>
      </c>
      <c r="C2166" s="3">
        <v>7</v>
      </c>
      <c r="D2166" s="3">
        <v>11</v>
      </c>
      <c r="E2166" s="3">
        <v>8</v>
      </c>
      <c r="F2166" s="3" t="s">
        <v>114</v>
      </c>
      <c r="G2166" s="3" t="s">
        <v>63</v>
      </c>
      <c r="H2166" s="3" t="s">
        <v>28</v>
      </c>
      <c r="I2166" s="12">
        <v>7.6</v>
      </c>
      <c r="J2166" s="12"/>
      <c r="K2166" s="3"/>
      <c r="L2166" s="4"/>
      <c r="M2166" s="3"/>
      <c r="N2166" s="3"/>
      <c r="O2166">
        <v>3</v>
      </c>
      <c r="P2166" t="s">
        <v>34</v>
      </c>
      <c r="Q2166" t="s">
        <v>35</v>
      </c>
      <c r="R2166" t="s">
        <v>36</v>
      </c>
      <c r="S2166" t="s">
        <v>51</v>
      </c>
      <c r="U2166">
        <f t="shared" si="202"/>
        <v>1.5</v>
      </c>
      <c r="V2166">
        <f t="shared" si="203"/>
        <v>1.5</v>
      </c>
      <c r="W2166">
        <f t="shared" si="204"/>
        <v>0</v>
      </c>
      <c r="X2166">
        <f t="shared" si="205"/>
        <v>1.5</v>
      </c>
      <c r="Y2166">
        <f t="shared" si="206"/>
        <v>1</v>
      </c>
      <c r="Z2166">
        <f t="shared" si="207"/>
        <v>7.6</v>
      </c>
    </row>
    <row r="2167" spans="1:26" x14ac:dyDescent="0.2">
      <c r="A2167" s="3">
        <v>20200819</v>
      </c>
      <c r="B2167" s="3">
        <v>2020</v>
      </c>
      <c r="C2167" s="9">
        <v>2</v>
      </c>
      <c r="D2167" s="3">
        <v>7</v>
      </c>
      <c r="E2167" s="3">
        <v>8</v>
      </c>
      <c r="F2167" s="3" t="s">
        <v>92</v>
      </c>
      <c r="G2167" s="3" t="s">
        <v>63</v>
      </c>
      <c r="H2167" s="3" t="s">
        <v>28</v>
      </c>
      <c r="I2167" s="3">
        <v>7.5</v>
      </c>
      <c r="J2167" s="3"/>
      <c r="K2167" s="3"/>
      <c r="L2167" s="4"/>
      <c r="M2167" s="3"/>
      <c r="N2167" s="3"/>
      <c r="O2167">
        <v>3</v>
      </c>
      <c r="P2167" t="s">
        <v>34</v>
      </c>
      <c r="Q2167" t="s">
        <v>35</v>
      </c>
      <c r="R2167" t="s">
        <v>36</v>
      </c>
      <c r="S2167" t="s">
        <v>93</v>
      </c>
      <c r="U2167">
        <f t="shared" si="202"/>
        <v>1.5</v>
      </c>
      <c r="V2167">
        <f t="shared" si="203"/>
        <v>1.5</v>
      </c>
      <c r="W2167">
        <f t="shared" si="204"/>
        <v>0</v>
      </c>
      <c r="X2167">
        <f t="shared" si="205"/>
        <v>1.5</v>
      </c>
      <c r="Y2167">
        <f t="shared" si="206"/>
        <v>1</v>
      </c>
      <c r="Z2167">
        <f t="shared" si="207"/>
        <v>7.5</v>
      </c>
    </row>
    <row r="2168" spans="1:26" x14ac:dyDescent="0.2">
      <c r="A2168" s="3">
        <v>20200805</v>
      </c>
      <c r="B2168" s="3">
        <v>2020</v>
      </c>
      <c r="C2168" s="3">
        <v>7</v>
      </c>
      <c r="D2168" s="3">
        <v>11</v>
      </c>
      <c r="E2168" s="3">
        <v>8</v>
      </c>
      <c r="F2168" s="3" t="s">
        <v>114</v>
      </c>
      <c r="G2168" s="3" t="s">
        <v>63</v>
      </c>
      <c r="H2168" s="3" t="s">
        <v>28</v>
      </c>
      <c r="I2168" s="12">
        <v>7.4</v>
      </c>
      <c r="J2168" s="12"/>
      <c r="K2168" s="3"/>
      <c r="L2168" s="4"/>
      <c r="M2168" s="3"/>
      <c r="N2168" s="3"/>
      <c r="O2168">
        <v>3</v>
      </c>
      <c r="P2168" t="s">
        <v>34</v>
      </c>
      <c r="Q2168" t="s">
        <v>35</v>
      </c>
      <c r="R2168" t="s">
        <v>36</v>
      </c>
      <c r="S2168" t="s">
        <v>51</v>
      </c>
      <c r="U2168">
        <f t="shared" si="202"/>
        <v>1.5</v>
      </c>
      <c r="V2168">
        <f t="shared" si="203"/>
        <v>1.5</v>
      </c>
      <c r="W2168">
        <f t="shared" si="204"/>
        <v>0</v>
      </c>
      <c r="X2168">
        <f t="shared" si="205"/>
        <v>1.5</v>
      </c>
      <c r="Y2168">
        <f t="shared" si="206"/>
        <v>1</v>
      </c>
      <c r="Z2168">
        <f t="shared" si="207"/>
        <v>7.4</v>
      </c>
    </row>
    <row r="2169" spans="1:26" x14ac:dyDescent="0.2">
      <c r="A2169" s="3">
        <v>20200819</v>
      </c>
      <c r="B2169" s="3">
        <v>2020</v>
      </c>
      <c r="C2169" s="3">
        <v>7</v>
      </c>
      <c r="D2169" s="3">
        <v>11</v>
      </c>
      <c r="E2169" s="3">
        <v>8</v>
      </c>
      <c r="F2169" s="3" t="s">
        <v>103</v>
      </c>
      <c r="G2169" s="3" t="s">
        <v>63</v>
      </c>
      <c r="H2169" s="3" t="s">
        <v>28</v>
      </c>
      <c r="I2169" s="3">
        <v>7.3</v>
      </c>
      <c r="J2169" s="3"/>
      <c r="K2169" s="3"/>
      <c r="L2169" s="4"/>
      <c r="M2169" s="3"/>
      <c r="N2169" s="3"/>
      <c r="O2169">
        <v>3</v>
      </c>
      <c r="P2169" t="s">
        <v>34</v>
      </c>
      <c r="Q2169" t="s">
        <v>35</v>
      </c>
      <c r="R2169" t="s">
        <v>36</v>
      </c>
      <c r="S2169" t="s">
        <v>51</v>
      </c>
      <c r="U2169">
        <f t="shared" si="202"/>
        <v>1.5</v>
      </c>
      <c r="V2169">
        <f t="shared" si="203"/>
        <v>1.5</v>
      </c>
      <c r="W2169">
        <f t="shared" si="204"/>
        <v>0</v>
      </c>
      <c r="X2169">
        <f t="shared" si="205"/>
        <v>1.5</v>
      </c>
      <c r="Y2169">
        <f t="shared" si="206"/>
        <v>1</v>
      </c>
      <c r="Z2169">
        <f t="shared" si="207"/>
        <v>7.3</v>
      </c>
    </row>
    <row r="2170" spans="1:26" x14ac:dyDescent="0.2">
      <c r="A2170" s="3">
        <v>20200805</v>
      </c>
      <c r="B2170" s="3">
        <v>2020</v>
      </c>
      <c r="C2170" s="9">
        <v>1</v>
      </c>
      <c r="D2170" s="3">
        <v>8</v>
      </c>
      <c r="E2170" s="3">
        <v>8</v>
      </c>
      <c r="F2170" s="3" t="s">
        <v>117</v>
      </c>
      <c r="G2170" s="3" t="s">
        <v>63</v>
      </c>
      <c r="H2170" s="3" t="s">
        <v>28</v>
      </c>
      <c r="I2170" s="3">
        <v>7.2</v>
      </c>
      <c r="J2170" s="3"/>
      <c r="K2170" s="3"/>
      <c r="L2170" s="4"/>
      <c r="M2170" s="3"/>
      <c r="N2170" s="3"/>
      <c r="O2170">
        <v>3</v>
      </c>
      <c r="P2170" t="s">
        <v>34</v>
      </c>
      <c r="Q2170" t="s">
        <v>35</v>
      </c>
      <c r="R2170" t="s">
        <v>36</v>
      </c>
      <c r="S2170" t="s">
        <v>90</v>
      </c>
      <c r="U2170">
        <f t="shared" si="202"/>
        <v>1.5</v>
      </c>
      <c r="V2170">
        <f t="shared" si="203"/>
        <v>1.5</v>
      </c>
      <c r="W2170">
        <f t="shared" si="204"/>
        <v>0</v>
      </c>
      <c r="X2170">
        <f t="shared" si="205"/>
        <v>1.5</v>
      </c>
      <c r="Y2170">
        <f t="shared" si="206"/>
        <v>1</v>
      </c>
      <c r="Z2170">
        <f t="shared" si="207"/>
        <v>7.2</v>
      </c>
    </row>
    <row r="2171" spans="1:26" x14ac:dyDescent="0.2">
      <c r="A2171" s="3">
        <v>20200819</v>
      </c>
      <c r="B2171" s="3">
        <v>2020</v>
      </c>
      <c r="C2171" s="9">
        <v>2</v>
      </c>
      <c r="D2171" s="3">
        <v>7</v>
      </c>
      <c r="E2171" s="3">
        <v>8</v>
      </c>
      <c r="F2171" s="3" t="s">
        <v>92</v>
      </c>
      <c r="G2171" s="3" t="s">
        <v>63</v>
      </c>
      <c r="H2171" s="3" t="s">
        <v>28</v>
      </c>
      <c r="I2171" s="3">
        <v>7.2</v>
      </c>
      <c r="J2171" s="3"/>
      <c r="K2171" s="3"/>
      <c r="L2171" s="4"/>
      <c r="M2171" s="3"/>
      <c r="N2171" s="3"/>
      <c r="O2171">
        <v>3</v>
      </c>
      <c r="P2171" t="s">
        <v>34</v>
      </c>
      <c r="Q2171" t="s">
        <v>35</v>
      </c>
      <c r="R2171" t="s">
        <v>36</v>
      </c>
      <c r="S2171" t="s">
        <v>93</v>
      </c>
      <c r="U2171">
        <f t="shared" si="202"/>
        <v>1.5</v>
      </c>
      <c r="V2171">
        <f t="shared" si="203"/>
        <v>1.5</v>
      </c>
      <c r="W2171">
        <f t="shared" si="204"/>
        <v>0</v>
      </c>
      <c r="X2171">
        <f t="shared" si="205"/>
        <v>1.5</v>
      </c>
      <c r="Y2171">
        <f t="shared" si="206"/>
        <v>1</v>
      </c>
      <c r="Z2171">
        <f t="shared" si="207"/>
        <v>7.2</v>
      </c>
    </row>
    <row r="2172" spans="1:26" x14ac:dyDescent="0.2">
      <c r="A2172" s="3">
        <v>20200819</v>
      </c>
      <c r="B2172" s="3">
        <v>2020</v>
      </c>
      <c r="C2172" s="3">
        <v>7</v>
      </c>
      <c r="D2172" s="3">
        <v>11</v>
      </c>
      <c r="E2172" s="3">
        <v>8</v>
      </c>
      <c r="F2172" s="3" t="s">
        <v>103</v>
      </c>
      <c r="G2172" s="3" t="s">
        <v>63</v>
      </c>
      <c r="H2172" s="3" t="s">
        <v>28</v>
      </c>
      <c r="I2172" s="3">
        <v>7.1</v>
      </c>
      <c r="J2172" s="3"/>
      <c r="K2172" s="3"/>
      <c r="L2172" s="4"/>
      <c r="M2172" s="3"/>
      <c r="N2172" s="3"/>
      <c r="O2172">
        <v>3</v>
      </c>
      <c r="P2172" t="s">
        <v>34</v>
      </c>
      <c r="Q2172" t="s">
        <v>35</v>
      </c>
      <c r="R2172" t="s">
        <v>36</v>
      </c>
      <c r="S2172" t="s">
        <v>51</v>
      </c>
      <c r="U2172">
        <f t="shared" si="202"/>
        <v>1.5</v>
      </c>
      <c r="V2172">
        <f t="shared" si="203"/>
        <v>1.5</v>
      </c>
      <c r="W2172">
        <f t="shared" si="204"/>
        <v>0</v>
      </c>
      <c r="X2172">
        <f t="shared" si="205"/>
        <v>1.5</v>
      </c>
      <c r="Y2172">
        <f t="shared" si="206"/>
        <v>1</v>
      </c>
      <c r="Z2172">
        <f t="shared" si="207"/>
        <v>7.1</v>
      </c>
    </row>
    <row r="2173" spans="1:26" x14ac:dyDescent="0.2">
      <c r="A2173" s="3">
        <v>20200805</v>
      </c>
      <c r="B2173" s="3">
        <v>2020</v>
      </c>
      <c r="C2173" s="3">
        <v>7</v>
      </c>
      <c r="D2173" s="3">
        <v>11</v>
      </c>
      <c r="E2173" s="3">
        <v>8</v>
      </c>
      <c r="F2173" s="3" t="s">
        <v>114</v>
      </c>
      <c r="G2173" s="3" t="s">
        <v>63</v>
      </c>
      <c r="H2173" s="3" t="s">
        <v>28</v>
      </c>
      <c r="I2173" s="12">
        <v>6.7</v>
      </c>
      <c r="J2173" s="12"/>
      <c r="K2173" s="3"/>
      <c r="L2173" s="4"/>
      <c r="M2173" s="3"/>
      <c r="N2173" s="3"/>
      <c r="O2173">
        <v>3</v>
      </c>
      <c r="P2173" t="s">
        <v>34</v>
      </c>
      <c r="Q2173" t="s">
        <v>35</v>
      </c>
      <c r="R2173" t="s">
        <v>36</v>
      </c>
      <c r="S2173" t="s">
        <v>51</v>
      </c>
      <c r="U2173">
        <f t="shared" si="202"/>
        <v>1</v>
      </c>
      <c r="V2173">
        <f t="shared" si="203"/>
        <v>1</v>
      </c>
      <c r="W2173">
        <f t="shared" si="204"/>
        <v>0</v>
      </c>
      <c r="X2173">
        <f t="shared" si="205"/>
        <v>1</v>
      </c>
      <c r="Y2173">
        <f t="shared" si="206"/>
        <v>1</v>
      </c>
      <c r="Z2173">
        <f t="shared" si="207"/>
        <v>6.7</v>
      </c>
    </row>
    <row r="2174" spans="1:26" x14ac:dyDescent="0.2">
      <c r="A2174">
        <v>20200722</v>
      </c>
      <c r="B2174">
        <v>2020</v>
      </c>
      <c r="C2174">
        <v>7</v>
      </c>
      <c r="D2174">
        <v>11</v>
      </c>
      <c r="E2174">
        <v>7</v>
      </c>
      <c r="F2174" t="s">
        <v>80</v>
      </c>
      <c r="G2174" s="3" t="s">
        <v>63</v>
      </c>
      <c r="H2174" s="3" t="s">
        <v>28</v>
      </c>
      <c r="I2174">
        <v>6.6</v>
      </c>
      <c r="L2174" s="8"/>
      <c r="O2174">
        <v>3</v>
      </c>
      <c r="P2174" t="s">
        <v>34</v>
      </c>
      <c r="Q2174" t="s">
        <v>35</v>
      </c>
      <c r="R2174" t="s">
        <v>36</v>
      </c>
      <c r="S2174" t="s">
        <v>51</v>
      </c>
      <c r="U2174">
        <f t="shared" si="202"/>
        <v>1</v>
      </c>
      <c r="V2174">
        <f t="shared" si="203"/>
        <v>1</v>
      </c>
      <c r="W2174">
        <f t="shared" si="204"/>
        <v>0</v>
      </c>
      <c r="X2174">
        <f t="shared" si="205"/>
        <v>1</v>
      </c>
      <c r="Y2174">
        <f t="shared" si="206"/>
        <v>1</v>
      </c>
      <c r="Z2174">
        <f t="shared" si="207"/>
        <v>6.6</v>
      </c>
    </row>
    <row r="2175" spans="1:26" x14ac:dyDescent="0.2">
      <c r="A2175" s="3">
        <v>20200805</v>
      </c>
      <c r="B2175" s="3">
        <v>2020</v>
      </c>
      <c r="C2175" s="3">
        <v>7</v>
      </c>
      <c r="D2175" s="3">
        <v>11</v>
      </c>
      <c r="E2175" s="3">
        <v>8</v>
      </c>
      <c r="F2175" s="3" t="s">
        <v>114</v>
      </c>
      <c r="G2175" s="3" t="s">
        <v>63</v>
      </c>
      <c r="H2175" s="3" t="s">
        <v>28</v>
      </c>
      <c r="I2175" s="12">
        <v>6.4</v>
      </c>
      <c r="J2175" s="12"/>
      <c r="K2175" s="3"/>
      <c r="L2175" s="4"/>
      <c r="M2175" s="3"/>
      <c r="N2175" s="3"/>
      <c r="O2175">
        <v>3</v>
      </c>
      <c r="P2175" t="s">
        <v>34</v>
      </c>
      <c r="Q2175" t="s">
        <v>35</v>
      </c>
      <c r="R2175" t="s">
        <v>36</v>
      </c>
      <c r="S2175" t="s">
        <v>51</v>
      </c>
      <c r="U2175">
        <f t="shared" si="202"/>
        <v>1</v>
      </c>
      <c r="V2175">
        <f t="shared" si="203"/>
        <v>1</v>
      </c>
      <c r="W2175">
        <f t="shared" si="204"/>
        <v>0</v>
      </c>
      <c r="X2175">
        <f t="shared" si="205"/>
        <v>1</v>
      </c>
      <c r="Y2175">
        <f t="shared" si="206"/>
        <v>1</v>
      </c>
      <c r="Z2175">
        <f t="shared" si="207"/>
        <v>6.4</v>
      </c>
    </row>
    <row r="2176" spans="1:26" x14ac:dyDescent="0.2">
      <c r="A2176" s="3">
        <v>20200805</v>
      </c>
      <c r="B2176" s="3">
        <v>2020</v>
      </c>
      <c r="C2176" s="9">
        <v>1</v>
      </c>
      <c r="D2176" s="3">
        <v>8</v>
      </c>
      <c r="E2176" s="3">
        <v>8</v>
      </c>
      <c r="F2176" s="3" t="s">
        <v>117</v>
      </c>
      <c r="G2176" s="3" t="s">
        <v>63</v>
      </c>
      <c r="H2176" s="3" t="s">
        <v>28</v>
      </c>
      <c r="I2176" s="3">
        <v>6.3</v>
      </c>
      <c r="J2176" s="3"/>
      <c r="K2176" s="3"/>
      <c r="L2176" s="4"/>
      <c r="M2176" s="3"/>
      <c r="N2176" s="3"/>
      <c r="O2176">
        <v>3</v>
      </c>
      <c r="P2176" t="s">
        <v>34</v>
      </c>
      <c r="Q2176" t="s">
        <v>35</v>
      </c>
      <c r="R2176" t="s">
        <v>36</v>
      </c>
      <c r="S2176" t="s">
        <v>90</v>
      </c>
      <c r="U2176">
        <f t="shared" si="202"/>
        <v>1</v>
      </c>
      <c r="V2176">
        <f t="shared" si="203"/>
        <v>1</v>
      </c>
      <c r="W2176">
        <f t="shared" si="204"/>
        <v>0</v>
      </c>
      <c r="X2176">
        <f t="shared" si="205"/>
        <v>1</v>
      </c>
      <c r="Y2176">
        <f t="shared" si="206"/>
        <v>1</v>
      </c>
      <c r="Z2176">
        <f t="shared" si="207"/>
        <v>6.3</v>
      </c>
    </row>
    <row r="2177" spans="1:26" x14ac:dyDescent="0.2">
      <c r="A2177" s="3">
        <v>20200805</v>
      </c>
      <c r="B2177" s="3">
        <v>2020</v>
      </c>
      <c r="C2177" s="9">
        <v>1</v>
      </c>
      <c r="D2177" s="3">
        <v>8</v>
      </c>
      <c r="E2177" s="3">
        <v>8</v>
      </c>
      <c r="F2177" s="3" t="s">
        <v>117</v>
      </c>
      <c r="G2177" s="3" t="s">
        <v>63</v>
      </c>
      <c r="H2177" s="3" t="s">
        <v>28</v>
      </c>
      <c r="I2177" s="3">
        <v>6</v>
      </c>
      <c r="J2177" s="3"/>
      <c r="K2177" s="3"/>
      <c r="L2177" s="4"/>
      <c r="M2177" s="3"/>
      <c r="N2177" s="3"/>
      <c r="O2177">
        <v>3</v>
      </c>
      <c r="P2177" t="s">
        <v>34</v>
      </c>
      <c r="Q2177" t="s">
        <v>35</v>
      </c>
      <c r="R2177" t="s">
        <v>36</v>
      </c>
      <c r="S2177" t="s">
        <v>90</v>
      </c>
      <c r="U2177">
        <f t="shared" si="202"/>
        <v>1</v>
      </c>
      <c r="V2177">
        <f t="shared" si="203"/>
        <v>1</v>
      </c>
      <c r="W2177">
        <f t="shared" si="204"/>
        <v>0</v>
      </c>
      <c r="X2177">
        <f t="shared" si="205"/>
        <v>1</v>
      </c>
      <c r="Y2177">
        <f t="shared" si="206"/>
        <v>1</v>
      </c>
      <c r="Z2177">
        <f t="shared" si="207"/>
        <v>6</v>
      </c>
    </row>
    <row r="2178" spans="1:26" x14ac:dyDescent="0.2">
      <c r="A2178" s="3">
        <v>20200805</v>
      </c>
      <c r="B2178" s="3">
        <v>2020</v>
      </c>
      <c r="C2178" s="3">
        <v>4</v>
      </c>
      <c r="D2178" s="3">
        <v>5</v>
      </c>
      <c r="E2178" s="3">
        <v>8</v>
      </c>
      <c r="F2178" s="3" t="s">
        <v>72</v>
      </c>
      <c r="G2178" s="3" t="s">
        <v>49</v>
      </c>
      <c r="H2178" s="3" t="s">
        <v>28</v>
      </c>
      <c r="I2178" s="3">
        <v>31.6</v>
      </c>
      <c r="J2178" s="3"/>
      <c r="K2178" s="3">
        <v>22.3</v>
      </c>
      <c r="L2178" s="4"/>
      <c r="M2178" s="3"/>
      <c r="N2178" s="3"/>
      <c r="O2178">
        <v>3</v>
      </c>
      <c r="P2178" t="s">
        <v>34</v>
      </c>
      <c r="Q2178" t="s">
        <v>35</v>
      </c>
      <c r="R2178" t="s">
        <v>42</v>
      </c>
      <c r="S2178" t="s">
        <v>43</v>
      </c>
      <c r="U2178">
        <f t="shared" ref="U2178:U2237" si="208">_xlfn.XLOOKUP(I2178,AB$2:AB$11,AC$2:AC$11,,1)</f>
        <v>3.5</v>
      </c>
      <c r="V2178">
        <f t="shared" ref="V2178:V2237" si="209">1*U2178</f>
        <v>3.5</v>
      </c>
      <c r="W2178">
        <f t="shared" ref="W2178:W2237" si="210">_xlfn.XLOOKUP(G2178,AE$2:AE$27,AF$2:AF$27)</f>
        <v>1</v>
      </c>
      <c r="X2178">
        <f t="shared" ref="X2178:X2237" si="211">V2178+W2178</f>
        <v>4.5</v>
      </c>
      <c r="Y2178">
        <f t="shared" ref="Y2178:Y2237" si="212">_xlfn.XLOOKUP(G2178,AE$2:AE$27,AG$2:AG$27)</f>
        <v>1.5</v>
      </c>
      <c r="Z2178">
        <f t="shared" ref="Z2178:Z2237" si="213">I2178*Y2178</f>
        <v>47.400000000000006</v>
      </c>
    </row>
    <row r="2179" spans="1:26" x14ac:dyDescent="0.2">
      <c r="A2179">
        <v>20200722</v>
      </c>
      <c r="B2179">
        <v>2020</v>
      </c>
      <c r="C2179">
        <v>7</v>
      </c>
      <c r="D2179">
        <v>11</v>
      </c>
      <c r="E2179">
        <v>7</v>
      </c>
      <c r="F2179" t="s">
        <v>80</v>
      </c>
      <c r="G2179" s="3" t="s">
        <v>49</v>
      </c>
      <c r="H2179" s="3" t="s">
        <v>28</v>
      </c>
      <c r="I2179">
        <v>7.6</v>
      </c>
      <c r="K2179">
        <v>4.5</v>
      </c>
      <c r="L2179" s="8"/>
      <c r="O2179">
        <v>3</v>
      </c>
      <c r="P2179" t="s">
        <v>34</v>
      </c>
      <c r="Q2179" t="s">
        <v>35</v>
      </c>
      <c r="R2179" t="s">
        <v>36</v>
      </c>
      <c r="S2179" t="s">
        <v>51</v>
      </c>
      <c r="U2179">
        <f t="shared" si="208"/>
        <v>1.5</v>
      </c>
      <c r="V2179">
        <f t="shared" si="209"/>
        <v>1.5</v>
      </c>
      <c r="W2179">
        <f t="shared" si="210"/>
        <v>1</v>
      </c>
      <c r="X2179">
        <f t="shared" si="211"/>
        <v>2.5</v>
      </c>
      <c r="Y2179">
        <f t="shared" si="212"/>
        <v>1.5</v>
      </c>
      <c r="Z2179">
        <f t="shared" si="213"/>
        <v>11.399999999999999</v>
      </c>
    </row>
    <row r="2180" spans="1:26" x14ac:dyDescent="0.2">
      <c r="A2180">
        <v>20200722</v>
      </c>
      <c r="B2180">
        <v>2020</v>
      </c>
      <c r="C2180">
        <v>7</v>
      </c>
      <c r="D2180">
        <v>11</v>
      </c>
      <c r="E2180">
        <v>7</v>
      </c>
      <c r="F2180" t="s">
        <v>80</v>
      </c>
      <c r="G2180" s="3" t="s">
        <v>47</v>
      </c>
      <c r="H2180" s="3" t="s">
        <v>28</v>
      </c>
      <c r="I2180">
        <v>38</v>
      </c>
      <c r="K2180">
        <v>17.5</v>
      </c>
      <c r="L2180" s="8"/>
      <c r="O2180">
        <v>3</v>
      </c>
      <c r="P2180" t="s">
        <v>34</v>
      </c>
      <c r="Q2180" t="s">
        <v>35</v>
      </c>
      <c r="R2180" t="s">
        <v>36</v>
      </c>
      <c r="S2180" t="s">
        <v>51</v>
      </c>
      <c r="U2180">
        <f t="shared" si="208"/>
        <v>4</v>
      </c>
      <c r="V2180">
        <f t="shared" si="209"/>
        <v>4</v>
      </c>
      <c r="W2180">
        <f t="shared" si="210"/>
        <v>1</v>
      </c>
      <c r="X2180">
        <f t="shared" si="211"/>
        <v>5</v>
      </c>
      <c r="Y2180">
        <f t="shared" si="212"/>
        <v>1.5</v>
      </c>
      <c r="Z2180">
        <f t="shared" si="213"/>
        <v>57</v>
      </c>
    </row>
    <row r="2181" spans="1:26" x14ac:dyDescent="0.2">
      <c r="A2181">
        <v>20200722</v>
      </c>
      <c r="B2181">
        <v>2020</v>
      </c>
      <c r="C2181">
        <v>7</v>
      </c>
      <c r="D2181">
        <v>11</v>
      </c>
      <c r="E2181">
        <v>7</v>
      </c>
      <c r="F2181" t="s">
        <v>80</v>
      </c>
      <c r="G2181" s="3" t="s">
        <v>47</v>
      </c>
      <c r="H2181" s="3" t="s">
        <v>28</v>
      </c>
      <c r="I2181">
        <v>38</v>
      </c>
      <c r="K2181">
        <v>16</v>
      </c>
      <c r="L2181" s="8"/>
      <c r="O2181">
        <v>3</v>
      </c>
      <c r="P2181" t="s">
        <v>34</v>
      </c>
      <c r="Q2181" t="s">
        <v>35</v>
      </c>
      <c r="R2181" t="s">
        <v>36</v>
      </c>
      <c r="S2181" t="s">
        <v>51</v>
      </c>
      <c r="U2181">
        <f t="shared" si="208"/>
        <v>4</v>
      </c>
      <c r="V2181">
        <f t="shared" si="209"/>
        <v>4</v>
      </c>
      <c r="W2181">
        <f t="shared" si="210"/>
        <v>1</v>
      </c>
      <c r="X2181">
        <f t="shared" si="211"/>
        <v>5</v>
      </c>
      <c r="Y2181">
        <f t="shared" si="212"/>
        <v>1.5</v>
      </c>
      <c r="Z2181">
        <f t="shared" si="213"/>
        <v>57</v>
      </c>
    </row>
    <row r="2182" spans="1:26" x14ac:dyDescent="0.2">
      <c r="A2182">
        <v>20200722</v>
      </c>
      <c r="B2182">
        <v>2020</v>
      </c>
      <c r="C2182">
        <v>7</v>
      </c>
      <c r="D2182">
        <v>11</v>
      </c>
      <c r="E2182">
        <v>7</v>
      </c>
      <c r="F2182" t="s">
        <v>80</v>
      </c>
      <c r="G2182" s="3" t="s">
        <v>47</v>
      </c>
      <c r="H2182" s="3" t="s">
        <v>28</v>
      </c>
      <c r="I2182">
        <v>36</v>
      </c>
      <c r="K2182">
        <v>18.3</v>
      </c>
      <c r="L2182" s="8"/>
      <c r="O2182">
        <v>3</v>
      </c>
      <c r="P2182" t="s">
        <v>34</v>
      </c>
      <c r="Q2182" t="s">
        <v>35</v>
      </c>
      <c r="R2182" t="s">
        <v>36</v>
      </c>
      <c r="S2182" t="s">
        <v>51</v>
      </c>
      <c r="U2182">
        <f t="shared" si="208"/>
        <v>4</v>
      </c>
      <c r="V2182">
        <f t="shared" si="209"/>
        <v>4</v>
      </c>
      <c r="W2182">
        <f t="shared" si="210"/>
        <v>1</v>
      </c>
      <c r="X2182">
        <f t="shared" si="211"/>
        <v>5</v>
      </c>
      <c r="Y2182">
        <f t="shared" si="212"/>
        <v>1.5</v>
      </c>
      <c r="Z2182">
        <f t="shared" si="213"/>
        <v>54</v>
      </c>
    </row>
    <row r="2183" spans="1:26" x14ac:dyDescent="0.2">
      <c r="A2183" s="3">
        <v>20200805</v>
      </c>
      <c r="B2183" s="3">
        <v>2020</v>
      </c>
      <c r="C2183" s="3">
        <v>11</v>
      </c>
      <c r="D2183" s="3">
        <v>10</v>
      </c>
      <c r="E2183" s="3">
        <v>8</v>
      </c>
      <c r="F2183" s="3" t="s">
        <v>64</v>
      </c>
      <c r="G2183" s="3" t="s">
        <v>47</v>
      </c>
      <c r="H2183" s="3" t="s">
        <v>28</v>
      </c>
      <c r="I2183" s="3">
        <v>12.1</v>
      </c>
      <c r="J2183" s="3"/>
      <c r="K2183" s="3">
        <v>5.8</v>
      </c>
      <c r="L2183" s="4"/>
      <c r="M2183" s="3"/>
      <c r="N2183" s="3"/>
      <c r="O2183">
        <v>3</v>
      </c>
      <c r="P2183" t="s">
        <v>34</v>
      </c>
      <c r="Q2183" t="s">
        <v>35</v>
      </c>
      <c r="R2183" t="s">
        <v>36</v>
      </c>
      <c r="S2183" t="s">
        <v>37</v>
      </c>
      <c r="U2183">
        <f t="shared" si="208"/>
        <v>1.5</v>
      </c>
      <c r="V2183">
        <f t="shared" si="209"/>
        <v>1.5</v>
      </c>
      <c r="W2183">
        <f t="shared" si="210"/>
        <v>1</v>
      </c>
      <c r="X2183">
        <f t="shared" si="211"/>
        <v>2.5</v>
      </c>
      <c r="Y2183">
        <f t="shared" si="212"/>
        <v>1.5</v>
      </c>
      <c r="Z2183">
        <f t="shared" si="213"/>
        <v>18.149999999999999</v>
      </c>
    </row>
    <row r="2184" spans="1:26" x14ac:dyDescent="0.2">
      <c r="A2184" s="3">
        <v>20200805</v>
      </c>
      <c r="B2184" s="3">
        <v>2020</v>
      </c>
      <c r="C2184" s="3">
        <v>8</v>
      </c>
      <c r="D2184" s="3">
        <v>4</v>
      </c>
      <c r="E2184" s="3">
        <v>8</v>
      </c>
      <c r="F2184" s="3" t="s">
        <v>26</v>
      </c>
      <c r="G2184" s="3" t="s">
        <v>47</v>
      </c>
      <c r="H2184" s="3" t="s">
        <v>28</v>
      </c>
      <c r="I2184" s="3">
        <v>11.6</v>
      </c>
      <c r="J2184" s="3"/>
      <c r="K2184" s="3">
        <v>5.8</v>
      </c>
      <c r="L2184" s="4"/>
      <c r="M2184" s="3"/>
      <c r="N2184" s="3"/>
      <c r="O2184">
        <v>3</v>
      </c>
      <c r="P2184" t="s">
        <v>29</v>
      </c>
      <c r="Q2184" t="s">
        <v>30</v>
      </c>
      <c r="R2184" t="s">
        <v>31</v>
      </c>
      <c r="S2184" t="s">
        <v>32</v>
      </c>
      <c r="U2184">
        <f t="shared" si="208"/>
        <v>1.5</v>
      </c>
      <c r="V2184">
        <f t="shared" si="209"/>
        <v>1.5</v>
      </c>
      <c r="W2184">
        <f t="shared" si="210"/>
        <v>1</v>
      </c>
      <c r="X2184">
        <f t="shared" si="211"/>
        <v>2.5</v>
      </c>
      <c r="Y2184">
        <f t="shared" si="212"/>
        <v>1.5</v>
      </c>
      <c r="Z2184">
        <f t="shared" si="213"/>
        <v>17.399999999999999</v>
      </c>
    </row>
    <row r="2185" spans="1:26" x14ac:dyDescent="0.2">
      <c r="A2185">
        <v>20200722</v>
      </c>
      <c r="B2185">
        <v>2020</v>
      </c>
      <c r="C2185">
        <v>7</v>
      </c>
      <c r="D2185">
        <v>11</v>
      </c>
      <c r="E2185">
        <v>7</v>
      </c>
      <c r="F2185" t="s">
        <v>80</v>
      </c>
      <c r="G2185" s="3" t="s">
        <v>47</v>
      </c>
      <c r="H2185" s="3" t="s">
        <v>28</v>
      </c>
      <c r="I2185">
        <v>11.5</v>
      </c>
      <c r="K2185">
        <v>6</v>
      </c>
      <c r="L2185" s="8"/>
      <c r="O2185">
        <v>3</v>
      </c>
      <c r="P2185" t="s">
        <v>34</v>
      </c>
      <c r="Q2185" t="s">
        <v>35</v>
      </c>
      <c r="R2185" t="s">
        <v>36</v>
      </c>
      <c r="S2185" t="s">
        <v>51</v>
      </c>
      <c r="U2185">
        <f t="shared" si="208"/>
        <v>1.5</v>
      </c>
      <c r="V2185">
        <f t="shared" si="209"/>
        <v>1.5</v>
      </c>
      <c r="W2185">
        <f t="shared" si="210"/>
        <v>1</v>
      </c>
      <c r="X2185">
        <f t="shared" si="211"/>
        <v>2.5</v>
      </c>
      <c r="Y2185">
        <f t="shared" si="212"/>
        <v>1.5</v>
      </c>
      <c r="Z2185">
        <f t="shared" si="213"/>
        <v>17.25</v>
      </c>
    </row>
    <row r="2186" spans="1:26" ht="16" x14ac:dyDescent="0.2">
      <c r="A2186">
        <v>20200707</v>
      </c>
      <c r="B2186">
        <v>2020</v>
      </c>
      <c r="C2186">
        <v>7</v>
      </c>
      <c r="D2186">
        <v>11</v>
      </c>
      <c r="E2186">
        <v>7</v>
      </c>
      <c r="F2186" t="s">
        <v>74</v>
      </c>
      <c r="G2186" s="5" t="s">
        <v>47</v>
      </c>
      <c r="H2186" s="5" t="s">
        <v>28</v>
      </c>
      <c r="I2186" s="5">
        <v>10.8</v>
      </c>
      <c r="K2186" s="6">
        <v>5.8</v>
      </c>
      <c r="L2186" s="8"/>
      <c r="O2186">
        <v>3</v>
      </c>
      <c r="P2186" t="s">
        <v>34</v>
      </c>
      <c r="Q2186" t="s">
        <v>35</v>
      </c>
      <c r="R2186" t="s">
        <v>36</v>
      </c>
      <c r="S2186" t="s">
        <v>51</v>
      </c>
      <c r="U2186">
        <f t="shared" si="208"/>
        <v>1.5</v>
      </c>
      <c r="V2186">
        <f t="shared" si="209"/>
        <v>1.5</v>
      </c>
      <c r="W2186">
        <f t="shared" si="210"/>
        <v>1</v>
      </c>
      <c r="X2186">
        <f t="shared" si="211"/>
        <v>2.5</v>
      </c>
      <c r="Y2186">
        <f t="shared" si="212"/>
        <v>1.5</v>
      </c>
      <c r="Z2186">
        <f t="shared" si="213"/>
        <v>16.200000000000003</v>
      </c>
    </row>
    <row r="2187" spans="1:26" x14ac:dyDescent="0.2">
      <c r="A2187">
        <v>20200722</v>
      </c>
      <c r="B2187">
        <v>2020</v>
      </c>
      <c r="C2187">
        <v>11</v>
      </c>
      <c r="D2187">
        <v>10</v>
      </c>
      <c r="E2187">
        <v>7</v>
      </c>
      <c r="F2187" t="s">
        <v>110</v>
      </c>
      <c r="G2187" s="3" t="s">
        <v>47</v>
      </c>
      <c r="H2187" s="3" t="s">
        <v>28</v>
      </c>
      <c r="I2187">
        <v>10.8</v>
      </c>
      <c r="K2187">
        <v>6</v>
      </c>
      <c r="L2187" s="8"/>
      <c r="O2187">
        <v>3</v>
      </c>
      <c r="P2187" t="s">
        <v>34</v>
      </c>
      <c r="Q2187" t="s">
        <v>35</v>
      </c>
      <c r="R2187" t="s">
        <v>36</v>
      </c>
      <c r="S2187" t="s">
        <v>37</v>
      </c>
      <c r="U2187">
        <f t="shared" si="208"/>
        <v>1.5</v>
      </c>
      <c r="V2187">
        <f t="shared" si="209"/>
        <v>1.5</v>
      </c>
      <c r="W2187">
        <f t="shared" si="210"/>
        <v>1</v>
      </c>
      <c r="X2187">
        <f t="shared" si="211"/>
        <v>2.5</v>
      </c>
      <c r="Y2187">
        <f t="shared" si="212"/>
        <v>1.5</v>
      </c>
      <c r="Z2187">
        <f t="shared" si="213"/>
        <v>16.200000000000003</v>
      </c>
    </row>
    <row r="2188" spans="1:26" x14ac:dyDescent="0.2">
      <c r="A2188">
        <v>20200722</v>
      </c>
      <c r="B2188">
        <v>2020</v>
      </c>
      <c r="C2188">
        <v>1</v>
      </c>
      <c r="D2188">
        <v>8</v>
      </c>
      <c r="E2188">
        <v>7</v>
      </c>
      <c r="F2188" t="s">
        <v>115</v>
      </c>
      <c r="G2188" s="3" t="s">
        <v>47</v>
      </c>
      <c r="H2188" s="3" t="s">
        <v>28</v>
      </c>
      <c r="I2188">
        <v>10.4</v>
      </c>
      <c r="K2188">
        <v>6.1</v>
      </c>
      <c r="L2188" s="8"/>
      <c r="O2188">
        <v>3</v>
      </c>
      <c r="P2188" t="s">
        <v>34</v>
      </c>
      <c r="Q2188" t="s">
        <v>35</v>
      </c>
      <c r="R2188" t="s">
        <v>36</v>
      </c>
      <c r="S2188" t="s">
        <v>90</v>
      </c>
      <c r="U2188">
        <f t="shared" si="208"/>
        <v>1.5</v>
      </c>
      <c r="V2188">
        <f t="shared" si="209"/>
        <v>1.5</v>
      </c>
      <c r="W2188">
        <f t="shared" si="210"/>
        <v>1</v>
      </c>
      <c r="X2188">
        <f t="shared" si="211"/>
        <v>2.5</v>
      </c>
      <c r="Y2188">
        <f t="shared" si="212"/>
        <v>1.5</v>
      </c>
      <c r="Z2188">
        <f t="shared" si="213"/>
        <v>15.600000000000001</v>
      </c>
    </row>
    <row r="2189" spans="1:26" x14ac:dyDescent="0.2">
      <c r="A2189">
        <v>20200722</v>
      </c>
      <c r="B2189">
        <v>2020</v>
      </c>
      <c r="C2189">
        <v>1</v>
      </c>
      <c r="D2189">
        <v>8</v>
      </c>
      <c r="E2189">
        <v>7</v>
      </c>
      <c r="F2189" t="s">
        <v>115</v>
      </c>
      <c r="G2189" s="3" t="s">
        <v>47</v>
      </c>
      <c r="H2189" s="3" t="s">
        <v>28</v>
      </c>
      <c r="I2189">
        <v>10.4</v>
      </c>
      <c r="K2189">
        <v>5</v>
      </c>
      <c r="L2189" s="8"/>
      <c r="O2189">
        <v>3</v>
      </c>
      <c r="P2189" t="s">
        <v>34</v>
      </c>
      <c r="Q2189" t="s">
        <v>35</v>
      </c>
      <c r="R2189" t="s">
        <v>36</v>
      </c>
      <c r="S2189" t="s">
        <v>90</v>
      </c>
      <c r="U2189">
        <f t="shared" si="208"/>
        <v>1.5</v>
      </c>
      <c r="V2189">
        <f t="shared" si="209"/>
        <v>1.5</v>
      </c>
      <c r="W2189">
        <f t="shared" si="210"/>
        <v>1</v>
      </c>
      <c r="X2189">
        <f t="shared" si="211"/>
        <v>2.5</v>
      </c>
      <c r="Y2189">
        <f t="shared" si="212"/>
        <v>1.5</v>
      </c>
      <c r="Z2189">
        <f t="shared" si="213"/>
        <v>15.600000000000001</v>
      </c>
    </row>
    <row r="2190" spans="1:26" x14ac:dyDescent="0.2">
      <c r="A2190">
        <v>20200722</v>
      </c>
      <c r="B2190">
        <v>2020</v>
      </c>
      <c r="C2190">
        <v>1</v>
      </c>
      <c r="D2190">
        <v>8</v>
      </c>
      <c r="E2190">
        <v>7</v>
      </c>
      <c r="F2190" t="s">
        <v>115</v>
      </c>
      <c r="G2190" s="3" t="s">
        <v>47</v>
      </c>
      <c r="H2190" s="3" t="s">
        <v>28</v>
      </c>
      <c r="I2190">
        <v>10.1</v>
      </c>
      <c r="K2190">
        <v>5.3</v>
      </c>
      <c r="L2190" s="8"/>
      <c r="O2190">
        <v>3</v>
      </c>
      <c r="P2190" t="s">
        <v>34</v>
      </c>
      <c r="Q2190" t="s">
        <v>35</v>
      </c>
      <c r="R2190" t="s">
        <v>36</v>
      </c>
      <c r="S2190" t="s">
        <v>90</v>
      </c>
      <c r="U2190">
        <f t="shared" si="208"/>
        <v>1.5</v>
      </c>
      <c r="V2190">
        <f t="shared" si="209"/>
        <v>1.5</v>
      </c>
      <c r="W2190">
        <f t="shared" si="210"/>
        <v>1</v>
      </c>
      <c r="X2190">
        <f t="shared" si="211"/>
        <v>2.5</v>
      </c>
      <c r="Y2190">
        <f t="shared" si="212"/>
        <v>1.5</v>
      </c>
      <c r="Z2190">
        <f t="shared" si="213"/>
        <v>15.149999999999999</v>
      </c>
    </row>
    <row r="2191" spans="1:26" ht="16" x14ac:dyDescent="0.2">
      <c r="A2191">
        <v>20200707</v>
      </c>
      <c r="B2191">
        <v>2020</v>
      </c>
      <c r="C2191" s="10">
        <v>13</v>
      </c>
      <c r="D2191">
        <v>9</v>
      </c>
      <c r="E2191">
        <v>7</v>
      </c>
      <c r="F2191" t="s">
        <v>125</v>
      </c>
      <c r="G2191" s="5" t="s">
        <v>47</v>
      </c>
      <c r="H2191" s="5" t="s">
        <v>28</v>
      </c>
      <c r="I2191">
        <v>10.1</v>
      </c>
      <c r="K2191" s="6">
        <v>5</v>
      </c>
      <c r="L2191" s="7"/>
      <c r="O2191">
        <v>7</v>
      </c>
      <c r="P2191" t="s">
        <v>34</v>
      </c>
      <c r="Q2191" t="s">
        <v>35</v>
      </c>
      <c r="R2191" t="s">
        <v>31</v>
      </c>
      <c r="S2191" t="s">
        <v>87</v>
      </c>
      <c r="U2191">
        <f t="shared" si="208"/>
        <v>1.5</v>
      </c>
      <c r="V2191">
        <f t="shared" si="209"/>
        <v>1.5</v>
      </c>
      <c r="W2191">
        <f t="shared" si="210"/>
        <v>1</v>
      </c>
      <c r="X2191">
        <f t="shared" si="211"/>
        <v>2.5</v>
      </c>
      <c r="Y2191">
        <f t="shared" si="212"/>
        <v>1.5</v>
      </c>
      <c r="Z2191">
        <f t="shared" si="213"/>
        <v>15.149999999999999</v>
      </c>
    </row>
    <row r="2192" spans="1:26" x14ac:dyDescent="0.2">
      <c r="A2192">
        <v>20200722</v>
      </c>
      <c r="B2192">
        <v>2020</v>
      </c>
      <c r="C2192">
        <v>7</v>
      </c>
      <c r="D2192">
        <v>11</v>
      </c>
      <c r="E2192">
        <v>7</v>
      </c>
      <c r="F2192" t="s">
        <v>80</v>
      </c>
      <c r="G2192" s="3" t="s">
        <v>47</v>
      </c>
      <c r="H2192" s="3" t="s">
        <v>28</v>
      </c>
      <c r="I2192">
        <v>9.9</v>
      </c>
      <c r="K2192">
        <v>5.0999999999999996</v>
      </c>
      <c r="L2192" s="8"/>
      <c r="O2192">
        <v>3</v>
      </c>
      <c r="P2192" t="s">
        <v>34</v>
      </c>
      <c r="Q2192" t="s">
        <v>35</v>
      </c>
      <c r="R2192" t="s">
        <v>36</v>
      </c>
      <c r="S2192" t="s">
        <v>51</v>
      </c>
      <c r="U2192">
        <f t="shared" si="208"/>
        <v>1.5</v>
      </c>
      <c r="V2192">
        <f t="shared" si="209"/>
        <v>1.5</v>
      </c>
      <c r="W2192">
        <f t="shared" si="210"/>
        <v>1</v>
      </c>
      <c r="X2192">
        <f t="shared" si="211"/>
        <v>2.5</v>
      </c>
      <c r="Y2192">
        <f t="shared" si="212"/>
        <v>1.5</v>
      </c>
      <c r="Z2192">
        <f t="shared" si="213"/>
        <v>14.850000000000001</v>
      </c>
    </row>
    <row r="2193" spans="1:26" x14ac:dyDescent="0.2">
      <c r="A2193" s="3">
        <v>20200902</v>
      </c>
      <c r="B2193" s="3">
        <v>2020</v>
      </c>
      <c r="C2193">
        <v>11</v>
      </c>
      <c r="D2193">
        <v>10</v>
      </c>
      <c r="E2193" s="3">
        <v>9</v>
      </c>
      <c r="F2193" s="3" t="s">
        <v>33</v>
      </c>
      <c r="G2193" s="3" t="s">
        <v>47</v>
      </c>
      <c r="H2193" s="3" t="s">
        <v>28</v>
      </c>
      <c r="I2193" s="3">
        <v>9.8000000000000007</v>
      </c>
      <c r="J2193" s="3"/>
      <c r="K2193" s="3">
        <v>5.0999999999999996</v>
      </c>
      <c r="L2193" s="4"/>
      <c r="M2193" s="3"/>
      <c r="N2193" s="3"/>
      <c r="O2193">
        <v>3</v>
      </c>
      <c r="P2193" t="s">
        <v>34</v>
      </c>
      <c r="Q2193" t="s">
        <v>35</v>
      </c>
      <c r="R2193" t="s">
        <v>36</v>
      </c>
      <c r="S2193" t="s">
        <v>37</v>
      </c>
      <c r="U2193">
        <f t="shared" si="208"/>
        <v>1.5</v>
      </c>
      <c r="V2193">
        <f t="shared" si="209"/>
        <v>1.5</v>
      </c>
      <c r="W2193">
        <f t="shared" si="210"/>
        <v>1</v>
      </c>
      <c r="X2193">
        <f t="shared" si="211"/>
        <v>2.5</v>
      </c>
      <c r="Y2193">
        <f t="shared" si="212"/>
        <v>1.5</v>
      </c>
      <c r="Z2193">
        <f t="shared" si="213"/>
        <v>14.700000000000001</v>
      </c>
    </row>
    <row r="2194" spans="1:26" ht="16" x14ac:dyDescent="0.2">
      <c r="A2194">
        <v>20200707</v>
      </c>
      <c r="B2194">
        <v>2020</v>
      </c>
      <c r="C2194" s="10">
        <v>13</v>
      </c>
      <c r="D2194">
        <v>9</v>
      </c>
      <c r="E2194">
        <v>7</v>
      </c>
      <c r="F2194" t="s">
        <v>125</v>
      </c>
      <c r="G2194" s="5" t="s">
        <v>47</v>
      </c>
      <c r="H2194" s="5" t="s">
        <v>28</v>
      </c>
      <c r="I2194">
        <v>9.8000000000000007</v>
      </c>
      <c r="K2194" s="6">
        <v>5.2</v>
      </c>
      <c r="L2194" s="7"/>
      <c r="M2194" s="6"/>
      <c r="O2194">
        <v>7</v>
      </c>
      <c r="P2194" t="s">
        <v>34</v>
      </c>
      <c r="Q2194" t="s">
        <v>35</v>
      </c>
      <c r="R2194" t="s">
        <v>31</v>
      </c>
      <c r="S2194" t="s">
        <v>87</v>
      </c>
      <c r="U2194">
        <f t="shared" si="208"/>
        <v>1.5</v>
      </c>
      <c r="V2194">
        <f t="shared" si="209"/>
        <v>1.5</v>
      </c>
      <c r="W2194">
        <f t="shared" si="210"/>
        <v>1</v>
      </c>
      <c r="X2194">
        <f t="shared" si="211"/>
        <v>2.5</v>
      </c>
      <c r="Y2194">
        <f t="shared" si="212"/>
        <v>1.5</v>
      </c>
      <c r="Z2194">
        <f t="shared" si="213"/>
        <v>14.700000000000001</v>
      </c>
    </row>
    <row r="2195" spans="1:26" ht="16" x14ac:dyDescent="0.2">
      <c r="A2195">
        <v>20200707</v>
      </c>
      <c r="B2195">
        <v>2020</v>
      </c>
      <c r="C2195" s="10">
        <v>13</v>
      </c>
      <c r="D2195">
        <v>9</v>
      </c>
      <c r="E2195">
        <v>7</v>
      </c>
      <c r="F2195" t="s">
        <v>125</v>
      </c>
      <c r="G2195" s="5" t="s">
        <v>47</v>
      </c>
      <c r="H2195" s="5" t="s">
        <v>28</v>
      </c>
      <c r="I2195">
        <v>9.8000000000000007</v>
      </c>
      <c r="K2195" s="6">
        <v>4.5999999999999996</v>
      </c>
      <c r="L2195" s="7"/>
      <c r="O2195">
        <v>7</v>
      </c>
      <c r="P2195" t="s">
        <v>34</v>
      </c>
      <c r="Q2195" t="s">
        <v>35</v>
      </c>
      <c r="R2195" t="s">
        <v>31</v>
      </c>
      <c r="S2195" t="s">
        <v>87</v>
      </c>
      <c r="U2195">
        <f t="shared" si="208"/>
        <v>1.5</v>
      </c>
      <c r="V2195">
        <f t="shared" si="209"/>
        <v>1.5</v>
      </c>
      <c r="W2195">
        <f t="shared" si="210"/>
        <v>1</v>
      </c>
      <c r="X2195">
        <f t="shared" si="211"/>
        <v>2.5</v>
      </c>
      <c r="Y2195">
        <f t="shared" si="212"/>
        <v>1.5</v>
      </c>
      <c r="Z2195">
        <f t="shared" si="213"/>
        <v>14.700000000000001</v>
      </c>
    </row>
    <row r="2196" spans="1:26" x14ac:dyDescent="0.2">
      <c r="A2196">
        <v>20200722</v>
      </c>
      <c r="B2196">
        <v>2020</v>
      </c>
      <c r="C2196">
        <v>1</v>
      </c>
      <c r="D2196">
        <v>8</v>
      </c>
      <c r="E2196">
        <v>7</v>
      </c>
      <c r="F2196" t="s">
        <v>115</v>
      </c>
      <c r="G2196" s="3" t="s">
        <v>47</v>
      </c>
      <c r="H2196" s="3" t="s">
        <v>28</v>
      </c>
      <c r="I2196">
        <v>9.6999999999999993</v>
      </c>
      <c r="K2196">
        <v>5.0999999999999996</v>
      </c>
      <c r="L2196" s="8"/>
      <c r="O2196">
        <v>3</v>
      </c>
      <c r="P2196" t="s">
        <v>34</v>
      </c>
      <c r="Q2196" t="s">
        <v>35</v>
      </c>
      <c r="R2196" t="s">
        <v>36</v>
      </c>
      <c r="S2196" t="s">
        <v>90</v>
      </c>
      <c r="U2196">
        <f t="shared" si="208"/>
        <v>1.5</v>
      </c>
      <c r="V2196">
        <f t="shared" si="209"/>
        <v>1.5</v>
      </c>
      <c r="W2196">
        <f t="shared" si="210"/>
        <v>1</v>
      </c>
      <c r="X2196">
        <f t="shared" si="211"/>
        <v>2.5</v>
      </c>
      <c r="Y2196">
        <f t="shared" si="212"/>
        <v>1.5</v>
      </c>
      <c r="Z2196">
        <f t="shared" si="213"/>
        <v>14.549999999999999</v>
      </c>
    </row>
    <row r="2197" spans="1:26" x14ac:dyDescent="0.2">
      <c r="A2197" s="3">
        <v>20200819</v>
      </c>
      <c r="B2197" s="3">
        <v>2020</v>
      </c>
      <c r="C2197" s="9">
        <v>1</v>
      </c>
      <c r="D2197" s="3">
        <v>8</v>
      </c>
      <c r="E2197" s="3">
        <v>8</v>
      </c>
      <c r="F2197" s="3" t="s">
        <v>116</v>
      </c>
      <c r="G2197" s="3" t="s">
        <v>47</v>
      </c>
      <c r="H2197" s="3" t="s">
        <v>28</v>
      </c>
      <c r="I2197" s="3">
        <v>9.6999999999999993</v>
      </c>
      <c r="J2197" s="3"/>
      <c r="K2197" s="3">
        <v>4.5999999999999996</v>
      </c>
      <c r="L2197" s="4"/>
      <c r="M2197" s="3"/>
      <c r="N2197" s="3"/>
      <c r="O2197">
        <v>3</v>
      </c>
      <c r="P2197" t="s">
        <v>34</v>
      </c>
      <c r="Q2197" t="s">
        <v>35</v>
      </c>
      <c r="R2197" t="s">
        <v>36</v>
      </c>
      <c r="S2197" t="s">
        <v>90</v>
      </c>
      <c r="U2197">
        <f t="shared" si="208"/>
        <v>1.5</v>
      </c>
      <c r="V2197">
        <f t="shared" si="209"/>
        <v>1.5</v>
      </c>
      <c r="W2197">
        <f t="shared" si="210"/>
        <v>1</v>
      </c>
      <c r="X2197">
        <f t="shared" si="211"/>
        <v>2.5</v>
      </c>
      <c r="Y2197">
        <f t="shared" si="212"/>
        <v>1.5</v>
      </c>
      <c r="Z2197">
        <f t="shared" si="213"/>
        <v>14.549999999999999</v>
      </c>
    </row>
    <row r="2198" spans="1:26" x14ac:dyDescent="0.2">
      <c r="A2198" s="3">
        <v>20200916</v>
      </c>
      <c r="B2198" s="3">
        <v>2020</v>
      </c>
      <c r="C2198">
        <v>11</v>
      </c>
      <c r="D2198">
        <v>10</v>
      </c>
      <c r="E2198" s="3">
        <v>9</v>
      </c>
      <c r="F2198" s="3" t="s">
        <v>61</v>
      </c>
      <c r="G2198" s="3" t="s">
        <v>47</v>
      </c>
      <c r="H2198" s="3" t="s">
        <v>28</v>
      </c>
      <c r="I2198" s="3">
        <v>9.6999999999999993</v>
      </c>
      <c r="J2198" s="3"/>
      <c r="K2198" s="3">
        <v>4.9000000000000004</v>
      </c>
      <c r="L2198" s="3"/>
      <c r="M2198" s="3"/>
      <c r="N2198" s="3"/>
      <c r="O2198">
        <v>3</v>
      </c>
      <c r="P2198" t="s">
        <v>34</v>
      </c>
      <c r="Q2198" t="s">
        <v>35</v>
      </c>
      <c r="R2198" t="s">
        <v>36</v>
      </c>
      <c r="S2198" t="s">
        <v>37</v>
      </c>
      <c r="U2198">
        <f t="shared" si="208"/>
        <v>1.5</v>
      </c>
      <c r="V2198">
        <f t="shared" si="209"/>
        <v>1.5</v>
      </c>
      <c r="W2198">
        <f t="shared" si="210"/>
        <v>1</v>
      </c>
      <c r="X2198">
        <f t="shared" si="211"/>
        <v>2.5</v>
      </c>
      <c r="Y2198">
        <f t="shared" si="212"/>
        <v>1.5</v>
      </c>
      <c r="Z2198">
        <f t="shared" si="213"/>
        <v>14.549999999999999</v>
      </c>
    </row>
    <row r="2199" spans="1:26" ht="16" x14ac:dyDescent="0.2">
      <c r="A2199">
        <v>20200707</v>
      </c>
      <c r="B2199">
        <v>2020</v>
      </c>
      <c r="C2199" s="10">
        <v>13</v>
      </c>
      <c r="D2199">
        <v>9</v>
      </c>
      <c r="E2199">
        <v>7</v>
      </c>
      <c r="F2199" t="s">
        <v>125</v>
      </c>
      <c r="G2199" s="5" t="s">
        <v>47</v>
      </c>
      <c r="H2199" s="5" t="s">
        <v>28</v>
      </c>
      <c r="I2199">
        <v>9.6999999999999993</v>
      </c>
      <c r="K2199" s="6">
        <v>4.9000000000000004</v>
      </c>
      <c r="L2199" s="7"/>
      <c r="M2199" s="6"/>
      <c r="O2199">
        <v>7</v>
      </c>
      <c r="P2199" t="s">
        <v>34</v>
      </c>
      <c r="Q2199" t="s">
        <v>35</v>
      </c>
      <c r="R2199" t="s">
        <v>31</v>
      </c>
      <c r="S2199" t="s">
        <v>87</v>
      </c>
      <c r="U2199">
        <f t="shared" si="208"/>
        <v>1.5</v>
      </c>
      <c r="V2199">
        <f t="shared" si="209"/>
        <v>1.5</v>
      </c>
      <c r="W2199">
        <f t="shared" si="210"/>
        <v>1</v>
      </c>
      <c r="X2199">
        <f t="shared" si="211"/>
        <v>2.5</v>
      </c>
      <c r="Y2199">
        <f t="shared" si="212"/>
        <v>1.5</v>
      </c>
      <c r="Z2199">
        <f t="shared" si="213"/>
        <v>14.549999999999999</v>
      </c>
    </row>
    <row r="2200" spans="1:26" x14ac:dyDescent="0.2">
      <c r="A2200">
        <v>20200722</v>
      </c>
      <c r="B2200">
        <v>2020</v>
      </c>
      <c r="C2200">
        <v>1</v>
      </c>
      <c r="D2200">
        <v>8</v>
      </c>
      <c r="E2200">
        <v>7</v>
      </c>
      <c r="F2200" t="s">
        <v>115</v>
      </c>
      <c r="G2200" s="3" t="s">
        <v>47</v>
      </c>
      <c r="H2200" s="3" t="s">
        <v>28</v>
      </c>
      <c r="I2200">
        <v>9.6</v>
      </c>
      <c r="K2200">
        <v>4.8</v>
      </c>
      <c r="L2200" s="8"/>
      <c r="O2200">
        <v>3</v>
      </c>
      <c r="P2200" t="s">
        <v>34</v>
      </c>
      <c r="Q2200" t="s">
        <v>35</v>
      </c>
      <c r="R2200" t="s">
        <v>36</v>
      </c>
      <c r="S2200" t="s">
        <v>90</v>
      </c>
      <c r="U2200">
        <f t="shared" si="208"/>
        <v>1.5</v>
      </c>
      <c r="V2200">
        <f t="shared" si="209"/>
        <v>1.5</v>
      </c>
      <c r="W2200">
        <f t="shared" si="210"/>
        <v>1</v>
      </c>
      <c r="X2200">
        <f t="shared" si="211"/>
        <v>2.5</v>
      </c>
      <c r="Y2200">
        <f t="shared" si="212"/>
        <v>1.5</v>
      </c>
      <c r="Z2200">
        <f t="shared" si="213"/>
        <v>14.399999999999999</v>
      </c>
    </row>
    <row r="2201" spans="1:26" x14ac:dyDescent="0.2">
      <c r="A2201">
        <v>20200722</v>
      </c>
      <c r="B2201">
        <v>2020</v>
      </c>
      <c r="C2201">
        <v>1</v>
      </c>
      <c r="D2201">
        <v>8</v>
      </c>
      <c r="E2201">
        <v>7</v>
      </c>
      <c r="F2201" t="s">
        <v>115</v>
      </c>
      <c r="G2201" s="3" t="s">
        <v>47</v>
      </c>
      <c r="H2201" s="3" t="s">
        <v>28</v>
      </c>
      <c r="I2201">
        <v>9.5</v>
      </c>
      <c r="K2201">
        <v>5</v>
      </c>
      <c r="L2201" s="8"/>
      <c r="O2201">
        <v>3</v>
      </c>
      <c r="P2201" t="s">
        <v>34</v>
      </c>
      <c r="Q2201" t="s">
        <v>35</v>
      </c>
      <c r="R2201" t="s">
        <v>36</v>
      </c>
      <c r="S2201" t="s">
        <v>90</v>
      </c>
      <c r="U2201">
        <f t="shared" si="208"/>
        <v>1.5</v>
      </c>
      <c r="V2201">
        <f t="shared" si="209"/>
        <v>1.5</v>
      </c>
      <c r="W2201">
        <f t="shared" si="210"/>
        <v>1</v>
      </c>
      <c r="X2201">
        <f t="shared" si="211"/>
        <v>2.5</v>
      </c>
      <c r="Y2201">
        <f t="shared" si="212"/>
        <v>1.5</v>
      </c>
      <c r="Z2201">
        <f t="shared" si="213"/>
        <v>14.25</v>
      </c>
    </row>
    <row r="2202" spans="1:26" x14ac:dyDescent="0.2">
      <c r="A2202">
        <v>20200722</v>
      </c>
      <c r="B2202">
        <v>2020</v>
      </c>
      <c r="C2202">
        <v>7</v>
      </c>
      <c r="D2202">
        <v>11</v>
      </c>
      <c r="E2202">
        <v>7</v>
      </c>
      <c r="F2202" t="s">
        <v>80</v>
      </c>
      <c r="G2202" s="3" t="s">
        <v>47</v>
      </c>
      <c r="H2202" s="3" t="s">
        <v>28</v>
      </c>
      <c r="I2202">
        <v>9.5</v>
      </c>
      <c r="K2202">
        <v>4.5999999999999996</v>
      </c>
      <c r="L2202" s="8"/>
      <c r="O2202">
        <v>3</v>
      </c>
      <c r="P2202" t="s">
        <v>34</v>
      </c>
      <c r="Q2202" t="s">
        <v>35</v>
      </c>
      <c r="R2202" t="s">
        <v>36</v>
      </c>
      <c r="S2202" t="s">
        <v>51</v>
      </c>
      <c r="U2202">
        <f t="shared" si="208"/>
        <v>1.5</v>
      </c>
      <c r="V2202">
        <f t="shared" si="209"/>
        <v>1.5</v>
      </c>
      <c r="W2202">
        <f t="shared" si="210"/>
        <v>1</v>
      </c>
      <c r="X2202">
        <f t="shared" si="211"/>
        <v>2.5</v>
      </c>
      <c r="Y2202">
        <f t="shared" si="212"/>
        <v>1.5</v>
      </c>
      <c r="Z2202">
        <f t="shared" si="213"/>
        <v>14.25</v>
      </c>
    </row>
    <row r="2203" spans="1:26" x14ac:dyDescent="0.2">
      <c r="A2203" s="3">
        <v>20200805</v>
      </c>
      <c r="B2203" s="3">
        <v>2020</v>
      </c>
      <c r="C2203" s="9">
        <v>2</v>
      </c>
      <c r="D2203" s="3">
        <v>7</v>
      </c>
      <c r="E2203" s="3">
        <v>8</v>
      </c>
      <c r="F2203" s="3" t="s">
        <v>105</v>
      </c>
      <c r="G2203" s="3" t="s">
        <v>47</v>
      </c>
      <c r="H2203" s="3" t="s">
        <v>28</v>
      </c>
      <c r="I2203" s="3">
        <v>9.4</v>
      </c>
      <c r="J2203" s="3"/>
      <c r="K2203" s="3">
        <v>4.5</v>
      </c>
      <c r="L2203" s="4"/>
      <c r="M2203" s="3"/>
      <c r="N2203" s="3"/>
      <c r="O2203">
        <v>3</v>
      </c>
      <c r="P2203" t="s">
        <v>34</v>
      </c>
      <c r="Q2203" t="s">
        <v>35</v>
      </c>
      <c r="R2203" t="s">
        <v>36</v>
      </c>
      <c r="S2203" t="s">
        <v>93</v>
      </c>
      <c r="U2203">
        <f t="shared" si="208"/>
        <v>1.5</v>
      </c>
      <c r="V2203">
        <f t="shared" si="209"/>
        <v>1.5</v>
      </c>
      <c r="W2203">
        <f t="shared" si="210"/>
        <v>1</v>
      </c>
      <c r="X2203">
        <f t="shared" si="211"/>
        <v>2.5</v>
      </c>
      <c r="Y2203">
        <f t="shared" si="212"/>
        <v>1.5</v>
      </c>
      <c r="Z2203">
        <f t="shared" si="213"/>
        <v>14.100000000000001</v>
      </c>
    </row>
    <row r="2204" spans="1:26" ht="16" x14ac:dyDescent="0.2">
      <c r="A2204">
        <v>20200707</v>
      </c>
      <c r="B2204">
        <v>2020</v>
      </c>
      <c r="C2204">
        <v>7</v>
      </c>
      <c r="D2204">
        <v>11</v>
      </c>
      <c r="E2204">
        <v>7</v>
      </c>
      <c r="F2204" t="s">
        <v>74</v>
      </c>
      <c r="G2204" s="5" t="s">
        <v>47</v>
      </c>
      <c r="H2204" s="5" t="s">
        <v>28</v>
      </c>
      <c r="I2204">
        <v>9.3000000000000007</v>
      </c>
      <c r="K2204" s="6">
        <v>4.9000000000000004</v>
      </c>
      <c r="L2204" s="8"/>
      <c r="O2204">
        <v>3</v>
      </c>
      <c r="P2204" t="s">
        <v>34</v>
      </c>
      <c r="Q2204" t="s">
        <v>35</v>
      </c>
      <c r="R2204" t="s">
        <v>36</v>
      </c>
      <c r="S2204" t="s">
        <v>51</v>
      </c>
      <c r="U2204">
        <f t="shared" si="208"/>
        <v>1.5</v>
      </c>
      <c r="V2204">
        <f t="shared" si="209"/>
        <v>1.5</v>
      </c>
      <c r="W2204">
        <f t="shared" si="210"/>
        <v>1</v>
      </c>
      <c r="X2204">
        <f t="shared" si="211"/>
        <v>2.5</v>
      </c>
      <c r="Y2204">
        <f t="shared" si="212"/>
        <v>1.5</v>
      </c>
      <c r="Z2204">
        <f t="shared" si="213"/>
        <v>13.950000000000001</v>
      </c>
    </row>
    <row r="2205" spans="1:26" ht="16" x14ac:dyDescent="0.2">
      <c r="A2205">
        <v>20200707</v>
      </c>
      <c r="B2205">
        <v>2020</v>
      </c>
      <c r="C2205">
        <v>7</v>
      </c>
      <c r="D2205">
        <v>11</v>
      </c>
      <c r="E2205">
        <v>7</v>
      </c>
      <c r="F2205" t="s">
        <v>74</v>
      </c>
      <c r="G2205" s="5" t="s">
        <v>47</v>
      </c>
      <c r="H2205" s="5" t="s">
        <v>28</v>
      </c>
      <c r="I2205" s="5">
        <v>9.3000000000000007</v>
      </c>
      <c r="K2205" s="6">
        <v>4.9000000000000004</v>
      </c>
      <c r="L2205" s="8"/>
      <c r="O2205">
        <v>3</v>
      </c>
      <c r="P2205" t="s">
        <v>34</v>
      </c>
      <c r="Q2205" t="s">
        <v>35</v>
      </c>
      <c r="R2205" t="s">
        <v>36</v>
      </c>
      <c r="S2205" t="s">
        <v>51</v>
      </c>
      <c r="U2205">
        <f t="shared" si="208"/>
        <v>1.5</v>
      </c>
      <c r="V2205">
        <f t="shared" si="209"/>
        <v>1.5</v>
      </c>
      <c r="W2205">
        <f t="shared" si="210"/>
        <v>1</v>
      </c>
      <c r="X2205">
        <f t="shared" si="211"/>
        <v>2.5</v>
      </c>
      <c r="Y2205">
        <f t="shared" si="212"/>
        <v>1.5</v>
      </c>
      <c r="Z2205">
        <f t="shared" si="213"/>
        <v>13.950000000000001</v>
      </c>
    </row>
    <row r="2206" spans="1:26" ht="16" x14ac:dyDescent="0.2">
      <c r="A2206">
        <v>20200707</v>
      </c>
      <c r="B2206">
        <v>2020</v>
      </c>
      <c r="C2206">
        <v>7</v>
      </c>
      <c r="D2206">
        <v>11</v>
      </c>
      <c r="E2206">
        <v>7</v>
      </c>
      <c r="F2206" t="s">
        <v>74</v>
      </c>
      <c r="G2206" s="5" t="s">
        <v>47</v>
      </c>
      <c r="H2206" s="5" t="s">
        <v>28</v>
      </c>
      <c r="I2206" s="5">
        <v>9.3000000000000007</v>
      </c>
      <c r="K2206" s="6">
        <v>4.4000000000000004</v>
      </c>
      <c r="L2206" s="8"/>
      <c r="O2206">
        <v>3</v>
      </c>
      <c r="P2206" t="s">
        <v>34</v>
      </c>
      <c r="Q2206" t="s">
        <v>35</v>
      </c>
      <c r="R2206" t="s">
        <v>36</v>
      </c>
      <c r="S2206" t="s">
        <v>51</v>
      </c>
      <c r="U2206">
        <f t="shared" si="208"/>
        <v>1.5</v>
      </c>
      <c r="V2206">
        <f t="shared" si="209"/>
        <v>1.5</v>
      </c>
      <c r="W2206">
        <f t="shared" si="210"/>
        <v>1</v>
      </c>
      <c r="X2206">
        <f t="shared" si="211"/>
        <v>2.5</v>
      </c>
      <c r="Y2206">
        <f t="shared" si="212"/>
        <v>1.5</v>
      </c>
      <c r="Z2206">
        <f t="shared" si="213"/>
        <v>13.950000000000001</v>
      </c>
    </row>
    <row r="2207" spans="1:26" x14ac:dyDescent="0.2">
      <c r="A2207">
        <v>20200722</v>
      </c>
      <c r="B2207">
        <v>2020</v>
      </c>
      <c r="C2207">
        <v>1</v>
      </c>
      <c r="D2207">
        <v>8</v>
      </c>
      <c r="E2207">
        <v>7</v>
      </c>
      <c r="F2207" t="s">
        <v>115</v>
      </c>
      <c r="G2207" s="3" t="s">
        <v>47</v>
      </c>
      <c r="H2207" s="3" t="s">
        <v>28</v>
      </c>
      <c r="I2207" s="3">
        <v>9.1999999999999993</v>
      </c>
      <c r="L2207" s="8"/>
      <c r="O2207">
        <v>3</v>
      </c>
      <c r="P2207" t="s">
        <v>34</v>
      </c>
      <c r="Q2207" t="s">
        <v>35</v>
      </c>
      <c r="R2207" t="s">
        <v>36</v>
      </c>
      <c r="S2207" t="s">
        <v>90</v>
      </c>
      <c r="U2207">
        <f t="shared" si="208"/>
        <v>1.5</v>
      </c>
      <c r="V2207">
        <f t="shared" si="209"/>
        <v>1.5</v>
      </c>
      <c r="W2207">
        <f t="shared" si="210"/>
        <v>1</v>
      </c>
      <c r="X2207">
        <f t="shared" si="211"/>
        <v>2.5</v>
      </c>
      <c r="Y2207">
        <f t="shared" si="212"/>
        <v>1.5</v>
      </c>
      <c r="Z2207">
        <f t="shared" si="213"/>
        <v>13.799999999999999</v>
      </c>
    </row>
    <row r="2208" spans="1:26" x14ac:dyDescent="0.2">
      <c r="A2208">
        <v>20200722</v>
      </c>
      <c r="B2208">
        <v>2020</v>
      </c>
      <c r="C2208">
        <v>1</v>
      </c>
      <c r="D2208">
        <v>8</v>
      </c>
      <c r="E2208">
        <v>7</v>
      </c>
      <c r="F2208" t="s">
        <v>115</v>
      </c>
      <c r="G2208" s="3" t="s">
        <v>47</v>
      </c>
      <c r="H2208" s="3" t="s">
        <v>28</v>
      </c>
      <c r="I2208">
        <v>9.1</v>
      </c>
      <c r="K2208">
        <v>4.5</v>
      </c>
      <c r="L2208" s="8"/>
      <c r="O2208">
        <v>3</v>
      </c>
      <c r="P2208" t="s">
        <v>34</v>
      </c>
      <c r="Q2208" t="s">
        <v>35</v>
      </c>
      <c r="R2208" t="s">
        <v>36</v>
      </c>
      <c r="S2208" t="s">
        <v>90</v>
      </c>
      <c r="U2208">
        <f t="shared" si="208"/>
        <v>1.5</v>
      </c>
      <c r="V2208">
        <f t="shared" si="209"/>
        <v>1.5</v>
      </c>
      <c r="W2208">
        <f t="shared" si="210"/>
        <v>1</v>
      </c>
      <c r="X2208">
        <f t="shared" si="211"/>
        <v>2.5</v>
      </c>
      <c r="Y2208">
        <f t="shared" si="212"/>
        <v>1.5</v>
      </c>
      <c r="Z2208">
        <f t="shared" si="213"/>
        <v>13.649999999999999</v>
      </c>
    </row>
    <row r="2209" spans="1:26" x14ac:dyDescent="0.2">
      <c r="A2209" s="3">
        <v>20200805</v>
      </c>
      <c r="B2209" s="3">
        <v>2020</v>
      </c>
      <c r="C2209" s="9">
        <v>2</v>
      </c>
      <c r="D2209" s="3">
        <v>7</v>
      </c>
      <c r="E2209" s="3">
        <v>8</v>
      </c>
      <c r="F2209" s="3" t="s">
        <v>105</v>
      </c>
      <c r="G2209" s="3" t="s">
        <v>47</v>
      </c>
      <c r="H2209" s="3" t="s">
        <v>28</v>
      </c>
      <c r="I2209" s="3">
        <v>9.1</v>
      </c>
      <c r="J2209" s="3"/>
      <c r="K2209" s="3">
        <v>4.0999999999999996</v>
      </c>
      <c r="L2209" s="4"/>
      <c r="M2209" s="3"/>
      <c r="N2209" s="3"/>
      <c r="O2209">
        <v>3</v>
      </c>
      <c r="P2209" t="s">
        <v>34</v>
      </c>
      <c r="Q2209" t="s">
        <v>35</v>
      </c>
      <c r="R2209" t="s">
        <v>36</v>
      </c>
      <c r="S2209" t="s">
        <v>93</v>
      </c>
      <c r="U2209">
        <f t="shared" si="208"/>
        <v>1.5</v>
      </c>
      <c r="V2209">
        <f t="shared" si="209"/>
        <v>1.5</v>
      </c>
      <c r="W2209">
        <f t="shared" si="210"/>
        <v>1</v>
      </c>
      <c r="X2209">
        <f t="shared" si="211"/>
        <v>2.5</v>
      </c>
      <c r="Y2209">
        <f t="shared" si="212"/>
        <v>1.5</v>
      </c>
      <c r="Z2209">
        <f t="shared" si="213"/>
        <v>13.649999999999999</v>
      </c>
    </row>
    <row r="2210" spans="1:26" x14ac:dyDescent="0.2">
      <c r="A2210" s="3">
        <v>20200902</v>
      </c>
      <c r="B2210" s="3">
        <v>2020</v>
      </c>
      <c r="C2210">
        <v>4</v>
      </c>
      <c r="D2210">
        <v>5</v>
      </c>
      <c r="E2210" s="3">
        <v>9</v>
      </c>
      <c r="F2210" s="3" t="s">
        <v>101</v>
      </c>
      <c r="G2210" s="3" t="s">
        <v>47</v>
      </c>
      <c r="H2210" s="3" t="s">
        <v>28</v>
      </c>
      <c r="I2210" s="3">
        <v>9</v>
      </c>
      <c r="J2210" s="3"/>
      <c r="K2210" s="3">
        <v>4.2</v>
      </c>
      <c r="L2210" s="4"/>
      <c r="M2210" s="3"/>
      <c r="N2210" s="3"/>
      <c r="O2210">
        <v>3</v>
      </c>
      <c r="P2210" t="s">
        <v>34</v>
      </c>
      <c r="Q2210" t="s">
        <v>35</v>
      </c>
      <c r="R2210" t="s">
        <v>42</v>
      </c>
      <c r="S2210" t="s">
        <v>43</v>
      </c>
      <c r="U2210">
        <f t="shared" si="208"/>
        <v>1.5</v>
      </c>
      <c r="V2210">
        <f t="shared" si="209"/>
        <v>1.5</v>
      </c>
      <c r="W2210">
        <f t="shared" si="210"/>
        <v>1</v>
      </c>
      <c r="X2210">
        <f t="shared" si="211"/>
        <v>2.5</v>
      </c>
      <c r="Y2210">
        <f t="shared" si="212"/>
        <v>1.5</v>
      </c>
      <c r="Z2210">
        <f t="shared" si="213"/>
        <v>13.5</v>
      </c>
    </row>
    <row r="2211" spans="1:26" ht="16" x14ac:dyDescent="0.2">
      <c r="A2211">
        <v>20200707</v>
      </c>
      <c r="B2211">
        <v>2020</v>
      </c>
      <c r="C2211">
        <v>7</v>
      </c>
      <c r="D2211">
        <v>11</v>
      </c>
      <c r="E2211">
        <v>7</v>
      </c>
      <c r="F2211" t="s">
        <v>74</v>
      </c>
      <c r="G2211" s="5" t="s">
        <v>47</v>
      </c>
      <c r="H2211" s="5" t="s">
        <v>28</v>
      </c>
      <c r="I2211">
        <v>9</v>
      </c>
      <c r="K2211" s="6">
        <v>4.5</v>
      </c>
      <c r="L2211" s="8"/>
      <c r="O2211">
        <v>3</v>
      </c>
      <c r="P2211" t="s">
        <v>34</v>
      </c>
      <c r="Q2211" t="s">
        <v>35</v>
      </c>
      <c r="R2211" t="s">
        <v>36</v>
      </c>
      <c r="S2211" t="s">
        <v>51</v>
      </c>
      <c r="U2211">
        <f t="shared" si="208"/>
        <v>1.5</v>
      </c>
      <c r="V2211">
        <f t="shared" si="209"/>
        <v>1.5</v>
      </c>
      <c r="W2211">
        <f t="shared" si="210"/>
        <v>1</v>
      </c>
      <c r="X2211">
        <f t="shared" si="211"/>
        <v>2.5</v>
      </c>
      <c r="Y2211">
        <f t="shared" si="212"/>
        <v>1.5</v>
      </c>
      <c r="Z2211">
        <f t="shared" si="213"/>
        <v>13.5</v>
      </c>
    </row>
    <row r="2212" spans="1:26" x14ac:dyDescent="0.2">
      <c r="A2212">
        <v>20200722</v>
      </c>
      <c r="B2212">
        <v>2020</v>
      </c>
      <c r="C2212">
        <v>1</v>
      </c>
      <c r="D2212">
        <v>8</v>
      </c>
      <c r="E2212">
        <v>7</v>
      </c>
      <c r="F2212" t="s">
        <v>115</v>
      </c>
      <c r="G2212" s="3" t="s">
        <v>47</v>
      </c>
      <c r="H2212" s="3" t="s">
        <v>28</v>
      </c>
      <c r="I2212">
        <v>8.9</v>
      </c>
      <c r="K2212">
        <v>4</v>
      </c>
      <c r="L2212" s="8"/>
      <c r="O2212">
        <v>3</v>
      </c>
      <c r="P2212" t="s">
        <v>34</v>
      </c>
      <c r="Q2212" t="s">
        <v>35</v>
      </c>
      <c r="R2212" t="s">
        <v>36</v>
      </c>
      <c r="S2212" t="s">
        <v>90</v>
      </c>
      <c r="U2212">
        <f t="shared" si="208"/>
        <v>1.5</v>
      </c>
      <c r="V2212">
        <f t="shared" si="209"/>
        <v>1.5</v>
      </c>
      <c r="W2212">
        <f t="shared" si="210"/>
        <v>1</v>
      </c>
      <c r="X2212">
        <f t="shared" si="211"/>
        <v>2.5</v>
      </c>
      <c r="Y2212">
        <f t="shared" si="212"/>
        <v>1.5</v>
      </c>
      <c r="Z2212">
        <f t="shared" si="213"/>
        <v>13.350000000000001</v>
      </c>
    </row>
    <row r="2213" spans="1:26" x14ac:dyDescent="0.2">
      <c r="A2213">
        <v>20200707</v>
      </c>
      <c r="B2213">
        <v>2020</v>
      </c>
      <c r="C2213">
        <v>2</v>
      </c>
      <c r="D2213">
        <v>7</v>
      </c>
      <c r="E2213">
        <v>7</v>
      </c>
      <c r="F2213" t="s">
        <v>128</v>
      </c>
      <c r="G2213" s="5" t="s">
        <v>47</v>
      </c>
      <c r="H2213" s="5" t="s">
        <v>28</v>
      </c>
      <c r="I2213">
        <v>8.8000000000000007</v>
      </c>
      <c r="K2213">
        <v>4</v>
      </c>
      <c r="L2213" s="11" t="s">
        <v>129</v>
      </c>
      <c r="O2213">
        <v>3</v>
      </c>
      <c r="P2213" t="s">
        <v>34</v>
      </c>
      <c r="Q2213" t="s">
        <v>35</v>
      </c>
      <c r="R2213" t="s">
        <v>36</v>
      </c>
      <c r="S2213" t="s">
        <v>93</v>
      </c>
      <c r="U2213">
        <f t="shared" si="208"/>
        <v>1.5</v>
      </c>
      <c r="V2213">
        <f t="shared" si="209"/>
        <v>1.5</v>
      </c>
      <c r="W2213">
        <f t="shared" si="210"/>
        <v>1</v>
      </c>
      <c r="X2213">
        <f t="shared" si="211"/>
        <v>2.5</v>
      </c>
      <c r="Y2213">
        <f t="shared" si="212"/>
        <v>1.5</v>
      </c>
      <c r="Z2213">
        <f t="shared" si="213"/>
        <v>13.200000000000001</v>
      </c>
    </row>
    <row r="2214" spans="1:26" ht="16" x14ac:dyDescent="0.2">
      <c r="A2214">
        <v>20200707</v>
      </c>
      <c r="B2214">
        <v>2020</v>
      </c>
      <c r="C2214">
        <v>7</v>
      </c>
      <c r="D2214">
        <v>11</v>
      </c>
      <c r="E2214">
        <v>7</v>
      </c>
      <c r="F2214" t="s">
        <v>74</v>
      </c>
      <c r="G2214" s="5" t="s">
        <v>47</v>
      </c>
      <c r="H2214" s="5" t="s">
        <v>28</v>
      </c>
      <c r="I2214">
        <v>8.8000000000000007</v>
      </c>
      <c r="K2214" s="6">
        <v>3.4</v>
      </c>
      <c r="L2214" s="8"/>
      <c r="O2214">
        <v>3</v>
      </c>
      <c r="P2214" t="s">
        <v>34</v>
      </c>
      <c r="Q2214" t="s">
        <v>35</v>
      </c>
      <c r="R2214" t="s">
        <v>36</v>
      </c>
      <c r="S2214" t="s">
        <v>51</v>
      </c>
      <c r="U2214">
        <f t="shared" si="208"/>
        <v>1.5</v>
      </c>
      <c r="V2214">
        <f t="shared" si="209"/>
        <v>1.5</v>
      </c>
      <c r="W2214">
        <f t="shared" si="210"/>
        <v>1</v>
      </c>
      <c r="X2214">
        <f t="shared" si="211"/>
        <v>2.5</v>
      </c>
      <c r="Y2214">
        <f t="shared" si="212"/>
        <v>1.5</v>
      </c>
      <c r="Z2214">
        <f t="shared" si="213"/>
        <v>13.200000000000001</v>
      </c>
    </row>
    <row r="2215" spans="1:26" ht="16" x14ac:dyDescent="0.2">
      <c r="A2215">
        <v>20200707</v>
      </c>
      <c r="B2215">
        <v>2020</v>
      </c>
      <c r="C2215" s="10">
        <v>13</v>
      </c>
      <c r="D2215">
        <v>9</v>
      </c>
      <c r="E2215">
        <v>7</v>
      </c>
      <c r="F2215" t="s">
        <v>125</v>
      </c>
      <c r="G2215" s="5" t="s">
        <v>47</v>
      </c>
      <c r="H2215" s="5" t="s">
        <v>28</v>
      </c>
      <c r="I2215">
        <v>8.8000000000000007</v>
      </c>
      <c r="K2215" s="6">
        <v>4.5</v>
      </c>
      <c r="L2215" s="7"/>
      <c r="M2215" s="6"/>
      <c r="O2215">
        <v>7</v>
      </c>
      <c r="P2215" t="s">
        <v>34</v>
      </c>
      <c r="Q2215" t="s">
        <v>35</v>
      </c>
      <c r="R2215" t="s">
        <v>31</v>
      </c>
      <c r="S2215" t="s">
        <v>87</v>
      </c>
      <c r="U2215">
        <f t="shared" si="208"/>
        <v>1.5</v>
      </c>
      <c r="V2215">
        <f t="shared" si="209"/>
        <v>1.5</v>
      </c>
      <c r="W2215">
        <f t="shared" si="210"/>
        <v>1</v>
      </c>
      <c r="X2215">
        <f t="shared" si="211"/>
        <v>2.5</v>
      </c>
      <c r="Y2215">
        <f t="shared" si="212"/>
        <v>1.5</v>
      </c>
      <c r="Z2215">
        <f t="shared" si="213"/>
        <v>13.200000000000001</v>
      </c>
    </row>
    <row r="2216" spans="1:26" ht="16" x14ac:dyDescent="0.2">
      <c r="A2216">
        <v>20200707</v>
      </c>
      <c r="B2216">
        <v>2020</v>
      </c>
      <c r="C2216" s="10">
        <v>13</v>
      </c>
      <c r="D2216">
        <v>9</v>
      </c>
      <c r="E2216">
        <v>7</v>
      </c>
      <c r="F2216" t="s">
        <v>125</v>
      </c>
      <c r="G2216" s="5" t="s">
        <v>47</v>
      </c>
      <c r="H2216" s="5" t="s">
        <v>28</v>
      </c>
      <c r="I2216">
        <v>8.8000000000000007</v>
      </c>
      <c r="K2216" s="6">
        <v>4</v>
      </c>
      <c r="L2216" s="8"/>
      <c r="M2216" s="6"/>
      <c r="O2216">
        <v>7</v>
      </c>
      <c r="P2216" t="s">
        <v>34</v>
      </c>
      <c r="Q2216" t="s">
        <v>35</v>
      </c>
      <c r="R2216" t="s">
        <v>31</v>
      </c>
      <c r="S2216" t="s">
        <v>87</v>
      </c>
      <c r="U2216">
        <f t="shared" si="208"/>
        <v>1.5</v>
      </c>
      <c r="V2216">
        <f t="shared" si="209"/>
        <v>1.5</v>
      </c>
      <c r="W2216">
        <f t="shared" si="210"/>
        <v>1</v>
      </c>
      <c r="X2216">
        <f t="shared" si="211"/>
        <v>2.5</v>
      </c>
      <c r="Y2216">
        <f t="shared" si="212"/>
        <v>1.5</v>
      </c>
      <c r="Z2216">
        <f t="shared" si="213"/>
        <v>13.200000000000001</v>
      </c>
    </row>
    <row r="2217" spans="1:26" x14ac:dyDescent="0.2">
      <c r="A2217" s="3">
        <v>20200805</v>
      </c>
      <c r="B2217" s="3">
        <v>2020</v>
      </c>
      <c r="C2217" s="3">
        <v>11</v>
      </c>
      <c r="D2217" s="3">
        <v>10</v>
      </c>
      <c r="E2217" s="3">
        <v>8</v>
      </c>
      <c r="F2217" s="3" t="s">
        <v>64</v>
      </c>
      <c r="G2217" s="3" t="s">
        <v>47</v>
      </c>
      <c r="H2217" s="3" t="s">
        <v>28</v>
      </c>
      <c r="I2217" s="3">
        <v>8.6999999999999993</v>
      </c>
      <c r="J2217" s="3"/>
      <c r="K2217" s="3">
        <v>4.0999999999999996</v>
      </c>
      <c r="L2217" s="4"/>
      <c r="M2217" s="3"/>
      <c r="N2217" s="3"/>
      <c r="O2217">
        <v>3</v>
      </c>
      <c r="P2217" t="s">
        <v>34</v>
      </c>
      <c r="Q2217" t="s">
        <v>35</v>
      </c>
      <c r="R2217" t="s">
        <v>36</v>
      </c>
      <c r="S2217" t="s">
        <v>37</v>
      </c>
      <c r="U2217">
        <f t="shared" si="208"/>
        <v>1.5</v>
      </c>
      <c r="V2217">
        <f t="shared" si="209"/>
        <v>1.5</v>
      </c>
      <c r="W2217">
        <f t="shared" si="210"/>
        <v>1</v>
      </c>
      <c r="X2217">
        <f t="shared" si="211"/>
        <v>2.5</v>
      </c>
      <c r="Y2217">
        <f t="shared" si="212"/>
        <v>1.5</v>
      </c>
      <c r="Z2217">
        <f t="shared" si="213"/>
        <v>13.049999999999999</v>
      </c>
    </row>
    <row r="2218" spans="1:26" ht="16" x14ac:dyDescent="0.2">
      <c r="A2218">
        <v>20200707</v>
      </c>
      <c r="B2218">
        <v>2020</v>
      </c>
      <c r="C2218" s="10">
        <v>13</v>
      </c>
      <c r="D2218">
        <v>9</v>
      </c>
      <c r="E2218">
        <v>7</v>
      </c>
      <c r="F2218" t="s">
        <v>125</v>
      </c>
      <c r="G2218" s="5" t="s">
        <v>47</v>
      </c>
      <c r="H2218" s="5" t="s">
        <v>28</v>
      </c>
      <c r="I2218">
        <v>8.6999999999999993</v>
      </c>
      <c r="K2218" s="6">
        <v>4.2</v>
      </c>
      <c r="L2218" s="8"/>
      <c r="M2218" s="6"/>
      <c r="O2218">
        <v>7</v>
      </c>
      <c r="P2218" t="s">
        <v>34</v>
      </c>
      <c r="Q2218" t="s">
        <v>35</v>
      </c>
      <c r="R2218" t="s">
        <v>31</v>
      </c>
      <c r="S2218" t="s">
        <v>87</v>
      </c>
      <c r="U2218">
        <f t="shared" si="208"/>
        <v>1.5</v>
      </c>
      <c r="V2218">
        <f t="shared" si="209"/>
        <v>1.5</v>
      </c>
      <c r="W2218">
        <f t="shared" si="210"/>
        <v>1</v>
      </c>
      <c r="X2218">
        <f t="shared" si="211"/>
        <v>2.5</v>
      </c>
      <c r="Y2218">
        <f t="shared" si="212"/>
        <v>1.5</v>
      </c>
      <c r="Z2218">
        <f t="shared" si="213"/>
        <v>13.049999999999999</v>
      </c>
    </row>
    <row r="2219" spans="1:26" ht="16" x14ac:dyDescent="0.2">
      <c r="A2219">
        <v>20200707</v>
      </c>
      <c r="B2219">
        <v>2020</v>
      </c>
      <c r="C2219">
        <v>1</v>
      </c>
      <c r="D2219">
        <v>8</v>
      </c>
      <c r="E2219">
        <v>7</v>
      </c>
      <c r="F2219" t="s">
        <v>89</v>
      </c>
      <c r="G2219" s="5" t="s">
        <v>47</v>
      </c>
      <c r="H2219" s="5" t="s">
        <v>28</v>
      </c>
      <c r="I2219">
        <v>8.3000000000000007</v>
      </c>
      <c r="K2219">
        <v>4.2</v>
      </c>
      <c r="L2219" s="7"/>
      <c r="M2219" s="6" t="s">
        <v>132</v>
      </c>
      <c r="O2219">
        <v>3</v>
      </c>
      <c r="P2219" t="s">
        <v>34</v>
      </c>
      <c r="Q2219" t="s">
        <v>35</v>
      </c>
      <c r="R2219" t="s">
        <v>36</v>
      </c>
      <c r="S2219" t="s">
        <v>90</v>
      </c>
      <c r="U2219">
        <f t="shared" si="208"/>
        <v>1.5</v>
      </c>
      <c r="V2219">
        <f t="shared" si="209"/>
        <v>1.5</v>
      </c>
      <c r="W2219">
        <f t="shared" si="210"/>
        <v>1</v>
      </c>
      <c r="X2219">
        <f t="shared" si="211"/>
        <v>2.5</v>
      </c>
      <c r="Y2219">
        <f t="shared" si="212"/>
        <v>1.5</v>
      </c>
      <c r="Z2219">
        <f t="shared" si="213"/>
        <v>12.450000000000001</v>
      </c>
    </row>
    <row r="2220" spans="1:26" x14ac:dyDescent="0.2">
      <c r="A2220" s="3">
        <v>20200805</v>
      </c>
      <c r="B2220" s="3">
        <v>2020</v>
      </c>
      <c r="C2220" s="3">
        <v>11</v>
      </c>
      <c r="D2220" s="3">
        <v>10</v>
      </c>
      <c r="E2220" s="3">
        <v>8</v>
      </c>
      <c r="F2220" s="3" t="s">
        <v>64</v>
      </c>
      <c r="G2220" s="3" t="s">
        <v>47</v>
      </c>
      <c r="H2220" s="3" t="s">
        <v>28</v>
      </c>
      <c r="I2220" s="3">
        <v>8</v>
      </c>
      <c r="J2220" s="3"/>
      <c r="K2220" s="3">
        <v>3.2</v>
      </c>
      <c r="L2220" s="4"/>
      <c r="M2220" s="3"/>
      <c r="N2220" s="3"/>
      <c r="O2220">
        <v>3</v>
      </c>
      <c r="P2220" t="s">
        <v>34</v>
      </c>
      <c r="Q2220" t="s">
        <v>35</v>
      </c>
      <c r="R2220" t="s">
        <v>36</v>
      </c>
      <c r="S2220" t="s">
        <v>37</v>
      </c>
      <c r="U2220">
        <f t="shared" si="208"/>
        <v>1.5</v>
      </c>
      <c r="V2220">
        <f t="shared" si="209"/>
        <v>1.5</v>
      </c>
      <c r="W2220">
        <f t="shared" si="210"/>
        <v>1</v>
      </c>
      <c r="X2220">
        <f t="shared" si="211"/>
        <v>2.5</v>
      </c>
      <c r="Y2220">
        <f t="shared" si="212"/>
        <v>1.5</v>
      </c>
      <c r="Z2220">
        <f t="shared" si="213"/>
        <v>12</v>
      </c>
    </row>
    <row r="2221" spans="1:26" ht="16" x14ac:dyDescent="0.2">
      <c r="A2221">
        <v>20200707</v>
      </c>
      <c r="B2221">
        <v>2020</v>
      </c>
      <c r="C2221">
        <v>7</v>
      </c>
      <c r="D2221">
        <v>11</v>
      </c>
      <c r="E2221">
        <v>7</v>
      </c>
      <c r="F2221" t="s">
        <v>74</v>
      </c>
      <c r="G2221" s="5" t="s">
        <v>47</v>
      </c>
      <c r="H2221" s="5" t="s">
        <v>28</v>
      </c>
      <c r="I2221">
        <v>7.8</v>
      </c>
      <c r="K2221" s="6">
        <v>3.6</v>
      </c>
      <c r="L2221" s="8"/>
      <c r="O2221">
        <v>3</v>
      </c>
      <c r="P2221" t="s">
        <v>34</v>
      </c>
      <c r="Q2221" t="s">
        <v>35</v>
      </c>
      <c r="R2221" t="s">
        <v>36</v>
      </c>
      <c r="S2221" t="s">
        <v>51</v>
      </c>
      <c r="U2221">
        <f t="shared" si="208"/>
        <v>1.5</v>
      </c>
      <c r="V2221">
        <f t="shared" si="209"/>
        <v>1.5</v>
      </c>
      <c r="W2221">
        <f t="shared" si="210"/>
        <v>1</v>
      </c>
      <c r="X2221">
        <f t="shared" si="211"/>
        <v>2.5</v>
      </c>
      <c r="Y2221">
        <f t="shared" si="212"/>
        <v>1.5</v>
      </c>
      <c r="Z2221">
        <f t="shared" si="213"/>
        <v>11.7</v>
      </c>
    </row>
    <row r="2222" spans="1:26" x14ac:dyDescent="0.2">
      <c r="A2222">
        <v>20200707</v>
      </c>
      <c r="B2222">
        <v>2020</v>
      </c>
      <c r="C2222">
        <v>2</v>
      </c>
      <c r="D2222">
        <v>7</v>
      </c>
      <c r="E2222">
        <v>7</v>
      </c>
      <c r="F2222" t="s">
        <v>128</v>
      </c>
      <c r="G2222" s="5" t="s">
        <v>47</v>
      </c>
      <c r="H2222" s="5" t="s">
        <v>28</v>
      </c>
      <c r="I2222">
        <v>7.6</v>
      </c>
      <c r="K2222">
        <v>4.0999999999999996</v>
      </c>
      <c r="L2222" s="11" t="s">
        <v>129</v>
      </c>
      <c r="M2222" s="5"/>
      <c r="O2222">
        <v>3</v>
      </c>
      <c r="P2222" t="s">
        <v>34</v>
      </c>
      <c r="Q2222" t="s">
        <v>35</v>
      </c>
      <c r="R2222" t="s">
        <v>36</v>
      </c>
      <c r="S2222" t="s">
        <v>93</v>
      </c>
      <c r="U2222">
        <f t="shared" si="208"/>
        <v>1.5</v>
      </c>
      <c r="V2222">
        <f t="shared" si="209"/>
        <v>1.5</v>
      </c>
      <c r="W2222">
        <f t="shared" si="210"/>
        <v>1</v>
      </c>
      <c r="X2222">
        <f t="shared" si="211"/>
        <v>2.5</v>
      </c>
      <c r="Y2222">
        <f t="shared" si="212"/>
        <v>1.5</v>
      </c>
      <c r="Z2222">
        <f t="shared" si="213"/>
        <v>11.399999999999999</v>
      </c>
    </row>
    <row r="2223" spans="1:26" ht="16" x14ac:dyDescent="0.2">
      <c r="A2223">
        <v>20200707</v>
      </c>
      <c r="B2223">
        <v>2020</v>
      </c>
      <c r="C2223">
        <v>1</v>
      </c>
      <c r="D2223">
        <v>8</v>
      </c>
      <c r="E2223">
        <v>7</v>
      </c>
      <c r="F2223" t="s">
        <v>89</v>
      </c>
      <c r="G2223" s="5" t="s">
        <v>47</v>
      </c>
      <c r="H2223" s="5" t="s">
        <v>28</v>
      </c>
      <c r="I2223">
        <v>7.5</v>
      </c>
      <c r="K2223">
        <v>3.4</v>
      </c>
      <c r="L2223" s="8"/>
      <c r="M2223" s="6"/>
      <c r="O2223">
        <v>3</v>
      </c>
      <c r="P2223" t="s">
        <v>34</v>
      </c>
      <c r="Q2223" t="s">
        <v>35</v>
      </c>
      <c r="R2223" t="s">
        <v>36</v>
      </c>
      <c r="S2223" t="s">
        <v>90</v>
      </c>
      <c r="U2223">
        <f t="shared" si="208"/>
        <v>1.5</v>
      </c>
      <c r="V2223">
        <f t="shared" si="209"/>
        <v>1.5</v>
      </c>
      <c r="W2223">
        <f t="shared" si="210"/>
        <v>1</v>
      </c>
      <c r="X2223">
        <f t="shared" si="211"/>
        <v>2.5</v>
      </c>
      <c r="Y2223">
        <f t="shared" si="212"/>
        <v>1.5</v>
      </c>
      <c r="Z2223">
        <f t="shared" si="213"/>
        <v>11.25</v>
      </c>
    </row>
    <row r="2224" spans="1:26" ht="16" x14ac:dyDescent="0.2">
      <c r="A2224">
        <v>20200707</v>
      </c>
      <c r="B2224">
        <v>2020</v>
      </c>
      <c r="C2224" s="10">
        <v>13</v>
      </c>
      <c r="D2224">
        <v>9</v>
      </c>
      <c r="E2224">
        <v>7</v>
      </c>
      <c r="F2224" t="s">
        <v>125</v>
      </c>
      <c r="G2224" s="5" t="s">
        <v>47</v>
      </c>
      <c r="H2224" s="5" t="s">
        <v>28</v>
      </c>
      <c r="I2224">
        <v>7.4</v>
      </c>
      <c r="K2224" s="6">
        <v>3.4</v>
      </c>
      <c r="L2224" s="7"/>
      <c r="M2224" s="6"/>
      <c r="O2224">
        <v>7</v>
      </c>
      <c r="P2224" t="s">
        <v>34</v>
      </c>
      <c r="Q2224" t="s">
        <v>35</v>
      </c>
      <c r="R2224" t="s">
        <v>31</v>
      </c>
      <c r="S2224" t="s">
        <v>87</v>
      </c>
      <c r="U2224">
        <f t="shared" si="208"/>
        <v>1.5</v>
      </c>
      <c r="V2224">
        <f t="shared" si="209"/>
        <v>1.5</v>
      </c>
      <c r="W2224">
        <f t="shared" si="210"/>
        <v>1</v>
      </c>
      <c r="X2224">
        <f t="shared" si="211"/>
        <v>2.5</v>
      </c>
      <c r="Y2224">
        <f t="shared" si="212"/>
        <v>1.5</v>
      </c>
      <c r="Z2224">
        <f t="shared" si="213"/>
        <v>11.100000000000001</v>
      </c>
    </row>
    <row r="2225" spans="1:26" x14ac:dyDescent="0.2">
      <c r="A2225">
        <v>20200722</v>
      </c>
      <c r="B2225">
        <v>2020</v>
      </c>
      <c r="C2225">
        <v>4</v>
      </c>
      <c r="D2225">
        <v>5</v>
      </c>
      <c r="E2225">
        <v>7</v>
      </c>
      <c r="F2225" t="s">
        <v>135</v>
      </c>
      <c r="G2225" s="3" t="s">
        <v>47</v>
      </c>
      <c r="H2225" s="3" t="s">
        <v>28</v>
      </c>
      <c r="I2225">
        <v>7.2</v>
      </c>
      <c r="K2225">
        <v>3.3</v>
      </c>
      <c r="L2225" s="8"/>
      <c r="O2225">
        <v>3</v>
      </c>
      <c r="P2225" t="s">
        <v>34</v>
      </c>
      <c r="Q2225" t="s">
        <v>35</v>
      </c>
      <c r="R2225" t="s">
        <v>42</v>
      </c>
      <c r="S2225" t="s">
        <v>43</v>
      </c>
      <c r="U2225">
        <f t="shared" si="208"/>
        <v>1.5</v>
      </c>
      <c r="V2225">
        <f t="shared" si="209"/>
        <v>1.5</v>
      </c>
      <c r="W2225">
        <f t="shared" si="210"/>
        <v>1</v>
      </c>
      <c r="X2225">
        <f t="shared" si="211"/>
        <v>2.5</v>
      </c>
      <c r="Y2225">
        <f t="shared" si="212"/>
        <v>1.5</v>
      </c>
      <c r="Z2225">
        <f t="shared" si="213"/>
        <v>10.8</v>
      </c>
    </row>
    <row r="2226" spans="1:26" ht="16" x14ac:dyDescent="0.2">
      <c r="A2226">
        <v>20200707</v>
      </c>
      <c r="B2226">
        <v>2020</v>
      </c>
      <c r="C2226">
        <v>11</v>
      </c>
      <c r="D2226">
        <v>10</v>
      </c>
      <c r="E2226">
        <v>7</v>
      </c>
      <c r="F2226" t="s">
        <v>39</v>
      </c>
      <c r="G2226" s="5" t="s">
        <v>47</v>
      </c>
      <c r="H2226" s="5" t="s">
        <v>28</v>
      </c>
      <c r="I2226">
        <v>7.2</v>
      </c>
      <c r="K2226" s="6">
        <v>3.6</v>
      </c>
      <c r="L2226" s="7"/>
      <c r="M2226" s="6"/>
      <c r="O2226">
        <v>3</v>
      </c>
      <c r="P2226" t="s">
        <v>34</v>
      </c>
      <c r="Q2226" t="s">
        <v>35</v>
      </c>
      <c r="R2226" t="s">
        <v>36</v>
      </c>
      <c r="S2226" t="s">
        <v>37</v>
      </c>
      <c r="U2226">
        <f t="shared" si="208"/>
        <v>1.5</v>
      </c>
      <c r="V2226">
        <f t="shared" si="209"/>
        <v>1.5</v>
      </c>
      <c r="W2226">
        <f t="shared" si="210"/>
        <v>1</v>
      </c>
      <c r="X2226">
        <f t="shared" si="211"/>
        <v>2.5</v>
      </c>
      <c r="Y2226">
        <f t="shared" si="212"/>
        <v>1.5</v>
      </c>
      <c r="Z2226">
        <f t="shared" si="213"/>
        <v>10.8</v>
      </c>
    </row>
    <row r="2227" spans="1:26" ht="16" x14ac:dyDescent="0.2">
      <c r="A2227">
        <v>20200707</v>
      </c>
      <c r="B2227">
        <v>2020</v>
      </c>
      <c r="C2227" s="10">
        <v>13</v>
      </c>
      <c r="D2227">
        <v>9</v>
      </c>
      <c r="E2227">
        <v>7</v>
      </c>
      <c r="F2227" t="s">
        <v>125</v>
      </c>
      <c r="G2227" s="5" t="s">
        <v>47</v>
      </c>
      <c r="H2227" s="5" t="s">
        <v>28</v>
      </c>
      <c r="I2227">
        <v>7.1</v>
      </c>
      <c r="K2227" s="6">
        <v>3.4</v>
      </c>
      <c r="L2227" s="8"/>
      <c r="M2227" s="6"/>
      <c r="O2227">
        <v>7</v>
      </c>
      <c r="P2227" t="s">
        <v>34</v>
      </c>
      <c r="Q2227" t="s">
        <v>35</v>
      </c>
      <c r="R2227" t="s">
        <v>31</v>
      </c>
      <c r="S2227" t="s">
        <v>87</v>
      </c>
      <c r="U2227">
        <f t="shared" si="208"/>
        <v>1.5</v>
      </c>
      <c r="V2227">
        <f t="shared" si="209"/>
        <v>1.5</v>
      </c>
      <c r="W2227">
        <f t="shared" si="210"/>
        <v>1</v>
      </c>
      <c r="X2227">
        <f t="shared" si="211"/>
        <v>2.5</v>
      </c>
      <c r="Y2227">
        <f t="shared" si="212"/>
        <v>1.5</v>
      </c>
      <c r="Z2227">
        <f t="shared" si="213"/>
        <v>10.649999999999999</v>
      </c>
    </row>
    <row r="2228" spans="1:26" ht="16" x14ac:dyDescent="0.2">
      <c r="A2228">
        <v>20200707</v>
      </c>
      <c r="B2228">
        <v>2020</v>
      </c>
      <c r="C2228">
        <v>1</v>
      </c>
      <c r="D2228">
        <v>8</v>
      </c>
      <c r="E2228">
        <v>7</v>
      </c>
      <c r="F2228" t="s">
        <v>89</v>
      </c>
      <c r="G2228" s="5" t="s">
        <v>47</v>
      </c>
      <c r="H2228" s="5" t="s">
        <v>28</v>
      </c>
      <c r="I2228">
        <v>6.8</v>
      </c>
      <c r="K2228">
        <v>3.3</v>
      </c>
      <c r="L2228" s="7"/>
      <c r="M2228" s="6"/>
      <c r="O2228">
        <v>3</v>
      </c>
      <c r="P2228" t="s">
        <v>34</v>
      </c>
      <c r="Q2228" t="s">
        <v>35</v>
      </c>
      <c r="R2228" t="s">
        <v>36</v>
      </c>
      <c r="S2228" t="s">
        <v>90</v>
      </c>
      <c r="U2228">
        <f t="shared" si="208"/>
        <v>1</v>
      </c>
      <c r="V2228">
        <f t="shared" si="209"/>
        <v>1</v>
      </c>
      <c r="W2228">
        <f t="shared" si="210"/>
        <v>1</v>
      </c>
      <c r="X2228">
        <f t="shared" si="211"/>
        <v>2</v>
      </c>
      <c r="Y2228">
        <f t="shared" si="212"/>
        <v>1.5</v>
      </c>
      <c r="Z2228">
        <f t="shared" si="213"/>
        <v>10.199999999999999</v>
      </c>
    </row>
    <row r="2229" spans="1:26" x14ac:dyDescent="0.2">
      <c r="A2229">
        <v>20200707</v>
      </c>
      <c r="B2229">
        <v>2020</v>
      </c>
      <c r="C2229">
        <v>2</v>
      </c>
      <c r="D2229">
        <v>7</v>
      </c>
      <c r="E2229">
        <v>7</v>
      </c>
      <c r="F2229" t="s">
        <v>128</v>
      </c>
      <c r="G2229" s="5" t="s">
        <v>47</v>
      </c>
      <c r="H2229" s="5" t="s">
        <v>28</v>
      </c>
      <c r="I2229">
        <v>6.6</v>
      </c>
      <c r="K2229">
        <v>3.4</v>
      </c>
      <c r="L2229" s="11" t="s">
        <v>129</v>
      </c>
      <c r="M2229" s="5"/>
      <c r="O2229">
        <v>3</v>
      </c>
      <c r="P2229" t="s">
        <v>34</v>
      </c>
      <c r="Q2229" t="s">
        <v>35</v>
      </c>
      <c r="R2229" t="s">
        <v>36</v>
      </c>
      <c r="S2229" t="s">
        <v>93</v>
      </c>
      <c r="U2229">
        <f t="shared" si="208"/>
        <v>1</v>
      </c>
      <c r="V2229">
        <f t="shared" si="209"/>
        <v>1</v>
      </c>
      <c r="W2229">
        <f t="shared" si="210"/>
        <v>1</v>
      </c>
      <c r="X2229">
        <f t="shared" si="211"/>
        <v>2</v>
      </c>
      <c r="Y2229">
        <f t="shared" si="212"/>
        <v>1.5</v>
      </c>
      <c r="Z2229">
        <f t="shared" si="213"/>
        <v>9.8999999999999986</v>
      </c>
    </row>
    <row r="2230" spans="1:26" ht="16" x14ac:dyDescent="0.2">
      <c r="A2230">
        <v>20200707</v>
      </c>
      <c r="B2230">
        <v>2020</v>
      </c>
      <c r="C2230">
        <v>1</v>
      </c>
      <c r="D2230">
        <v>8</v>
      </c>
      <c r="E2230">
        <v>7</v>
      </c>
      <c r="F2230" t="s">
        <v>89</v>
      </c>
      <c r="G2230" s="5" t="s">
        <v>47</v>
      </c>
      <c r="H2230" s="5" t="s">
        <v>28</v>
      </c>
      <c r="I2230">
        <v>6.4</v>
      </c>
      <c r="K2230">
        <v>3.2</v>
      </c>
      <c r="L2230" s="7"/>
      <c r="M2230" s="6"/>
      <c r="O2230">
        <v>3</v>
      </c>
      <c r="P2230" t="s">
        <v>34</v>
      </c>
      <c r="Q2230" t="s">
        <v>35</v>
      </c>
      <c r="R2230" t="s">
        <v>36</v>
      </c>
      <c r="S2230" t="s">
        <v>90</v>
      </c>
      <c r="U2230">
        <f t="shared" si="208"/>
        <v>1</v>
      </c>
      <c r="V2230">
        <f t="shared" si="209"/>
        <v>1</v>
      </c>
      <c r="W2230">
        <f t="shared" si="210"/>
        <v>1</v>
      </c>
      <c r="X2230">
        <f t="shared" si="211"/>
        <v>2</v>
      </c>
      <c r="Y2230">
        <f t="shared" si="212"/>
        <v>1.5</v>
      </c>
      <c r="Z2230">
        <f t="shared" si="213"/>
        <v>9.6000000000000014</v>
      </c>
    </row>
    <row r="2231" spans="1:26" ht="16" x14ac:dyDescent="0.2">
      <c r="A2231">
        <v>20200707</v>
      </c>
      <c r="B2231">
        <v>2020</v>
      </c>
      <c r="C2231">
        <v>11</v>
      </c>
      <c r="D2231">
        <v>10</v>
      </c>
      <c r="E2231">
        <v>7</v>
      </c>
      <c r="F2231" t="s">
        <v>39</v>
      </c>
      <c r="G2231" s="5" t="s">
        <v>47</v>
      </c>
      <c r="H2231" s="5" t="s">
        <v>28</v>
      </c>
      <c r="I2231">
        <v>6.4</v>
      </c>
      <c r="K2231" s="6">
        <v>2.9</v>
      </c>
      <c r="L2231" s="7"/>
      <c r="M2231" s="6"/>
      <c r="O2231">
        <v>3</v>
      </c>
      <c r="P2231" t="s">
        <v>34</v>
      </c>
      <c r="Q2231" t="s">
        <v>35</v>
      </c>
      <c r="R2231" t="s">
        <v>36</v>
      </c>
      <c r="S2231" t="s">
        <v>37</v>
      </c>
      <c r="U2231">
        <f t="shared" si="208"/>
        <v>1</v>
      </c>
      <c r="V2231">
        <f t="shared" si="209"/>
        <v>1</v>
      </c>
      <c r="W2231">
        <f t="shared" si="210"/>
        <v>1</v>
      </c>
      <c r="X2231">
        <f t="shared" si="211"/>
        <v>2</v>
      </c>
      <c r="Y2231">
        <f t="shared" si="212"/>
        <v>1.5</v>
      </c>
      <c r="Z2231">
        <f t="shared" si="213"/>
        <v>9.6000000000000014</v>
      </c>
    </row>
    <row r="2232" spans="1:26" x14ac:dyDescent="0.2">
      <c r="A2232">
        <v>20200707</v>
      </c>
      <c r="B2232">
        <v>2020</v>
      </c>
      <c r="C2232">
        <v>2</v>
      </c>
      <c r="D2232">
        <v>7</v>
      </c>
      <c r="E2232">
        <v>7</v>
      </c>
      <c r="F2232" t="s">
        <v>128</v>
      </c>
      <c r="G2232" s="5" t="s">
        <v>47</v>
      </c>
      <c r="H2232" s="5" t="s">
        <v>28</v>
      </c>
      <c r="I2232">
        <v>6.1</v>
      </c>
      <c r="K2232">
        <v>2.9</v>
      </c>
      <c r="L2232" s="11" t="s">
        <v>129</v>
      </c>
      <c r="M2232" s="5"/>
      <c r="O2232">
        <v>3</v>
      </c>
      <c r="P2232" t="s">
        <v>34</v>
      </c>
      <c r="Q2232" t="s">
        <v>35</v>
      </c>
      <c r="R2232" t="s">
        <v>36</v>
      </c>
      <c r="S2232" t="s">
        <v>93</v>
      </c>
      <c r="U2232">
        <f t="shared" si="208"/>
        <v>1</v>
      </c>
      <c r="V2232">
        <f t="shared" si="209"/>
        <v>1</v>
      </c>
      <c r="W2232">
        <f t="shared" si="210"/>
        <v>1</v>
      </c>
      <c r="X2232">
        <f t="shared" si="211"/>
        <v>2</v>
      </c>
      <c r="Y2232">
        <f t="shared" si="212"/>
        <v>1.5</v>
      </c>
      <c r="Z2232">
        <f t="shared" si="213"/>
        <v>9.1499999999999986</v>
      </c>
    </row>
    <row r="2233" spans="1:26" ht="16" x14ac:dyDescent="0.2">
      <c r="A2233">
        <v>20200707</v>
      </c>
      <c r="B2233">
        <v>2020</v>
      </c>
      <c r="C2233">
        <v>7</v>
      </c>
      <c r="D2233">
        <v>11</v>
      </c>
      <c r="E2233">
        <v>7</v>
      </c>
      <c r="F2233" t="s">
        <v>74</v>
      </c>
      <c r="G2233" s="5" t="s">
        <v>47</v>
      </c>
      <c r="H2233" s="5" t="s">
        <v>28</v>
      </c>
      <c r="I2233">
        <v>5.9</v>
      </c>
      <c r="K2233" s="6">
        <v>2.9</v>
      </c>
      <c r="L2233" s="8"/>
      <c r="O2233">
        <v>3</v>
      </c>
      <c r="P2233" t="s">
        <v>34</v>
      </c>
      <c r="Q2233" t="s">
        <v>35</v>
      </c>
      <c r="R2233" t="s">
        <v>36</v>
      </c>
      <c r="S2233" t="s">
        <v>51</v>
      </c>
      <c r="U2233">
        <f t="shared" si="208"/>
        <v>1</v>
      </c>
      <c r="V2233">
        <f t="shared" si="209"/>
        <v>1</v>
      </c>
      <c r="W2233">
        <f t="shared" si="210"/>
        <v>1</v>
      </c>
      <c r="X2233">
        <f t="shared" si="211"/>
        <v>2</v>
      </c>
      <c r="Y2233">
        <f t="shared" si="212"/>
        <v>1.5</v>
      </c>
      <c r="Z2233">
        <f t="shared" si="213"/>
        <v>8.8500000000000014</v>
      </c>
    </row>
    <row r="2234" spans="1:26" x14ac:dyDescent="0.2">
      <c r="A2234">
        <v>20200722</v>
      </c>
      <c r="B2234">
        <v>2020</v>
      </c>
      <c r="C2234">
        <v>1</v>
      </c>
      <c r="D2234">
        <v>8</v>
      </c>
      <c r="E2234">
        <v>7</v>
      </c>
      <c r="F2234" t="s">
        <v>115</v>
      </c>
      <c r="G2234" s="3" t="s">
        <v>47</v>
      </c>
      <c r="H2234" s="3" t="s">
        <v>28</v>
      </c>
      <c r="I2234">
        <v>5.8</v>
      </c>
      <c r="K2234">
        <v>2.2999999999999998</v>
      </c>
      <c r="L2234" s="8"/>
      <c r="O2234">
        <v>3</v>
      </c>
      <c r="P2234" t="s">
        <v>34</v>
      </c>
      <c r="Q2234" t="s">
        <v>35</v>
      </c>
      <c r="R2234" t="s">
        <v>36</v>
      </c>
      <c r="S2234" t="s">
        <v>90</v>
      </c>
      <c r="U2234">
        <f t="shared" si="208"/>
        <v>1</v>
      </c>
      <c r="V2234">
        <f t="shared" si="209"/>
        <v>1</v>
      </c>
      <c r="W2234">
        <f t="shared" si="210"/>
        <v>1</v>
      </c>
      <c r="X2234">
        <f t="shared" si="211"/>
        <v>2</v>
      </c>
      <c r="Y2234">
        <f t="shared" si="212"/>
        <v>1.5</v>
      </c>
      <c r="Z2234">
        <f t="shared" si="213"/>
        <v>8.6999999999999993</v>
      </c>
    </row>
    <row r="2235" spans="1:26" ht="16" x14ac:dyDescent="0.2">
      <c r="A2235">
        <v>20200707</v>
      </c>
      <c r="B2235">
        <v>2020</v>
      </c>
      <c r="C2235">
        <v>7</v>
      </c>
      <c r="D2235">
        <v>11</v>
      </c>
      <c r="E2235">
        <v>7</v>
      </c>
      <c r="F2235" t="s">
        <v>74</v>
      </c>
      <c r="G2235" s="5" t="s">
        <v>47</v>
      </c>
      <c r="H2235" s="5" t="s">
        <v>28</v>
      </c>
      <c r="I2235">
        <v>5.6</v>
      </c>
      <c r="K2235" s="6">
        <v>1.9</v>
      </c>
      <c r="L2235" s="8"/>
      <c r="O2235">
        <v>3</v>
      </c>
      <c r="P2235" t="s">
        <v>34</v>
      </c>
      <c r="Q2235" t="s">
        <v>35</v>
      </c>
      <c r="R2235" t="s">
        <v>36</v>
      </c>
      <c r="S2235" t="s">
        <v>51</v>
      </c>
      <c r="U2235">
        <f t="shared" si="208"/>
        <v>1</v>
      </c>
      <c r="V2235">
        <f t="shared" si="209"/>
        <v>1</v>
      </c>
      <c r="W2235">
        <f t="shared" si="210"/>
        <v>1</v>
      </c>
      <c r="X2235">
        <f t="shared" si="211"/>
        <v>2</v>
      </c>
      <c r="Y2235">
        <f t="shared" si="212"/>
        <v>1.5</v>
      </c>
      <c r="Z2235">
        <f t="shared" si="213"/>
        <v>8.3999999999999986</v>
      </c>
    </row>
    <row r="2236" spans="1:26" ht="16" x14ac:dyDescent="0.2">
      <c r="A2236">
        <v>20200707</v>
      </c>
      <c r="B2236">
        <v>2020</v>
      </c>
      <c r="C2236" s="10">
        <v>13</v>
      </c>
      <c r="D2236">
        <v>9</v>
      </c>
      <c r="E2236">
        <v>7</v>
      </c>
      <c r="F2236" t="s">
        <v>125</v>
      </c>
      <c r="G2236" s="5" t="s">
        <v>47</v>
      </c>
      <c r="H2236" s="5" t="s">
        <v>28</v>
      </c>
      <c r="I2236">
        <v>4.5999999999999996</v>
      </c>
      <c r="K2236" s="6">
        <v>2.2000000000000002</v>
      </c>
      <c r="L2236" s="7"/>
      <c r="O2236">
        <v>7</v>
      </c>
      <c r="P2236" t="s">
        <v>34</v>
      </c>
      <c r="Q2236" t="s">
        <v>35</v>
      </c>
      <c r="R2236" t="s">
        <v>31</v>
      </c>
      <c r="S2236" t="s">
        <v>87</v>
      </c>
      <c r="U2236">
        <f t="shared" si="208"/>
        <v>1</v>
      </c>
      <c r="V2236">
        <f t="shared" si="209"/>
        <v>1</v>
      </c>
      <c r="W2236">
        <f t="shared" si="210"/>
        <v>1</v>
      </c>
      <c r="X2236">
        <f t="shared" si="211"/>
        <v>2</v>
      </c>
      <c r="Y2236">
        <f t="shared" si="212"/>
        <v>1.5</v>
      </c>
      <c r="Z2236">
        <f t="shared" si="213"/>
        <v>6.8999999999999995</v>
      </c>
    </row>
    <row r="2237" spans="1:26" ht="16" x14ac:dyDescent="0.2">
      <c r="A2237">
        <v>20200707</v>
      </c>
      <c r="B2237">
        <v>2020</v>
      </c>
      <c r="C2237">
        <v>1</v>
      </c>
      <c r="D2237">
        <v>8</v>
      </c>
      <c r="E2237">
        <v>7</v>
      </c>
      <c r="F2237" t="s">
        <v>89</v>
      </c>
      <c r="G2237" s="5" t="s">
        <v>47</v>
      </c>
      <c r="H2237" s="5" t="s">
        <v>28</v>
      </c>
      <c r="I2237">
        <v>4.5</v>
      </c>
      <c r="K2237">
        <v>1.7</v>
      </c>
      <c r="L2237" s="7"/>
      <c r="M2237" s="6"/>
      <c r="O2237">
        <v>3</v>
      </c>
      <c r="P2237" t="s">
        <v>34</v>
      </c>
      <c r="Q2237" t="s">
        <v>35</v>
      </c>
      <c r="R2237" t="s">
        <v>36</v>
      </c>
      <c r="S2237" t="s">
        <v>90</v>
      </c>
      <c r="U2237">
        <f t="shared" si="208"/>
        <v>1</v>
      </c>
      <c r="V2237">
        <f t="shared" si="209"/>
        <v>1</v>
      </c>
      <c r="W2237">
        <f t="shared" si="210"/>
        <v>1</v>
      </c>
      <c r="X2237">
        <f t="shared" si="211"/>
        <v>2</v>
      </c>
      <c r="Y2237">
        <f t="shared" si="212"/>
        <v>1.5</v>
      </c>
      <c r="Z2237">
        <f t="shared" si="213"/>
        <v>6.75</v>
      </c>
    </row>
  </sheetData>
  <sortState ref="A2:Z2237">
    <sortCondition ref="G2:G22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74CF-BB79-4E72-A072-5B6E639D64DD}">
  <dimension ref="A1:AF113"/>
  <sheetViews>
    <sheetView topLeftCell="M1" workbookViewId="0">
      <selection activeCell="U5" sqref="U5"/>
    </sheetView>
  </sheetViews>
  <sheetFormatPr baseColWidth="10" defaultColWidth="8.83203125" defaultRowHeight="15" x14ac:dyDescent="0.2"/>
  <cols>
    <col min="1" max="1" width="23.33203125" bestFit="1" customWidth="1"/>
  </cols>
  <sheetData>
    <row r="1" spans="1:32" x14ac:dyDescent="0.2">
      <c r="A1" s="1" t="s">
        <v>142</v>
      </c>
      <c r="B1" s="1" t="s">
        <v>143</v>
      </c>
      <c r="C1" s="1"/>
      <c r="D1" s="15" t="s">
        <v>142</v>
      </c>
      <c r="E1" s="15" t="s">
        <v>144</v>
      </c>
      <c r="F1" s="15" t="s">
        <v>145</v>
      </c>
      <c r="G1" s="1"/>
      <c r="H1" s="15" t="s">
        <v>142</v>
      </c>
      <c r="I1" s="15" t="s">
        <v>146</v>
      </c>
      <c r="J1" s="15" t="s">
        <v>145</v>
      </c>
      <c r="L1" s="15" t="s">
        <v>142</v>
      </c>
      <c r="M1" s="15" t="s">
        <v>20</v>
      </c>
      <c r="N1" s="15" t="s">
        <v>145</v>
      </c>
      <c r="P1" s="15" t="s">
        <v>142</v>
      </c>
      <c r="Q1" s="15" t="s">
        <v>22</v>
      </c>
      <c r="R1" s="15" t="s">
        <v>145</v>
      </c>
      <c r="S1" s="16"/>
      <c r="T1" s="15" t="s">
        <v>142</v>
      </c>
      <c r="U1" s="15" t="s">
        <v>24</v>
      </c>
      <c r="V1" s="15" t="s">
        <v>145</v>
      </c>
      <c r="X1" s="17" t="s">
        <v>147</v>
      </c>
      <c r="Y1" s="18"/>
      <c r="Z1" s="18" t="s">
        <v>148</v>
      </c>
      <c r="AA1" s="18"/>
      <c r="AB1" s="18"/>
      <c r="AC1" s="18"/>
      <c r="AD1" s="18"/>
      <c r="AE1" s="18"/>
      <c r="AF1" s="19"/>
    </row>
    <row r="2" spans="1:32" ht="16" thickBot="1" x14ac:dyDescent="0.25">
      <c r="A2" t="s">
        <v>158</v>
      </c>
      <c r="B2">
        <v>12.469787370570948</v>
      </c>
      <c r="D2" s="8" t="s">
        <v>73</v>
      </c>
      <c r="E2">
        <v>1.2560975609756098</v>
      </c>
      <c r="F2">
        <f t="shared" ref="F2:F22" si="0">VLOOKUP(D2,A:B,2,FALSE)</f>
        <v>12.469787370570948</v>
      </c>
      <c r="H2" s="8" t="s">
        <v>73</v>
      </c>
      <c r="I2">
        <v>1646.3899999999953</v>
      </c>
      <c r="J2">
        <f t="shared" ref="J2:J26" si="1">_xlfn.XLOOKUP(H2,A$2:A$38,B$2:B$38,0,0,1)</f>
        <v>12.469787370570948</v>
      </c>
      <c r="L2" t="s">
        <v>78</v>
      </c>
      <c r="M2">
        <v>2</v>
      </c>
      <c r="N2">
        <f>_xlfn.XLOOKUP(L2,A$2:A$38,B$2:B$38,0,0,1)</f>
        <v>7.918772553452065E-2</v>
      </c>
      <c r="P2" t="s">
        <v>78</v>
      </c>
      <c r="Q2">
        <v>4</v>
      </c>
      <c r="R2">
        <f>_xlfn.XLOOKUP(P2,A$2:A$38,B$2:B$38,0,0,1)</f>
        <v>7.918772553452065E-2</v>
      </c>
      <c r="T2" s="3" t="s">
        <v>73</v>
      </c>
      <c r="U2">
        <v>2469.585000000015</v>
      </c>
      <c r="V2">
        <f t="shared" ref="V2:V26" si="2">_xlfn.XLOOKUP(T2,A$2:A$38,B$2:B$38,0,0,1)</f>
        <v>12.469787370570948</v>
      </c>
      <c r="X2" s="20"/>
      <c r="AF2" s="21"/>
    </row>
    <row r="3" spans="1:32" x14ac:dyDescent="0.2">
      <c r="A3" t="s">
        <v>156</v>
      </c>
      <c r="B3">
        <v>11.462274901394846</v>
      </c>
      <c r="D3" s="8" t="s">
        <v>81</v>
      </c>
      <c r="E3">
        <v>0.4065040650406504</v>
      </c>
      <c r="F3">
        <f t="shared" si="0"/>
        <v>11.462274901394846</v>
      </c>
      <c r="H3" s="8" t="s">
        <v>81</v>
      </c>
      <c r="I3">
        <v>391.68000000000046</v>
      </c>
      <c r="J3">
        <f t="shared" si="1"/>
        <v>11.462274901394846</v>
      </c>
      <c r="L3" t="s">
        <v>81</v>
      </c>
      <c r="M3">
        <v>100</v>
      </c>
      <c r="N3">
        <f t="shared" ref="N3:N8" si="3">_xlfn.XLOOKUP(L3,A$2:A$38,B$2:B$38,0,0,1)</f>
        <v>11.462274901394846</v>
      </c>
      <c r="P3" t="s">
        <v>81</v>
      </c>
      <c r="Q3">
        <v>200</v>
      </c>
      <c r="R3">
        <f t="shared" ref="R3:R8" si="4">_xlfn.XLOOKUP(P3,A$2:A$38,B$2:B$38,0,0,1)</f>
        <v>11.462274901394846</v>
      </c>
      <c r="T3" s="3" t="s">
        <v>81</v>
      </c>
      <c r="U3">
        <v>587.51999999999953</v>
      </c>
      <c r="V3">
        <f t="shared" si="2"/>
        <v>11.462274901394846</v>
      </c>
      <c r="X3" s="22" t="s">
        <v>151</v>
      </c>
      <c r="Y3" s="23"/>
      <c r="AF3" s="21"/>
    </row>
    <row r="4" spans="1:32" x14ac:dyDescent="0.2">
      <c r="A4" t="s">
        <v>162</v>
      </c>
      <c r="B4">
        <v>4.8809053737665824</v>
      </c>
      <c r="D4" s="8" t="s">
        <v>75</v>
      </c>
      <c r="E4">
        <v>3.7601626016260163</v>
      </c>
      <c r="F4">
        <f t="shared" si="0"/>
        <v>4.8809053737665824</v>
      </c>
      <c r="H4" s="8" t="s">
        <v>75</v>
      </c>
      <c r="I4">
        <v>3557.5100000000307</v>
      </c>
      <c r="J4">
        <f t="shared" si="1"/>
        <v>4.8809053737665824</v>
      </c>
      <c r="L4" t="s">
        <v>73</v>
      </c>
      <c r="M4">
        <v>331</v>
      </c>
      <c r="N4">
        <f t="shared" si="3"/>
        <v>12.469787370570948</v>
      </c>
      <c r="P4" t="s">
        <v>73</v>
      </c>
      <c r="Q4">
        <v>640</v>
      </c>
      <c r="R4">
        <f t="shared" si="4"/>
        <v>12.469787370570948</v>
      </c>
      <c r="T4" s="3" t="s">
        <v>75</v>
      </c>
      <c r="U4">
        <v>5336.2649999998976</v>
      </c>
      <c r="V4">
        <f t="shared" si="2"/>
        <v>4.8809053737665824</v>
      </c>
      <c r="X4" s="20" t="s">
        <v>153</v>
      </c>
      <c r="Y4">
        <v>0.40312474168426277</v>
      </c>
      <c r="AF4" s="21"/>
    </row>
    <row r="5" spans="1:32" x14ac:dyDescent="0.2">
      <c r="A5" t="s">
        <v>171</v>
      </c>
      <c r="B5">
        <v>4.4681142703149908</v>
      </c>
      <c r="D5" s="8" t="s">
        <v>55</v>
      </c>
      <c r="E5">
        <v>0.2073170731707317</v>
      </c>
      <c r="F5">
        <f t="shared" si="0"/>
        <v>4.4681142703149908</v>
      </c>
      <c r="H5" s="8" t="s">
        <v>55</v>
      </c>
      <c r="I5">
        <v>364.15999999999997</v>
      </c>
      <c r="J5">
        <f t="shared" si="1"/>
        <v>4.4681142703149908</v>
      </c>
      <c r="L5" t="s">
        <v>71</v>
      </c>
      <c r="M5">
        <v>16.5</v>
      </c>
      <c r="N5">
        <f t="shared" si="3"/>
        <v>2.1482068619679998E-2</v>
      </c>
      <c r="P5" t="s">
        <v>71</v>
      </c>
      <c r="Q5">
        <v>16.5</v>
      </c>
      <c r="R5">
        <f t="shared" si="4"/>
        <v>2.1482068619679998E-2</v>
      </c>
      <c r="T5" s="3" t="s">
        <v>55</v>
      </c>
      <c r="U5">
        <v>546.24</v>
      </c>
      <c r="V5">
        <f t="shared" si="2"/>
        <v>4.4681142703149908</v>
      </c>
      <c r="X5" s="20" t="s">
        <v>155</v>
      </c>
      <c r="Y5">
        <v>0.16250955735800357</v>
      </c>
      <c r="AF5" s="21"/>
    </row>
    <row r="6" spans="1:32" x14ac:dyDescent="0.2">
      <c r="A6" t="s">
        <v>207</v>
      </c>
      <c r="B6">
        <v>1.9005435041720382</v>
      </c>
      <c r="D6" s="8" t="s">
        <v>27</v>
      </c>
      <c r="E6">
        <v>0.3048780487804878</v>
      </c>
      <c r="F6">
        <f t="shared" si="0"/>
        <v>1.9005435041720382</v>
      </c>
      <c r="H6" s="8" t="s">
        <v>27</v>
      </c>
      <c r="I6">
        <v>2230.7000000000007</v>
      </c>
      <c r="J6">
        <f t="shared" si="1"/>
        <v>1.9005435041720382</v>
      </c>
      <c r="L6" t="s">
        <v>75</v>
      </c>
      <c r="M6">
        <v>926.5</v>
      </c>
      <c r="N6">
        <f t="shared" si="3"/>
        <v>4.8809053737665824</v>
      </c>
      <c r="P6" t="s">
        <v>75</v>
      </c>
      <c r="Q6">
        <v>1851.5</v>
      </c>
      <c r="R6">
        <f t="shared" si="4"/>
        <v>4.8809053737665824</v>
      </c>
      <c r="T6" s="3" t="s">
        <v>27</v>
      </c>
      <c r="U6">
        <v>3346.05</v>
      </c>
      <c r="V6">
        <f t="shared" si="2"/>
        <v>1.9005435041720382</v>
      </c>
      <c r="X6" s="20" t="s">
        <v>157</v>
      </c>
      <c r="Y6">
        <v>0.11843111300842481</v>
      </c>
      <c r="AF6" s="21"/>
    </row>
    <row r="7" spans="1:32" x14ac:dyDescent="0.2">
      <c r="A7" t="s">
        <v>189</v>
      </c>
      <c r="B7">
        <v>1.052927669666835</v>
      </c>
      <c r="D7" s="8" t="s">
        <v>178</v>
      </c>
      <c r="E7">
        <v>2.032520325203252E-2</v>
      </c>
      <c r="F7">
        <f t="shared" si="0"/>
        <v>1.0256376790118453</v>
      </c>
      <c r="H7" s="8" t="s">
        <v>178</v>
      </c>
      <c r="I7">
        <v>17.5</v>
      </c>
      <c r="J7">
        <f t="shared" si="1"/>
        <v>1.0256376790118453</v>
      </c>
      <c r="L7" t="s">
        <v>57</v>
      </c>
      <c r="M7">
        <v>93</v>
      </c>
      <c r="N7">
        <f t="shared" si="3"/>
        <v>0.67857375651631757</v>
      </c>
      <c r="P7" t="s">
        <v>57</v>
      </c>
      <c r="Q7">
        <v>93</v>
      </c>
      <c r="R7">
        <f t="shared" si="4"/>
        <v>0.67857375651631757</v>
      </c>
      <c r="T7" s="8" t="s">
        <v>178</v>
      </c>
      <c r="U7">
        <v>17.5</v>
      </c>
      <c r="V7">
        <f t="shared" si="2"/>
        <v>1.0256376790118453</v>
      </c>
      <c r="X7" s="20" t="s">
        <v>159</v>
      </c>
      <c r="Y7">
        <v>3.3920225652868514</v>
      </c>
      <c r="AF7" s="21"/>
    </row>
    <row r="8" spans="1:32" ht="16" thickBot="1" x14ac:dyDescent="0.25">
      <c r="A8" t="s">
        <v>199</v>
      </c>
      <c r="B8">
        <v>1.0256376790118453</v>
      </c>
      <c r="D8" s="8" t="s">
        <v>49</v>
      </c>
      <c r="E8">
        <v>8.130081300813009E-3</v>
      </c>
      <c r="F8">
        <f t="shared" si="0"/>
        <v>0.99214266961707243</v>
      </c>
      <c r="H8" s="8" t="s">
        <v>49</v>
      </c>
      <c r="I8">
        <v>39.200000000000003</v>
      </c>
      <c r="J8">
        <f t="shared" si="1"/>
        <v>0.99214266961707243</v>
      </c>
      <c r="L8" t="s">
        <v>55</v>
      </c>
      <c r="M8">
        <v>67.5</v>
      </c>
      <c r="N8">
        <f t="shared" si="3"/>
        <v>4.4681142703149908</v>
      </c>
      <c r="P8" t="s">
        <v>55</v>
      </c>
      <c r="Q8">
        <v>67.5</v>
      </c>
      <c r="R8">
        <f t="shared" si="4"/>
        <v>4.4681142703149908</v>
      </c>
      <c r="T8" s="3" t="s">
        <v>49</v>
      </c>
      <c r="U8">
        <v>58.800000000000004</v>
      </c>
      <c r="V8">
        <f t="shared" si="2"/>
        <v>0.99214266961707243</v>
      </c>
      <c r="X8" s="24" t="s">
        <v>161</v>
      </c>
      <c r="Y8" s="25">
        <v>21</v>
      </c>
      <c r="AF8" s="21"/>
    </row>
    <row r="9" spans="1:32" x14ac:dyDescent="0.2">
      <c r="A9" t="s">
        <v>210</v>
      </c>
      <c r="B9">
        <v>0.99214266961707243</v>
      </c>
      <c r="D9" s="8" t="s">
        <v>57</v>
      </c>
      <c r="E9">
        <v>0.22764227642276422</v>
      </c>
      <c r="F9">
        <f t="shared" si="0"/>
        <v>0.67857375651631757</v>
      </c>
      <c r="H9" s="8" t="s">
        <v>57</v>
      </c>
      <c r="I9">
        <v>614.09999999999991</v>
      </c>
      <c r="J9">
        <f t="shared" si="1"/>
        <v>0.67857375651631757</v>
      </c>
      <c r="L9" t="s">
        <v>69</v>
      </c>
      <c r="M9">
        <v>146.5</v>
      </c>
      <c r="N9">
        <f t="shared" ref="N9:N22" si="5">_xlfn.XLOOKUP(L9,A$2:A$38,B$2:B$38,0,0,1)</f>
        <v>0.13372671113495355</v>
      </c>
      <c r="P9" t="s">
        <v>69</v>
      </c>
      <c r="Q9">
        <v>146.5</v>
      </c>
      <c r="R9">
        <f t="shared" ref="R9:R26" si="6">_xlfn.XLOOKUP(P9,A$2:A$38,B$2:B$38,0,0,1)</f>
        <v>0.13372671113495355</v>
      </c>
      <c r="T9" s="3" t="s">
        <v>57</v>
      </c>
      <c r="U9">
        <v>614.10000000000014</v>
      </c>
      <c r="V9">
        <f t="shared" si="2"/>
        <v>0.67857375651631757</v>
      </c>
      <c r="X9" s="20"/>
      <c r="AF9" s="21"/>
    </row>
    <row r="10" spans="1:32" ht="16" thickBot="1" x14ac:dyDescent="0.25">
      <c r="A10" t="s">
        <v>166</v>
      </c>
      <c r="B10">
        <v>0.67857375651631757</v>
      </c>
      <c r="D10" s="8" t="s">
        <v>65</v>
      </c>
      <c r="E10">
        <v>0.6097560975609756</v>
      </c>
      <c r="F10">
        <f t="shared" si="0"/>
        <v>0.61661859698171317</v>
      </c>
      <c r="H10" s="8" t="s">
        <v>65</v>
      </c>
      <c r="I10">
        <v>1162.0299999999997</v>
      </c>
      <c r="J10">
        <f t="shared" si="1"/>
        <v>0.61661859698171317</v>
      </c>
      <c r="L10" s="8" t="s">
        <v>164</v>
      </c>
      <c r="M10">
        <v>7</v>
      </c>
      <c r="N10">
        <f t="shared" si="5"/>
        <v>6.8732913829081699E-2</v>
      </c>
      <c r="P10" s="8" t="s">
        <v>164</v>
      </c>
      <c r="Q10">
        <v>7</v>
      </c>
      <c r="R10">
        <f t="shared" si="6"/>
        <v>6.8732913829081699E-2</v>
      </c>
      <c r="T10" s="3" t="s">
        <v>65</v>
      </c>
      <c r="U10">
        <v>1162.03</v>
      </c>
      <c r="V10">
        <f t="shared" si="2"/>
        <v>0.61661859698171317</v>
      </c>
      <c r="X10" s="20" t="s">
        <v>165</v>
      </c>
      <c r="AF10" s="21"/>
    </row>
    <row r="11" spans="1:32" x14ac:dyDescent="0.2">
      <c r="A11" t="s">
        <v>198</v>
      </c>
      <c r="B11">
        <v>0.61661859698171317</v>
      </c>
      <c r="D11" s="8" t="s">
        <v>70</v>
      </c>
      <c r="E11">
        <v>0.26016260162601629</v>
      </c>
      <c r="F11">
        <f t="shared" si="0"/>
        <v>0.47046905111125004</v>
      </c>
      <c r="H11" s="8" t="s">
        <v>70</v>
      </c>
      <c r="I11">
        <v>353.69999999999982</v>
      </c>
      <c r="J11">
        <f t="shared" si="1"/>
        <v>0.47046905111125004</v>
      </c>
      <c r="L11" t="s">
        <v>60</v>
      </c>
      <c r="M11">
        <v>116</v>
      </c>
      <c r="N11">
        <f t="shared" si="5"/>
        <v>0.36145634878974892</v>
      </c>
      <c r="P11" t="s">
        <v>60</v>
      </c>
      <c r="Q11">
        <v>54</v>
      </c>
      <c r="R11">
        <f t="shared" si="6"/>
        <v>0.36145634878974892</v>
      </c>
      <c r="T11" s="3" t="s">
        <v>70</v>
      </c>
      <c r="U11">
        <v>353.69999999999987</v>
      </c>
      <c r="V11">
        <f t="shared" si="2"/>
        <v>0.47046905111125004</v>
      </c>
      <c r="X11" s="26"/>
      <c r="Y11" s="27" t="s">
        <v>167</v>
      </c>
      <c r="Z11" s="27" t="s">
        <v>168</v>
      </c>
      <c r="AA11" s="27" t="s">
        <v>169</v>
      </c>
      <c r="AB11" s="27" t="s">
        <v>109</v>
      </c>
      <c r="AC11" s="27" t="s">
        <v>170</v>
      </c>
      <c r="AF11" s="21"/>
    </row>
    <row r="12" spans="1:32" x14ac:dyDescent="0.2">
      <c r="A12" t="s">
        <v>208</v>
      </c>
      <c r="B12">
        <v>0.47046905111125004</v>
      </c>
      <c r="D12" s="8" t="s">
        <v>60</v>
      </c>
      <c r="E12">
        <v>0.25203252032520324</v>
      </c>
      <c r="F12">
        <f t="shared" si="0"/>
        <v>0.36145634878974892</v>
      </c>
      <c r="H12" s="8" t="s">
        <v>60</v>
      </c>
      <c r="I12">
        <v>833.23</v>
      </c>
      <c r="J12">
        <f t="shared" si="1"/>
        <v>0.36145634878974892</v>
      </c>
      <c r="L12" t="s">
        <v>62</v>
      </c>
      <c r="M12">
        <v>41</v>
      </c>
      <c r="N12">
        <f t="shared" si="5"/>
        <v>9.1375345668728396E-3</v>
      </c>
      <c r="P12" t="s">
        <v>62</v>
      </c>
      <c r="Q12">
        <v>11</v>
      </c>
      <c r="R12">
        <f t="shared" si="6"/>
        <v>9.1375345668728396E-3</v>
      </c>
      <c r="T12" s="3" t="s">
        <v>60</v>
      </c>
      <c r="U12">
        <v>416.61500000000007</v>
      </c>
      <c r="V12">
        <f t="shared" si="2"/>
        <v>0.36145634878974892</v>
      </c>
      <c r="X12" s="20" t="s">
        <v>172</v>
      </c>
      <c r="Y12">
        <v>1</v>
      </c>
      <c r="Z12">
        <v>42.419946276661818</v>
      </c>
      <c r="AA12">
        <v>42.419946276661818</v>
      </c>
      <c r="AB12">
        <v>3.6868260610371699</v>
      </c>
      <c r="AC12">
        <v>6.9984044731109432E-2</v>
      </c>
      <c r="AF12" s="21"/>
    </row>
    <row r="13" spans="1:32" x14ac:dyDescent="0.2">
      <c r="A13" t="s">
        <v>187</v>
      </c>
      <c r="B13">
        <v>0.43832271113058185</v>
      </c>
      <c r="D13" s="8" t="s">
        <v>47</v>
      </c>
      <c r="E13">
        <v>0.23577235772357724</v>
      </c>
      <c r="F13">
        <f t="shared" si="0"/>
        <v>0.22981473846604009</v>
      </c>
      <c r="H13" s="8" t="s">
        <v>47</v>
      </c>
      <c r="I13">
        <v>587.49999999999989</v>
      </c>
      <c r="J13">
        <f t="shared" si="1"/>
        <v>0.22981473846604009</v>
      </c>
      <c r="L13" t="s">
        <v>38</v>
      </c>
      <c r="M13">
        <v>16</v>
      </c>
      <c r="N13">
        <f t="shared" si="5"/>
        <v>2.4349112426035501E-2</v>
      </c>
      <c r="P13" t="s">
        <v>38</v>
      </c>
      <c r="Q13">
        <v>11</v>
      </c>
      <c r="R13">
        <f t="shared" si="6"/>
        <v>2.4349112426035501E-2</v>
      </c>
      <c r="T13" s="3" t="s">
        <v>47</v>
      </c>
      <c r="U13">
        <v>881.25000000000011</v>
      </c>
      <c r="V13">
        <f t="shared" si="2"/>
        <v>0.22981473846604009</v>
      </c>
      <c r="X13" s="20" t="s">
        <v>174</v>
      </c>
      <c r="Y13">
        <v>19</v>
      </c>
      <c r="Z13">
        <v>218.61052458488868</v>
      </c>
      <c r="AA13">
        <v>11.505817083415193</v>
      </c>
      <c r="AF13" s="21"/>
    </row>
    <row r="14" spans="1:32" ht="16" thickBot="1" x14ac:dyDescent="0.25">
      <c r="A14" t="s">
        <v>202</v>
      </c>
      <c r="B14">
        <v>0.37970415705056548</v>
      </c>
      <c r="D14" s="8" t="s">
        <v>69</v>
      </c>
      <c r="E14">
        <v>0.58536585365853655</v>
      </c>
      <c r="F14">
        <f t="shared" si="0"/>
        <v>0.13372671113495355</v>
      </c>
      <c r="H14" s="8" t="s">
        <v>69</v>
      </c>
      <c r="I14">
        <v>559.49999999999955</v>
      </c>
      <c r="J14">
        <f t="shared" si="1"/>
        <v>0.13372671113495355</v>
      </c>
      <c r="L14" t="s">
        <v>65</v>
      </c>
      <c r="M14">
        <v>201.5</v>
      </c>
      <c r="N14">
        <f t="shared" si="5"/>
        <v>0.61661859698171317</v>
      </c>
      <c r="P14" t="s">
        <v>65</v>
      </c>
      <c r="Q14">
        <v>201.5</v>
      </c>
      <c r="R14">
        <f t="shared" si="6"/>
        <v>0.61661859698171317</v>
      </c>
      <c r="T14" s="3" t="s">
        <v>69</v>
      </c>
      <c r="U14">
        <v>559.49999999999989</v>
      </c>
      <c r="V14">
        <f t="shared" si="2"/>
        <v>0.13372671113495355</v>
      </c>
      <c r="X14" s="24" t="s">
        <v>176</v>
      </c>
      <c r="Y14" s="25">
        <v>20</v>
      </c>
      <c r="Z14" s="25">
        <v>261.0304708615505</v>
      </c>
      <c r="AA14" s="25"/>
      <c r="AB14" s="25"/>
      <c r="AC14" s="25"/>
      <c r="AF14" s="21"/>
    </row>
    <row r="15" spans="1:32" ht="16" thickBot="1" x14ac:dyDescent="0.25">
      <c r="A15" t="s">
        <v>194</v>
      </c>
      <c r="B15">
        <v>0.36145634878974892</v>
      </c>
      <c r="D15" s="8" t="s">
        <v>63</v>
      </c>
      <c r="E15">
        <v>0.62195121951219512</v>
      </c>
      <c r="F15">
        <f t="shared" si="0"/>
        <v>0.10686722713851904</v>
      </c>
      <c r="H15" s="8" t="s">
        <v>63</v>
      </c>
      <c r="I15">
        <v>1561.2199999999984</v>
      </c>
      <c r="J15">
        <f t="shared" si="1"/>
        <v>0.10686722713851904</v>
      </c>
      <c r="L15" s="8" t="s">
        <v>178</v>
      </c>
      <c r="M15">
        <v>5</v>
      </c>
      <c r="N15">
        <f t="shared" si="5"/>
        <v>1.0256376790118453</v>
      </c>
      <c r="P15" s="8" t="s">
        <v>178</v>
      </c>
      <c r="Q15">
        <v>5</v>
      </c>
      <c r="R15">
        <f t="shared" si="6"/>
        <v>1.0256376790118453</v>
      </c>
      <c r="T15" s="3" t="s">
        <v>63</v>
      </c>
      <c r="U15">
        <v>1561.2199999999991</v>
      </c>
      <c r="V15">
        <f t="shared" si="2"/>
        <v>0.10686722713851904</v>
      </c>
      <c r="X15" s="20"/>
      <c r="AF15" s="21"/>
    </row>
    <row r="16" spans="1:32" x14ac:dyDescent="0.2">
      <c r="A16" t="s">
        <v>204</v>
      </c>
      <c r="B16">
        <v>0.32961415111655384</v>
      </c>
      <c r="D16" s="8" t="s">
        <v>85</v>
      </c>
      <c r="E16">
        <v>4.0650406504065045E-3</v>
      </c>
      <c r="F16">
        <f t="shared" si="0"/>
        <v>0.10208660120677557</v>
      </c>
      <c r="H16" s="8" t="s">
        <v>85</v>
      </c>
      <c r="I16">
        <v>2.1</v>
      </c>
      <c r="J16">
        <f t="shared" si="1"/>
        <v>0.10208660120677557</v>
      </c>
      <c r="L16" t="s">
        <v>85</v>
      </c>
      <c r="M16">
        <v>1</v>
      </c>
      <c r="N16">
        <f t="shared" si="5"/>
        <v>0.10208660120677557</v>
      </c>
      <c r="P16" t="s">
        <v>85</v>
      </c>
      <c r="Q16">
        <v>1</v>
      </c>
      <c r="R16">
        <f t="shared" si="6"/>
        <v>0.10208660120677557</v>
      </c>
      <c r="T16" s="3" t="s">
        <v>85</v>
      </c>
      <c r="U16">
        <v>2.1</v>
      </c>
      <c r="V16">
        <f t="shared" si="2"/>
        <v>0.10208660120677557</v>
      </c>
      <c r="X16" s="26"/>
      <c r="Y16" s="27" t="s">
        <v>180</v>
      </c>
      <c r="Z16" s="27" t="s">
        <v>159</v>
      </c>
      <c r="AA16" s="27" t="s">
        <v>181</v>
      </c>
      <c r="AB16" s="27" t="s">
        <v>182</v>
      </c>
      <c r="AC16" s="27" t="s">
        <v>183</v>
      </c>
      <c r="AD16" s="27" t="s">
        <v>184</v>
      </c>
      <c r="AE16" s="27" t="s">
        <v>185</v>
      </c>
      <c r="AF16" s="28" t="s">
        <v>186</v>
      </c>
    </row>
    <row r="17" spans="1:32" x14ac:dyDescent="0.2">
      <c r="A17" t="s">
        <v>211</v>
      </c>
      <c r="B17">
        <v>0.22981473846604009</v>
      </c>
      <c r="D17" s="8" t="s">
        <v>78</v>
      </c>
      <c r="E17">
        <v>8.130081300813009E-3</v>
      </c>
      <c r="F17">
        <f t="shared" si="0"/>
        <v>7.918772553452065E-2</v>
      </c>
      <c r="H17" s="8" t="s">
        <v>78</v>
      </c>
      <c r="I17">
        <v>13.4</v>
      </c>
      <c r="J17">
        <f t="shared" si="1"/>
        <v>7.918772553452065E-2</v>
      </c>
      <c r="L17" t="s">
        <v>44</v>
      </c>
      <c r="M17">
        <v>26.5</v>
      </c>
      <c r="N17">
        <f t="shared" si="5"/>
        <v>6.9474543676347595E-4</v>
      </c>
      <c r="P17" t="s">
        <v>44</v>
      </c>
      <c r="Q17">
        <v>17.5</v>
      </c>
      <c r="R17">
        <f t="shared" si="6"/>
        <v>6.9474543676347595E-4</v>
      </c>
      <c r="T17" s="3" t="s">
        <v>78</v>
      </c>
      <c r="U17">
        <v>20.100000000000001</v>
      </c>
      <c r="V17">
        <f t="shared" si="2"/>
        <v>7.918772553452065E-2</v>
      </c>
      <c r="X17" s="20" t="s">
        <v>188</v>
      </c>
      <c r="Y17">
        <v>1.1483203515758236</v>
      </c>
      <c r="Z17">
        <v>0.83970811089469477</v>
      </c>
      <c r="AA17">
        <v>1.3675232341775378</v>
      </c>
      <c r="AB17">
        <v>0.18742158952595542</v>
      </c>
      <c r="AC17">
        <v>-0.60920892320853293</v>
      </c>
      <c r="AD17">
        <v>2.9058496263601801</v>
      </c>
      <c r="AE17">
        <v>-0.60920892320853293</v>
      </c>
      <c r="AF17" s="21">
        <v>2.9058496263601801</v>
      </c>
    </row>
    <row r="18" spans="1:32" ht="16" thickBot="1" x14ac:dyDescent="0.25">
      <c r="A18" t="s">
        <v>192</v>
      </c>
      <c r="B18">
        <v>0.22551023318155491</v>
      </c>
      <c r="D18" s="8" t="s">
        <v>164</v>
      </c>
      <c r="E18">
        <v>2.8455284552845527E-2</v>
      </c>
      <c r="F18">
        <f t="shared" si="0"/>
        <v>6.8732913829081699E-2</v>
      </c>
      <c r="H18" s="8" t="s">
        <v>164</v>
      </c>
      <c r="I18">
        <v>19.600000000000001</v>
      </c>
      <c r="J18">
        <f t="shared" si="1"/>
        <v>6.8732913829081699E-2</v>
      </c>
      <c r="L18" t="s">
        <v>27</v>
      </c>
      <c r="M18">
        <v>251.5</v>
      </c>
      <c r="N18">
        <f t="shared" si="5"/>
        <v>1.9005435041720382</v>
      </c>
      <c r="P18" t="s">
        <v>27</v>
      </c>
      <c r="Q18">
        <v>326.5</v>
      </c>
      <c r="R18">
        <f t="shared" si="6"/>
        <v>1.9005435041720382</v>
      </c>
      <c r="T18" s="8" t="s">
        <v>164</v>
      </c>
      <c r="U18">
        <v>19.600000000000001</v>
      </c>
      <c r="V18">
        <f t="shared" si="2"/>
        <v>6.8732913829081699E-2</v>
      </c>
      <c r="X18" s="24" t="s">
        <v>190</v>
      </c>
      <c r="Y18" s="25">
        <v>1.772427840157063</v>
      </c>
      <c r="Z18" s="25">
        <v>0.92308615811094052</v>
      </c>
      <c r="AA18" s="25">
        <v>1.9201109501893807</v>
      </c>
      <c r="AB18" s="25">
        <v>6.9984044731109488E-2</v>
      </c>
      <c r="AC18" s="25">
        <v>-0.15961369306048767</v>
      </c>
      <c r="AD18" s="25">
        <v>3.7044693733746135</v>
      </c>
      <c r="AE18" s="25">
        <v>-0.15961369306048767</v>
      </c>
      <c r="AF18" s="29">
        <v>3.7044693733746135</v>
      </c>
    </row>
    <row r="19" spans="1:32" ht="16" thickBot="1" x14ac:dyDescent="0.25">
      <c r="A19" t="s">
        <v>175</v>
      </c>
      <c r="B19">
        <v>0.13372671113495355</v>
      </c>
      <c r="D19" s="8" t="s">
        <v>38</v>
      </c>
      <c r="E19">
        <v>2.032520325203252E-2</v>
      </c>
      <c r="F19">
        <f t="shared" si="0"/>
        <v>2.4349112426035501E-2</v>
      </c>
      <c r="H19" s="8" t="s">
        <v>38</v>
      </c>
      <c r="I19">
        <v>140.70000000000002</v>
      </c>
      <c r="J19">
        <f t="shared" si="1"/>
        <v>2.4349112426035501E-2</v>
      </c>
      <c r="L19" t="s">
        <v>70</v>
      </c>
      <c r="M19">
        <v>73</v>
      </c>
      <c r="N19">
        <f t="shared" si="5"/>
        <v>0.47046905111125004</v>
      </c>
      <c r="P19" t="s">
        <v>70</v>
      </c>
      <c r="Q19">
        <v>73</v>
      </c>
      <c r="R19">
        <f t="shared" si="6"/>
        <v>0.47046905111125004</v>
      </c>
      <c r="T19" s="5" t="s">
        <v>38</v>
      </c>
      <c r="U19">
        <v>70.350000000000009</v>
      </c>
      <c r="V19">
        <f t="shared" si="2"/>
        <v>2.4349112426035501E-2</v>
      </c>
    </row>
    <row r="20" spans="1:32" x14ac:dyDescent="0.2">
      <c r="A20" t="s">
        <v>201</v>
      </c>
      <c r="B20">
        <v>0.12501466619734847</v>
      </c>
      <c r="D20" s="8" t="s">
        <v>71</v>
      </c>
      <c r="E20">
        <v>4.4715447154471545E-2</v>
      </c>
      <c r="F20">
        <f t="shared" si="0"/>
        <v>2.1482068619679998E-2</v>
      </c>
      <c r="H20" s="8" t="s">
        <v>71</v>
      </c>
      <c r="I20">
        <v>104.59999999999998</v>
      </c>
      <c r="J20">
        <f t="shared" si="1"/>
        <v>2.1482068619679998E-2</v>
      </c>
      <c r="L20" t="s">
        <v>63</v>
      </c>
      <c r="M20">
        <v>230</v>
      </c>
      <c r="N20">
        <f t="shared" si="5"/>
        <v>0.10686722713851904</v>
      </c>
      <c r="P20" t="s">
        <v>63</v>
      </c>
      <c r="Q20">
        <v>230</v>
      </c>
      <c r="R20">
        <f t="shared" si="6"/>
        <v>0.10686722713851904</v>
      </c>
      <c r="T20" s="3" t="s">
        <v>71</v>
      </c>
      <c r="U20">
        <v>104.60000000000001</v>
      </c>
      <c r="V20">
        <f t="shared" si="2"/>
        <v>2.1482068619679998E-2</v>
      </c>
      <c r="X20" s="17" t="s">
        <v>147</v>
      </c>
      <c r="Y20" s="18"/>
      <c r="Z20" s="18" t="s">
        <v>193</v>
      </c>
      <c r="AA20" s="18"/>
      <c r="AB20" s="18"/>
      <c r="AC20" s="18"/>
      <c r="AD20" s="18"/>
      <c r="AE20" s="18"/>
      <c r="AF20" s="19"/>
    </row>
    <row r="21" spans="1:32" ht="16" thickBot="1" x14ac:dyDescent="0.25">
      <c r="A21" t="s">
        <v>209</v>
      </c>
      <c r="B21">
        <v>0.10686722713851904</v>
      </c>
      <c r="D21" s="8" t="s">
        <v>62</v>
      </c>
      <c r="E21">
        <v>0.12195121951219512</v>
      </c>
      <c r="F21">
        <f t="shared" si="0"/>
        <v>9.1375345668728396E-3</v>
      </c>
      <c r="H21" s="8" t="s">
        <v>62</v>
      </c>
      <c r="I21">
        <v>251</v>
      </c>
      <c r="J21">
        <f t="shared" si="1"/>
        <v>9.1375345668728396E-3</v>
      </c>
      <c r="L21" t="s">
        <v>49</v>
      </c>
      <c r="M21">
        <v>5</v>
      </c>
      <c r="N21">
        <f t="shared" si="5"/>
        <v>0.99214266961707243</v>
      </c>
      <c r="P21" t="s">
        <v>49</v>
      </c>
      <c r="Q21">
        <v>7</v>
      </c>
      <c r="R21">
        <f t="shared" si="6"/>
        <v>0.99214266961707243</v>
      </c>
      <c r="T21" s="3" t="s">
        <v>62</v>
      </c>
      <c r="U21">
        <v>125.50000000000003</v>
      </c>
      <c r="V21">
        <f t="shared" si="2"/>
        <v>9.1375345668728396E-3</v>
      </c>
      <c r="X21" s="20"/>
      <c r="AF21" s="21"/>
    </row>
    <row r="22" spans="1:32" x14ac:dyDescent="0.2">
      <c r="A22" t="s">
        <v>205</v>
      </c>
      <c r="B22">
        <v>0.10208660120677557</v>
      </c>
      <c r="D22" s="8" t="s">
        <v>44</v>
      </c>
      <c r="E22">
        <v>3.6585365853658534E-2</v>
      </c>
      <c r="F22">
        <f t="shared" si="0"/>
        <v>6.9474543676347595E-4</v>
      </c>
      <c r="H22" s="8" t="s">
        <v>44</v>
      </c>
      <c r="I22">
        <v>224.6</v>
      </c>
      <c r="J22">
        <f t="shared" si="1"/>
        <v>6.9474543676347595E-4</v>
      </c>
      <c r="L22" t="s">
        <v>47</v>
      </c>
      <c r="M22">
        <v>89.5</v>
      </c>
      <c r="N22">
        <f t="shared" si="5"/>
        <v>0.22981473846604009</v>
      </c>
      <c r="P22" t="s">
        <v>47</v>
      </c>
      <c r="Q22">
        <v>147.5</v>
      </c>
      <c r="R22">
        <f t="shared" si="6"/>
        <v>0.22981473846604009</v>
      </c>
      <c r="T22" s="3" t="s">
        <v>44</v>
      </c>
      <c r="U22">
        <v>112.3</v>
      </c>
      <c r="V22">
        <f t="shared" si="2"/>
        <v>6.9474543676347595E-4</v>
      </c>
      <c r="X22" s="22" t="s">
        <v>151</v>
      </c>
      <c r="Y22" s="23"/>
      <c r="AF22" s="21"/>
    </row>
    <row r="23" spans="1:32" x14ac:dyDescent="0.2">
      <c r="A23" t="s">
        <v>150</v>
      </c>
      <c r="B23">
        <v>8.5261552741496993E-2</v>
      </c>
      <c r="D23" s="8" t="s">
        <v>52</v>
      </c>
      <c r="E23" s="30">
        <v>4.0650406504065002E-3</v>
      </c>
      <c r="F23">
        <v>0</v>
      </c>
      <c r="H23" s="8" t="s">
        <v>52</v>
      </c>
      <c r="I23">
        <v>21.2</v>
      </c>
      <c r="J23">
        <f t="shared" si="1"/>
        <v>0</v>
      </c>
      <c r="L23" t="s">
        <v>52</v>
      </c>
      <c r="M23">
        <v>2.5</v>
      </c>
      <c r="N23">
        <f>_xlfn.XLOOKUP(L23,A$2:A$38,B$2:B$38,0,0,1)</f>
        <v>0</v>
      </c>
      <c r="P23" t="s">
        <v>52</v>
      </c>
      <c r="Q23">
        <v>1.5</v>
      </c>
      <c r="R23">
        <f t="shared" si="6"/>
        <v>0</v>
      </c>
      <c r="T23" s="3" t="s">
        <v>52</v>
      </c>
      <c r="U23">
        <v>10.6</v>
      </c>
      <c r="V23">
        <f t="shared" si="2"/>
        <v>0</v>
      </c>
      <c r="X23" s="20" t="s">
        <v>153</v>
      </c>
      <c r="Y23">
        <v>0.34288974596805899</v>
      </c>
      <c r="AF23" s="21"/>
    </row>
    <row r="24" spans="1:32" x14ac:dyDescent="0.2">
      <c r="A24" t="s">
        <v>149</v>
      </c>
      <c r="B24">
        <v>7.918772553452065E-2</v>
      </c>
      <c r="D24" s="8" t="s">
        <v>79</v>
      </c>
      <c r="E24">
        <v>2.4390243902439001E-2</v>
      </c>
      <c r="F24">
        <v>0</v>
      </c>
      <c r="H24" s="8" t="s">
        <v>79</v>
      </c>
      <c r="I24">
        <v>28.1</v>
      </c>
      <c r="J24">
        <f t="shared" si="1"/>
        <v>0</v>
      </c>
      <c r="L24" t="s">
        <v>79</v>
      </c>
      <c r="M24">
        <v>6</v>
      </c>
      <c r="N24">
        <f>_xlfn.XLOOKUP(L24,A$2:A$38,B$2:B$38,0,0,1)</f>
        <v>0</v>
      </c>
      <c r="P24" t="s">
        <v>79</v>
      </c>
      <c r="Q24">
        <v>6</v>
      </c>
      <c r="R24">
        <f t="shared" si="6"/>
        <v>0</v>
      </c>
      <c r="T24" s="5" t="s">
        <v>79</v>
      </c>
      <c r="U24">
        <v>28.1</v>
      </c>
      <c r="V24">
        <f t="shared" si="2"/>
        <v>0</v>
      </c>
      <c r="X24" s="20" t="s">
        <v>155</v>
      </c>
      <c r="Y24">
        <v>0.11757337789004003</v>
      </c>
      <c r="AF24" s="21"/>
    </row>
    <row r="25" spans="1:32" x14ac:dyDescent="0.2">
      <c r="A25" t="s">
        <v>179</v>
      </c>
      <c r="B25">
        <v>6.8732913829081699E-2</v>
      </c>
      <c r="D25" s="8" t="s">
        <v>67</v>
      </c>
      <c r="E25">
        <v>3.2520325203252001E-2</v>
      </c>
      <c r="F25">
        <v>0</v>
      </c>
      <c r="H25" s="8" t="s">
        <v>67</v>
      </c>
      <c r="I25">
        <v>72.099999999999994</v>
      </c>
      <c r="J25">
        <f t="shared" si="1"/>
        <v>0</v>
      </c>
      <c r="L25" t="s">
        <v>40</v>
      </c>
      <c r="M25">
        <v>5</v>
      </c>
      <c r="N25">
        <f>_xlfn.XLOOKUP(L25,A$2:A$38,B$2:B$38,0,0,1)</f>
        <v>0</v>
      </c>
      <c r="P25" t="s">
        <v>67</v>
      </c>
      <c r="Q25">
        <v>2.5</v>
      </c>
      <c r="R25">
        <f t="shared" si="6"/>
        <v>0</v>
      </c>
      <c r="T25" s="3" t="s">
        <v>67</v>
      </c>
      <c r="U25">
        <v>36.049999999999997</v>
      </c>
      <c r="V25">
        <f t="shared" si="2"/>
        <v>0</v>
      </c>
      <c r="X25" s="20" t="s">
        <v>157</v>
      </c>
      <c r="Y25">
        <v>7.1129871463200031E-2</v>
      </c>
      <c r="AF25" s="21"/>
    </row>
    <row r="26" spans="1:32" x14ac:dyDescent="0.2">
      <c r="A26" t="s">
        <v>163</v>
      </c>
      <c r="B26">
        <v>5.7840236686390475E-2</v>
      </c>
      <c r="D26" s="8" t="s">
        <v>76</v>
      </c>
      <c r="E26" s="30">
        <v>4.0650406504065002E-3</v>
      </c>
      <c r="F26">
        <v>0</v>
      </c>
      <c r="H26" s="8" t="s">
        <v>76</v>
      </c>
      <c r="I26">
        <v>7.5</v>
      </c>
      <c r="J26">
        <f t="shared" si="1"/>
        <v>0</v>
      </c>
      <c r="L26" t="s">
        <v>67</v>
      </c>
      <c r="M26">
        <v>10.5</v>
      </c>
      <c r="N26">
        <f>_xlfn.XLOOKUP(L26,A$2:A$38,B$2:B$38,0,0,1)</f>
        <v>0</v>
      </c>
      <c r="P26" t="s">
        <v>76</v>
      </c>
      <c r="Q26">
        <v>1.5</v>
      </c>
      <c r="R26">
        <f t="shared" si="6"/>
        <v>0</v>
      </c>
      <c r="T26" s="3" t="s">
        <v>76</v>
      </c>
      <c r="U26">
        <v>7.5</v>
      </c>
      <c r="V26">
        <f t="shared" si="2"/>
        <v>0</v>
      </c>
      <c r="X26" s="20" t="s">
        <v>159</v>
      </c>
      <c r="Y26">
        <v>3.4818343371073084</v>
      </c>
      <c r="AF26" s="21"/>
    </row>
    <row r="27" spans="1:32" ht="16" thickBot="1" x14ac:dyDescent="0.25">
      <c r="A27" t="s">
        <v>203</v>
      </c>
      <c r="B27">
        <v>5.1809196390201998E-2</v>
      </c>
      <c r="L27" t="s">
        <v>76</v>
      </c>
      <c r="M27">
        <v>1.5</v>
      </c>
      <c r="N27">
        <f>_xlfn.XLOOKUP(L27,A$2:A$38,B$2:B$38,0,0,1)</f>
        <v>0</v>
      </c>
      <c r="X27" s="24" t="s">
        <v>161</v>
      </c>
      <c r="Y27" s="25">
        <v>21</v>
      </c>
      <c r="AF27" s="21"/>
    </row>
    <row r="28" spans="1:32" x14ac:dyDescent="0.2">
      <c r="A28" t="s">
        <v>154</v>
      </c>
      <c r="B28">
        <v>4.8405672539750776E-2</v>
      </c>
      <c r="H28" s="8" t="s">
        <v>40</v>
      </c>
      <c r="I28">
        <v>45.7</v>
      </c>
      <c r="J28">
        <f>_xlfn.XLOOKUP(H28,A$2:A$38,B$2:B$38,0,0,1)</f>
        <v>0</v>
      </c>
      <c r="P28" t="s">
        <v>40</v>
      </c>
      <c r="Q28">
        <v>4</v>
      </c>
      <c r="R28">
        <f>_xlfn.XLOOKUP(P28,A$2:A$38,B$2:B$38,0,0,1)</f>
        <v>0</v>
      </c>
      <c r="T28" s="5" t="s">
        <v>40</v>
      </c>
      <c r="U28">
        <v>22.85</v>
      </c>
      <c r="V28">
        <f>_xlfn.XLOOKUP(T28,A$2:A$38,B$2:B$38,0,0,1)</f>
        <v>0</v>
      </c>
      <c r="X28" s="20"/>
      <c r="AF28" s="21"/>
    </row>
    <row r="29" spans="1:32" ht="16" thickBot="1" x14ac:dyDescent="0.25">
      <c r="A29" t="s">
        <v>152</v>
      </c>
      <c r="B29">
        <v>4.1174340169315003E-2</v>
      </c>
      <c r="X29" s="20" t="s">
        <v>165</v>
      </c>
      <c r="AF29" s="21"/>
    </row>
    <row r="30" spans="1:32" x14ac:dyDescent="0.2">
      <c r="A30" t="s">
        <v>197</v>
      </c>
      <c r="B30">
        <v>4.0576664760410198E-2</v>
      </c>
      <c r="X30" s="26"/>
      <c r="Y30" s="27" t="s">
        <v>167</v>
      </c>
      <c r="Z30" s="27" t="s">
        <v>168</v>
      </c>
      <c r="AA30" s="27" t="s">
        <v>169</v>
      </c>
      <c r="AB30" s="27" t="s">
        <v>109</v>
      </c>
      <c r="AC30" s="27" t="s">
        <v>170</v>
      </c>
      <c r="AF30" s="21"/>
    </row>
    <row r="31" spans="1:32" x14ac:dyDescent="0.2">
      <c r="A31" t="s">
        <v>196</v>
      </c>
      <c r="B31">
        <v>2.4349112426035501E-2</v>
      </c>
      <c r="X31" s="20" t="s">
        <v>172</v>
      </c>
      <c r="Y31">
        <v>1</v>
      </c>
      <c r="Z31">
        <v>30.69023419142016</v>
      </c>
      <c r="AA31">
        <v>30.69023419142016</v>
      </c>
      <c r="AB31">
        <v>2.531535341226812</v>
      </c>
      <c r="AC31">
        <v>0.12809275744639825</v>
      </c>
      <c r="AF31" s="21"/>
    </row>
    <row r="32" spans="1:32" x14ac:dyDescent="0.2">
      <c r="A32" t="s">
        <v>160</v>
      </c>
      <c r="B32">
        <v>2.1482068619679998E-2</v>
      </c>
      <c r="X32" s="20" t="s">
        <v>174</v>
      </c>
      <c r="Y32">
        <v>19</v>
      </c>
      <c r="Z32">
        <v>230.34023667013034</v>
      </c>
      <c r="AA32">
        <v>12.123170351059491</v>
      </c>
      <c r="AF32" s="21"/>
    </row>
    <row r="33" spans="1:32" ht="16" thickBot="1" x14ac:dyDescent="0.25">
      <c r="A33" t="s">
        <v>191</v>
      </c>
      <c r="B33">
        <v>1.8408067418053831E-2</v>
      </c>
      <c r="X33" s="24" t="s">
        <v>176</v>
      </c>
      <c r="Y33" s="25">
        <v>20</v>
      </c>
      <c r="Z33" s="25">
        <v>261.0304708615505</v>
      </c>
      <c r="AA33" s="25"/>
      <c r="AB33" s="25"/>
      <c r="AC33" s="25"/>
      <c r="AF33" s="21"/>
    </row>
    <row r="34" spans="1:32" ht="16" thickBot="1" x14ac:dyDescent="0.25">
      <c r="A34" t="s">
        <v>195</v>
      </c>
      <c r="B34">
        <v>9.1375345668728396E-3</v>
      </c>
      <c r="X34" s="20"/>
      <c r="AF34" s="21"/>
    </row>
    <row r="35" spans="1:32" x14ac:dyDescent="0.2">
      <c r="A35" t="s">
        <v>200</v>
      </c>
      <c r="B35">
        <v>2.32741617357002E-3</v>
      </c>
      <c r="X35" s="26"/>
      <c r="Y35" s="27" t="s">
        <v>180</v>
      </c>
      <c r="Z35" s="27" t="s">
        <v>159</v>
      </c>
      <c r="AA35" s="27" t="s">
        <v>181</v>
      </c>
      <c r="AB35" s="27" t="s">
        <v>182</v>
      </c>
      <c r="AC35" s="27" t="s">
        <v>183</v>
      </c>
      <c r="AD35" s="27" t="s">
        <v>184</v>
      </c>
      <c r="AE35" s="27" t="s">
        <v>185</v>
      </c>
      <c r="AF35" s="28" t="s">
        <v>186</v>
      </c>
    </row>
    <row r="36" spans="1:32" x14ac:dyDescent="0.2">
      <c r="A36" t="s">
        <v>206</v>
      </c>
      <c r="B36">
        <v>6.9474543676347595E-4</v>
      </c>
      <c r="X36" s="20" t="s">
        <v>188</v>
      </c>
      <c r="Y36">
        <v>0.94675805007227165</v>
      </c>
      <c r="Z36">
        <v>0.97135813416387373</v>
      </c>
      <c r="AA36">
        <v>0.97467454770142281</v>
      </c>
      <c r="AB36">
        <v>0.34196858500131078</v>
      </c>
      <c r="AC36">
        <v>-1.0863178901778903</v>
      </c>
      <c r="AD36">
        <v>2.9798339903224336</v>
      </c>
      <c r="AE36">
        <v>-1.0863178901778903</v>
      </c>
      <c r="AF36" s="21">
        <v>2.9798339903224336</v>
      </c>
    </row>
    <row r="37" spans="1:32" ht="16" thickBot="1" x14ac:dyDescent="0.25">
      <c r="A37" t="s">
        <v>173</v>
      </c>
      <c r="B37">
        <v>2.2807884445110263E-4</v>
      </c>
      <c r="X37" s="24" t="s">
        <v>190</v>
      </c>
      <c r="Y37" s="25">
        <v>1.3779545528265424E-3</v>
      </c>
      <c r="Z37" s="25">
        <v>8.6604986179777109E-4</v>
      </c>
      <c r="AA37" s="25">
        <v>1.5910799292388835</v>
      </c>
      <c r="AB37" s="25">
        <v>0.12809275744639853</v>
      </c>
      <c r="AC37" s="25">
        <v>-4.3470864023318462E-4</v>
      </c>
      <c r="AD37" s="25">
        <v>3.1906177458862692E-3</v>
      </c>
      <c r="AE37" s="25">
        <v>-4.3470864023318462E-4</v>
      </c>
      <c r="AF37" s="29">
        <v>3.1906177458862692E-3</v>
      </c>
    </row>
    <row r="38" spans="1:32" ht="16" thickBot="1" x14ac:dyDescent="0.25">
      <c r="A38" t="s">
        <v>177</v>
      </c>
      <c r="B38">
        <v>1.06953778142213E-4</v>
      </c>
    </row>
    <row r="39" spans="1:32" x14ac:dyDescent="0.2">
      <c r="X39" s="17" t="s">
        <v>147</v>
      </c>
      <c r="Y39" s="18"/>
      <c r="Z39" s="18" t="s">
        <v>212</v>
      </c>
      <c r="AA39" s="18"/>
      <c r="AB39" s="18"/>
      <c r="AC39" s="18"/>
      <c r="AD39" s="18"/>
      <c r="AE39" s="18"/>
      <c r="AF39" s="19"/>
    </row>
    <row r="40" spans="1:32" ht="16" thickBot="1" x14ac:dyDescent="0.25">
      <c r="X40" s="20"/>
      <c r="AF40" s="21"/>
    </row>
    <row r="41" spans="1:32" x14ac:dyDescent="0.2">
      <c r="X41" s="22" t="s">
        <v>151</v>
      </c>
      <c r="Y41" s="23"/>
      <c r="AF41" s="21"/>
    </row>
    <row r="42" spans="1:32" x14ac:dyDescent="0.2">
      <c r="X42" s="20" t="s">
        <v>153</v>
      </c>
      <c r="Y42">
        <v>0.38301195264399357</v>
      </c>
      <c r="AF42" s="21"/>
    </row>
    <row r="43" spans="1:32" x14ac:dyDescent="0.2">
      <c r="X43" s="20" t="s">
        <v>155</v>
      </c>
      <c r="Y43">
        <v>0.14669815586816476</v>
      </c>
      <c r="AF43" s="21"/>
    </row>
    <row r="44" spans="1:32" x14ac:dyDescent="0.2">
      <c r="X44" s="20" t="s">
        <v>157</v>
      </c>
      <c r="Y44">
        <v>0.10178753249280502</v>
      </c>
      <c r="AF44" s="21"/>
    </row>
    <row r="45" spans="1:32" x14ac:dyDescent="0.2">
      <c r="X45" s="20" t="s">
        <v>159</v>
      </c>
      <c r="Y45">
        <v>3.423892692003637</v>
      </c>
      <c r="AF45" s="21"/>
    </row>
    <row r="46" spans="1:32" ht="16" thickBot="1" x14ac:dyDescent="0.25">
      <c r="X46" s="24" t="s">
        <v>161</v>
      </c>
      <c r="Y46" s="25">
        <v>21</v>
      </c>
      <c r="AF46" s="21"/>
    </row>
    <row r="47" spans="1:32" x14ac:dyDescent="0.2">
      <c r="X47" s="20"/>
      <c r="AF47" s="21"/>
    </row>
    <row r="48" spans="1:32" ht="16" thickBot="1" x14ac:dyDescent="0.25">
      <c r="X48" s="20" t="s">
        <v>165</v>
      </c>
      <c r="AF48" s="21"/>
    </row>
    <row r="49" spans="24:32" x14ac:dyDescent="0.2">
      <c r="X49" s="26"/>
      <c r="Y49" s="27" t="s">
        <v>167</v>
      </c>
      <c r="Z49" s="27" t="s">
        <v>168</v>
      </c>
      <c r="AA49" s="27" t="s">
        <v>169</v>
      </c>
      <c r="AB49" s="27" t="s">
        <v>109</v>
      </c>
      <c r="AC49" s="27" t="s">
        <v>170</v>
      </c>
      <c r="AF49" s="21"/>
    </row>
    <row r="50" spans="24:32" x14ac:dyDescent="0.2">
      <c r="X50" s="20" t="s">
        <v>172</v>
      </c>
      <c r="Y50">
        <v>1</v>
      </c>
      <c r="Z50">
        <v>38.292688700788176</v>
      </c>
      <c r="AA50">
        <v>38.292688700788176</v>
      </c>
      <c r="AB50">
        <v>3.2664466632331544</v>
      </c>
      <c r="AC50">
        <v>8.6571786991189253E-2</v>
      </c>
      <c r="AF50" s="21"/>
    </row>
    <row r="51" spans="24:32" x14ac:dyDescent="0.2">
      <c r="X51" s="20" t="s">
        <v>174</v>
      </c>
      <c r="Y51">
        <v>19</v>
      </c>
      <c r="Z51">
        <v>222.73778216076232</v>
      </c>
      <c r="AA51">
        <v>11.723041166355912</v>
      </c>
      <c r="AF51" s="21"/>
    </row>
    <row r="52" spans="24:32" ht="16" thickBot="1" x14ac:dyDescent="0.25">
      <c r="X52" s="24" t="s">
        <v>176</v>
      </c>
      <c r="Y52" s="25">
        <v>20</v>
      </c>
      <c r="Z52" s="25">
        <v>261.0304708615505</v>
      </c>
      <c r="AA52" s="25"/>
      <c r="AB52" s="25"/>
      <c r="AC52" s="25"/>
      <c r="AF52" s="21"/>
    </row>
    <row r="53" spans="24:32" ht="16" thickBot="1" x14ac:dyDescent="0.25">
      <c r="X53" s="20"/>
      <c r="AF53" s="21"/>
    </row>
    <row r="54" spans="24:32" x14ac:dyDescent="0.2">
      <c r="X54" s="26"/>
      <c r="Y54" s="27" t="s">
        <v>180</v>
      </c>
      <c r="Z54" s="27" t="s">
        <v>159</v>
      </c>
      <c r="AA54" s="27" t="s">
        <v>181</v>
      </c>
      <c r="AB54" s="27" t="s">
        <v>182</v>
      </c>
      <c r="AC54" s="27" t="s">
        <v>183</v>
      </c>
      <c r="AD54" s="27" t="s">
        <v>184</v>
      </c>
      <c r="AE54" s="27" t="s">
        <v>185</v>
      </c>
      <c r="AF54" s="28" t="s">
        <v>186</v>
      </c>
    </row>
    <row r="55" spans="24:32" x14ac:dyDescent="0.2">
      <c r="X55" s="20" t="s">
        <v>188</v>
      </c>
      <c r="Y55">
        <v>1.0268371915010115</v>
      </c>
      <c r="Z55">
        <v>0.8926556060178813</v>
      </c>
      <c r="AA55">
        <v>1.1503173055527109</v>
      </c>
      <c r="AB55">
        <v>0.26428601209857805</v>
      </c>
      <c r="AC55">
        <v>-0.841512464196841</v>
      </c>
      <c r="AD55">
        <v>2.8951868471988638</v>
      </c>
      <c r="AE55">
        <v>-0.841512464196841</v>
      </c>
      <c r="AF55" s="21">
        <v>2.8951868471988638</v>
      </c>
    </row>
    <row r="56" spans="24:32" ht="16" thickBot="1" x14ac:dyDescent="0.25">
      <c r="X56" s="24" t="s">
        <v>190</v>
      </c>
      <c r="Y56" s="25">
        <v>6.7512825488293404E-3</v>
      </c>
      <c r="Z56" s="25">
        <v>3.7354979165639835E-3</v>
      </c>
      <c r="AA56" s="25">
        <v>1.807331365088636</v>
      </c>
      <c r="AB56" s="25">
        <v>8.6571786991189212E-2</v>
      </c>
      <c r="AC56" s="25">
        <v>-1.0672044457312024E-3</v>
      </c>
      <c r="AD56" s="25">
        <v>1.4569769543389883E-2</v>
      </c>
      <c r="AE56" s="25">
        <v>-1.0672044457312024E-3</v>
      </c>
      <c r="AF56" s="29">
        <v>1.4569769543389883E-2</v>
      </c>
    </row>
    <row r="57" spans="24:32" ht="16" thickBot="1" x14ac:dyDescent="0.25"/>
    <row r="58" spans="24:32" x14ac:dyDescent="0.2">
      <c r="X58" s="17" t="s">
        <v>147</v>
      </c>
      <c r="Y58" s="18"/>
      <c r="Z58" s="18" t="s">
        <v>213</v>
      </c>
      <c r="AA58" s="18"/>
      <c r="AB58" s="18"/>
      <c r="AC58" s="18"/>
      <c r="AD58" s="18"/>
      <c r="AE58" s="18"/>
      <c r="AF58" s="19"/>
    </row>
    <row r="59" spans="24:32" ht="16" thickBot="1" x14ac:dyDescent="0.25">
      <c r="X59" s="20"/>
      <c r="AF59" s="21"/>
    </row>
    <row r="60" spans="24:32" x14ac:dyDescent="0.2">
      <c r="X60" s="22" t="s">
        <v>151</v>
      </c>
      <c r="Y60" s="23"/>
      <c r="AF60" s="21"/>
    </row>
    <row r="61" spans="24:32" x14ac:dyDescent="0.2">
      <c r="X61" s="20" t="s">
        <v>153</v>
      </c>
      <c r="Y61">
        <v>0.43070195495803903</v>
      </c>
      <c r="AF61" s="21"/>
    </row>
    <row r="62" spans="24:32" x14ac:dyDescent="0.2">
      <c r="X62" s="20" t="s">
        <v>155</v>
      </c>
      <c r="Y62">
        <v>0.18550417400467667</v>
      </c>
      <c r="AF62" s="21"/>
    </row>
    <row r="63" spans="24:32" x14ac:dyDescent="0.2">
      <c r="X63" s="20" t="s">
        <v>157</v>
      </c>
      <c r="Y63">
        <v>0.14263597263650177</v>
      </c>
      <c r="AF63" s="21"/>
    </row>
    <row r="64" spans="24:32" x14ac:dyDescent="0.2">
      <c r="X64" s="20" t="s">
        <v>159</v>
      </c>
      <c r="Y64">
        <v>3.345131804297472</v>
      </c>
      <c r="AF64" s="21"/>
    </row>
    <row r="65" spans="24:32" ht="16" thickBot="1" x14ac:dyDescent="0.25">
      <c r="X65" s="24" t="s">
        <v>161</v>
      </c>
      <c r="Y65" s="25">
        <v>21</v>
      </c>
      <c r="AF65" s="21"/>
    </row>
    <row r="66" spans="24:32" x14ac:dyDescent="0.2">
      <c r="X66" s="20"/>
      <c r="AF66" s="21"/>
    </row>
    <row r="67" spans="24:32" ht="16" thickBot="1" x14ac:dyDescent="0.25">
      <c r="X67" s="20" t="s">
        <v>165</v>
      </c>
      <c r="AF67" s="21"/>
    </row>
    <row r="68" spans="24:32" x14ac:dyDescent="0.2">
      <c r="X68" s="26"/>
      <c r="Y68" s="27" t="s">
        <v>167</v>
      </c>
      <c r="Z68" s="27" t="s">
        <v>168</v>
      </c>
      <c r="AA68" s="27" t="s">
        <v>169</v>
      </c>
      <c r="AB68" s="27" t="s">
        <v>109</v>
      </c>
      <c r="AC68" s="27" t="s">
        <v>170</v>
      </c>
      <c r="AF68" s="21"/>
    </row>
    <row r="69" spans="24:32" x14ac:dyDescent="0.2">
      <c r="X69" s="20" t="s">
        <v>172</v>
      </c>
      <c r="Y69">
        <v>1</v>
      </c>
      <c r="Z69">
        <v>48.422241887223748</v>
      </c>
      <c r="AA69">
        <v>48.422241887223748</v>
      </c>
      <c r="AB69">
        <v>4.3273141415817324</v>
      </c>
      <c r="AC69">
        <v>5.128090712656095E-2</v>
      </c>
      <c r="AF69" s="21"/>
    </row>
    <row r="70" spans="24:32" x14ac:dyDescent="0.2">
      <c r="X70" s="20" t="s">
        <v>174</v>
      </c>
      <c r="Y70">
        <v>19</v>
      </c>
      <c r="Z70">
        <v>212.60822897432675</v>
      </c>
      <c r="AA70">
        <v>11.18990678812246</v>
      </c>
      <c r="AF70" s="21"/>
    </row>
    <row r="71" spans="24:32" ht="16" thickBot="1" x14ac:dyDescent="0.25">
      <c r="X71" s="24" t="s">
        <v>176</v>
      </c>
      <c r="Y71" s="25">
        <v>20</v>
      </c>
      <c r="Z71" s="25">
        <v>261.0304708615505</v>
      </c>
      <c r="AA71" s="25"/>
      <c r="AB71" s="25"/>
      <c r="AC71" s="25"/>
      <c r="AF71" s="21"/>
    </row>
    <row r="72" spans="24:32" ht="16" thickBot="1" x14ac:dyDescent="0.25">
      <c r="X72" s="20"/>
      <c r="AF72" s="21"/>
    </row>
    <row r="73" spans="24:32" x14ac:dyDescent="0.2">
      <c r="X73" s="26"/>
      <c r="Y73" s="27" t="s">
        <v>180</v>
      </c>
      <c r="Z73" s="27" t="s">
        <v>159</v>
      </c>
      <c r="AA73" s="27" t="s">
        <v>181</v>
      </c>
      <c r="AB73" s="27" t="s">
        <v>182</v>
      </c>
      <c r="AC73" s="27" t="s">
        <v>183</v>
      </c>
      <c r="AD73" s="27" t="s">
        <v>184</v>
      </c>
      <c r="AE73" s="27" t="s">
        <v>185</v>
      </c>
      <c r="AF73" s="28" t="s">
        <v>186</v>
      </c>
    </row>
    <row r="74" spans="24:32" x14ac:dyDescent="0.2">
      <c r="X74" s="20" t="s">
        <v>188</v>
      </c>
      <c r="Y74">
        <v>1.1641130588913589</v>
      </c>
      <c r="Z74">
        <v>0.81320214722806561</v>
      </c>
      <c r="AA74">
        <v>1.4315174435525426</v>
      </c>
      <c r="AB74">
        <v>0.16852666823397819</v>
      </c>
      <c r="AC74">
        <v>-0.53793859635347019</v>
      </c>
      <c r="AD74">
        <v>2.8661647141361879</v>
      </c>
      <c r="AE74">
        <v>-0.53793859635347019</v>
      </c>
      <c r="AF74" s="21">
        <v>2.8661647141361879</v>
      </c>
    </row>
    <row r="75" spans="24:32" ht="16" thickBot="1" x14ac:dyDescent="0.25">
      <c r="X75" s="24" t="s">
        <v>190</v>
      </c>
      <c r="Y75" s="25">
        <v>3.8083747662097005E-3</v>
      </c>
      <c r="Z75" s="25">
        <v>1.8307560033328095E-3</v>
      </c>
      <c r="AA75" s="25">
        <v>2.080219733966036</v>
      </c>
      <c r="AB75" s="25">
        <v>5.1280907126561193E-2</v>
      </c>
      <c r="AC75" s="25">
        <v>-2.3441586518289145E-5</v>
      </c>
      <c r="AD75" s="25">
        <v>7.6401911189376906E-3</v>
      </c>
      <c r="AE75" s="25">
        <v>-2.3441586518289145E-5</v>
      </c>
      <c r="AF75" s="29">
        <v>7.6401911189376906E-3</v>
      </c>
    </row>
    <row r="76" spans="24:32" ht="16" thickBot="1" x14ac:dyDescent="0.25"/>
    <row r="77" spans="24:32" x14ac:dyDescent="0.2">
      <c r="X77" s="17" t="s">
        <v>147</v>
      </c>
      <c r="Y77" s="18"/>
      <c r="Z77" s="18" t="s">
        <v>214</v>
      </c>
      <c r="AA77" s="18"/>
      <c r="AB77" s="18"/>
      <c r="AC77" s="18"/>
      <c r="AD77" s="18"/>
      <c r="AE77" s="18"/>
      <c r="AF77" s="19"/>
    </row>
    <row r="78" spans="24:32" ht="16" thickBot="1" x14ac:dyDescent="0.25">
      <c r="X78" s="20"/>
      <c r="AF78" s="21"/>
    </row>
    <row r="79" spans="24:32" x14ac:dyDescent="0.2">
      <c r="X79" s="22" t="s">
        <v>151</v>
      </c>
      <c r="Y79" s="23"/>
      <c r="AF79" s="21"/>
    </row>
    <row r="80" spans="24:32" x14ac:dyDescent="0.2">
      <c r="X80" s="20" t="s">
        <v>153</v>
      </c>
      <c r="Y80">
        <v>0.4534961982433397</v>
      </c>
      <c r="AF80" s="21"/>
    </row>
    <row r="81" spans="24:32" x14ac:dyDescent="0.2">
      <c r="X81" s="20" t="s">
        <v>155</v>
      </c>
      <c r="Y81">
        <v>0.20565880182116245</v>
      </c>
      <c r="AF81" s="21"/>
    </row>
    <row r="82" spans="24:32" x14ac:dyDescent="0.2">
      <c r="X82" s="20" t="s">
        <v>157</v>
      </c>
      <c r="Y82">
        <v>0.17112222798729992</v>
      </c>
      <c r="AF82" s="21"/>
    </row>
    <row r="83" spans="24:32" x14ac:dyDescent="0.2">
      <c r="X83" s="20" t="s">
        <v>159</v>
      </c>
      <c r="Y83">
        <v>3.0721780646076042</v>
      </c>
      <c r="AF83" s="21"/>
    </row>
    <row r="84" spans="24:32" ht="16" thickBot="1" x14ac:dyDescent="0.25">
      <c r="X84" s="24" t="s">
        <v>161</v>
      </c>
      <c r="Y84" s="25">
        <v>25</v>
      </c>
      <c r="AF84" s="21"/>
    </row>
    <row r="85" spans="24:32" x14ac:dyDescent="0.2">
      <c r="X85" s="20"/>
      <c r="AF85" s="21"/>
    </row>
    <row r="86" spans="24:32" ht="16" thickBot="1" x14ac:dyDescent="0.25">
      <c r="X86" s="20" t="s">
        <v>165</v>
      </c>
      <c r="AF86" s="21"/>
    </row>
    <row r="87" spans="24:32" x14ac:dyDescent="0.2">
      <c r="X87" s="26"/>
      <c r="Y87" s="27" t="s">
        <v>167</v>
      </c>
      <c r="Z87" s="27" t="s">
        <v>168</v>
      </c>
      <c r="AA87" s="27" t="s">
        <v>169</v>
      </c>
      <c r="AB87" s="27" t="s">
        <v>109</v>
      </c>
      <c r="AC87" s="27" t="s">
        <v>170</v>
      </c>
      <c r="AF87" s="21"/>
    </row>
    <row r="88" spans="24:32" x14ac:dyDescent="0.2">
      <c r="X88" s="20" t="s">
        <v>172</v>
      </c>
      <c r="Y88">
        <v>1</v>
      </c>
      <c r="Z88">
        <v>56.203170776202569</v>
      </c>
      <c r="AA88">
        <v>56.203170776202569</v>
      </c>
      <c r="AB88">
        <v>5.9548119280875964</v>
      </c>
      <c r="AC88">
        <v>2.2796684289617803E-2</v>
      </c>
      <c r="AF88" s="21"/>
    </row>
    <row r="89" spans="24:32" x14ac:dyDescent="0.2">
      <c r="X89" s="20" t="s">
        <v>174</v>
      </c>
      <c r="Y89">
        <v>23</v>
      </c>
      <c r="Z89">
        <v>217.08039539509087</v>
      </c>
      <c r="AA89">
        <v>9.4382780606561258</v>
      </c>
      <c r="AF89" s="21"/>
    </row>
    <row r="90" spans="24:32" ht="16" thickBot="1" x14ac:dyDescent="0.25">
      <c r="X90" s="24" t="s">
        <v>176</v>
      </c>
      <c r="Y90" s="25">
        <v>24</v>
      </c>
      <c r="Z90" s="25">
        <v>273.28356617129344</v>
      </c>
      <c r="AA90" s="25"/>
      <c r="AB90" s="25"/>
      <c r="AC90" s="25"/>
      <c r="AF90" s="21"/>
    </row>
    <row r="91" spans="24:32" ht="16" thickBot="1" x14ac:dyDescent="0.25">
      <c r="X91" s="20"/>
      <c r="AF91" s="21"/>
    </row>
    <row r="92" spans="24:32" x14ac:dyDescent="0.2">
      <c r="X92" s="26"/>
      <c r="Y92" s="27" t="s">
        <v>180</v>
      </c>
      <c r="Z92" s="27" t="s">
        <v>159</v>
      </c>
      <c r="AA92" s="27" t="s">
        <v>181</v>
      </c>
      <c r="AB92" s="27" t="s">
        <v>182</v>
      </c>
      <c r="AC92" s="27" t="s">
        <v>183</v>
      </c>
      <c r="AD92" s="27" t="s">
        <v>184</v>
      </c>
      <c r="AE92" s="27" t="s">
        <v>185</v>
      </c>
      <c r="AF92" s="28" t="s">
        <v>186</v>
      </c>
    </row>
    <row r="93" spans="24:32" x14ac:dyDescent="0.2">
      <c r="X93" s="20" t="s">
        <v>188</v>
      </c>
      <c r="Y93">
        <v>0.93984861241897977</v>
      </c>
      <c r="Z93">
        <v>0.67203303761792288</v>
      </c>
      <c r="AA93">
        <v>1.3985154892836096</v>
      </c>
      <c r="AB93">
        <v>0.17529801389573227</v>
      </c>
      <c r="AC93">
        <v>-0.45035764530236744</v>
      </c>
      <c r="AD93">
        <v>2.330054870140327</v>
      </c>
      <c r="AE93">
        <v>-0.45035764530236744</v>
      </c>
      <c r="AF93" s="21">
        <v>2.330054870140327</v>
      </c>
    </row>
    <row r="94" spans="24:32" ht="16" thickBot="1" x14ac:dyDescent="0.25">
      <c r="X94" s="24" t="s">
        <v>190</v>
      </c>
      <c r="Y94" s="25">
        <v>4.0282322838404161E-3</v>
      </c>
      <c r="Z94" s="25">
        <v>1.6507468641201752E-3</v>
      </c>
      <c r="AA94" s="25">
        <v>2.4402483332824061</v>
      </c>
      <c r="AB94" s="25">
        <v>2.2796684289618171E-2</v>
      </c>
      <c r="AC94" s="25">
        <v>6.1340222050283591E-4</v>
      </c>
      <c r="AD94" s="25">
        <v>7.4430623471779967E-3</v>
      </c>
      <c r="AE94" s="25">
        <v>6.1340222050283591E-4</v>
      </c>
      <c r="AF94" s="29">
        <v>7.4430623471779967E-3</v>
      </c>
    </row>
    <row r="96" spans="24:32" x14ac:dyDescent="0.2">
      <c r="X96" t="s">
        <v>147</v>
      </c>
    </row>
    <row r="97" spans="24:32" ht="16" thickBot="1" x14ac:dyDescent="0.25"/>
    <row r="98" spans="24:32" x14ac:dyDescent="0.2">
      <c r="X98" s="34" t="s">
        <v>151</v>
      </c>
      <c r="Y98" s="34"/>
    </row>
    <row r="99" spans="24:32" x14ac:dyDescent="0.2">
      <c r="X99" s="31" t="s">
        <v>153</v>
      </c>
      <c r="Y99" s="31">
        <v>0.43692984605519991</v>
      </c>
    </row>
    <row r="100" spans="24:32" x14ac:dyDescent="0.2">
      <c r="X100" s="31" t="s">
        <v>155</v>
      </c>
      <c r="Y100" s="31">
        <v>0.19090769037382072</v>
      </c>
    </row>
    <row r="101" spans="24:32" x14ac:dyDescent="0.2">
      <c r="X101" s="31" t="s">
        <v>157</v>
      </c>
      <c r="Y101" s="31">
        <v>0.15572976386833465</v>
      </c>
    </row>
    <row r="102" spans="24:32" x14ac:dyDescent="0.2">
      <c r="X102" s="31" t="s">
        <v>159</v>
      </c>
      <c r="Y102" s="31">
        <v>3.1005723997241046</v>
      </c>
    </row>
    <row r="103" spans="24:32" ht="16" thickBot="1" x14ac:dyDescent="0.25">
      <c r="X103" s="32" t="s">
        <v>161</v>
      </c>
      <c r="Y103" s="32">
        <v>25</v>
      </c>
    </row>
    <row r="105" spans="24:32" ht="16" thickBot="1" x14ac:dyDescent="0.25">
      <c r="X105" t="s">
        <v>165</v>
      </c>
    </row>
    <row r="106" spans="24:32" x14ac:dyDescent="0.2">
      <c r="X106" s="33"/>
      <c r="Y106" s="33" t="s">
        <v>167</v>
      </c>
      <c r="Z106" s="33" t="s">
        <v>168</v>
      </c>
      <c r="AA106" s="33" t="s">
        <v>169</v>
      </c>
      <c r="AB106" s="33" t="s">
        <v>109</v>
      </c>
      <c r="AC106" s="33" t="s">
        <v>170</v>
      </c>
    </row>
    <row r="107" spans="24:32" x14ac:dyDescent="0.2">
      <c r="X107" s="31" t="s">
        <v>172</v>
      </c>
      <c r="Y107" s="31">
        <v>1</v>
      </c>
      <c r="Z107" s="31">
        <v>52.171934434882814</v>
      </c>
      <c r="AA107" s="31">
        <v>52.171934434882814</v>
      </c>
      <c r="AB107" s="31">
        <v>5.4269170851797748</v>
      </c>
      <c r="AC107" s="31">
        <v>2.8968353358710317E-2</v>
      </c>
    </row>
    <row r="108" spans="24:32" x14ac:dyDescent="0.2">
      <c r="X108" s="31" t="s">
        <v>174</v>
      </c>
      <c r="Y108" s="31">
        <v>23</v>
      </c>
      <c r="Z108" s="31">
        <v>221.11163173641052</v>
      </c>
      <c r="AA108" s="31">
        <v>9.6135492059308927</v>
      </c>
      <c r="AB108" s="31"/>
      <c r="AC108" s="31"/>
    </row>
    <row r="109" spans="24:32" ht="16" thickBot="1" x14ac:dyDescent="0.25">
      <c r="X109" s="32" t="s">
        <v>176</v>
      </c>
      <c r="Y109" s="32">
        <v>24</v>
      </c>
      <c r="Z109" s="32">
        <v>273.28356617129333</v>
      </c>
      <c r="AA109" s="32"/>
      <c r="AB109" s="32"/>
      <c r="AC109" s="32"/>
    </row>
    <row r="110" spans="24:32" ht="16" thickBot="1" x14ac:dyDescent="0.25"/>
    <row r="111" spans="24:32" x14ac:dyDescent="0.2">
      <c r="X111" s="33"/>
      <c r="Y111" s="33" t="s">
        <v>180</v>
      </c>
      <c r="Z111" s="33" t="s">
        <v>159</v>
      </c>
      <c r="AA111" s="33" t="s">
        <v>181</v>
      </c>
      <c r="AB111" s="33" t="s">
        <v>182</v>
      </c>
      <c r="AC111" s="33" t="s">
        <v>183</v>
      </c>
      <c r="AD111" s="33" t="s">
        <v>184</v>
      </c>
      <c r="AE111" s="33" t="s">
        <v>185</v>
      </c>
      <c r="AF111" s="33" t="s">
        <v>186</v>
      </c>
    </row>
    <row r="112" spans="24:32" x14ac:dyDescent="0.2">
      <c r="X112" s="31" t="s">
        <v>188</v>
      </c>
      <c r="Y112" s="31">
        <v>0.74408892690252271</v>
      </c>
      <c r="Z112" s="31">
        <v>0.72168581782971053</v>
      </c>
      <c r="AA112" s="31">
        <v>1.0310427453600015</v>
      </c>
      <c r="AB112" s="31">
        <v>0.31324164223618717</v>
      </c>
      <c r="AC112" s="31">
        <v>-0.74883193248240343</v>
      </c>
      <c r="AD112" s="31">
        <v>2.237009786287449</v>
      </c>
      <c r="AE112" s="31">
        <v>-0.74883193248240343</v>
      </c>
      <c r="AF112" s="31">
        <v>2.237009786287449</v>
      </c>
    </row>
    <row r="113" spans="24:32" ht="16" thickBot="1" x14ac:dyDescent="0.25">
      <c r="X113" s="32" t="s">
        <v>190</v>
      </c>
      <c r="Y113" s="32">
        <v>1.1655106935367424E-3</v>
      </c>
      <c r="Z113" s="32">
        <v>5.0031055975524694E-4</v>
      </c>
      <c r="AA113" s="32">
        <v>2.3295744429358294</v>
      </c>
      <c r="AB113" s="32">
        <v>2.8968353358710203E-2</v>
      </c>
      <c r="AC113" s="32">
        <v>1.3053944652603646E-4</v>
      </c>
      <c r="AD113" s="32">
        <v>2.2004819405474483E-3</v>
      </c>
      <c r="AE113" s="32">
        <v>1.3053944652603646E-4</v>
      </c>
      <c r="AF113" s="32">
        <v>2.2004819405474483E-3</v>
      </c>
    </row>
  </sheetData>
  <sortState ref="T2:V26">
    <sortCondition descending="1" ref="V2:V26"/>
  </sortState>
  <pageMargins left="0.7" right="0.7" top="0.75" bottom="0.75" header="0.3" footer="0.3"/>
  <pageSetup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A87D-FC9B-4926-99F1-8FF0E1AA3853}">
  <dimension ref="A1:AF58"/>
  <sheetViews>
    <sheetView topLeftCell="I6" workbookViewId="0">
      <selection activeCell="AC52" sqref="AC52"/>
    </sheetView>
  </sheetViews>
  <sheetFormatPr baseColWidth="10" defaultColWidth="8.83203125" defaultRowHeight="15" x14ac:dyDescent="0.2"/>
  <cols>
    <col min="1" max="1" width="23.33203125" bestFit="1" customWidth="1"/>
  </cols>
  <sheetData>
    <row r="1" spans="1:32" x14ac:dyDescent="0.2">
      <c r="A1" s="1" t="s">
        <v>142</v>
      </c>
      <c r="B1" s="1" t="s">
        <v>143</v>
      </c>
      <c r="C1" s="1"/>
      <c r="D1" s="15" t="s">
        <v>142</v>
      </c>
      <c r="E1" s="15" t="s">
        <v>144</v>
      </c>
      <c r="F1" s="15" t="s">
        <v>145</v>
      </c>
      <c r="G1" s="1"/>
      <c r="H1" s="15" t="s">
        <v>142</v>
      </c>
      <c r="I1" s="15" t="s">
        <v>146</v>
      </c>
      <c r="J1" s="15" t="s">
        <v>145</v>
      </c>
      <c r="L1" s="15" t="s">
        <v>142</v>
      </c>
      <c r="M1" s="15" t="s">
        <v>20</v>
      </c>
      <c r="N1" s="15" t="s">
        <v>145</v>
      </c>
      <c r="P1" s="15" t="s">
        <v>142</v>
      </c>
      <c r="Q1" s="15" t="s">
        <v>22</v>
      </c>
      <c r="R1" s="15" t="s">
        <v>145</v>
      </c>
      <c r="S1" s="16"/>
      <c r="T1" s="15" t="s">
        <v>142</v>
      </c>
      <c r="U1" s="15" t="s">
        <v>24</v>
      </c>
      <c r="V1" s="15" t="s">
        <v>145</v>
      </c>
      <c r="X1" t="s">
        <v>147</v>
      </c>
      <c r="Z1" s="2" t="s">
        <v>144</v>
      </c>
    </row>
    <row r="2" spans="1:32" ht="16" thickBot="1" x14ac:dyDescent="0.25">
      <c r="A2" t="s">
        <v>158</v>
      </c>
      <c r="B2">
        <v>12.469787370570948</v>
      </c>
      <c r="D2" s="8" t="s">
        <v>73</v>
      </c>
      <c r="E2">
        <v>1.2560975609756098</v>
      </c>
      <c r="F2">
        <f t="shared" ref="F2:F22" si="0">VLOOKUP(D2,A:B,2,FALSE)</f>
        <v>12.469787370570948</v>
      </c>
      <c r="H2" s="8" t="s">
        <v>73</v>
      </c>
      <c r="I2">
        <v>1646.3899999999953</v>
      </c>
      <c r="J2">
        <f t="shared" ref="J2:J26" si="1">_xlfn.XLOOKUP(H2,A$2:A$38,B$2:B$38,0,0,1)</f>
        <v>12.469787370570948</v>
      </c>
      <c r="L2" t="s">
        <v>78</v>
      </c>
      <c r="M2">
        <v>2</v>
      </c>
      <c r="N2">
        <f>_xlfn.XLOOKUP(L2,A$2:A$38,B$2:B$38,0,0,1)</f>
        <v>7.918772553452065E-2</v>
      </c>
      <c r="P2" t="s">
        <v>78</v>
      </c>
      <c r="Q2">
        <v>4</v>
      </c>
      <c r="R2">
        <f>_xlfn.XLOOKUP(P2,A$2:A$38,B$2:B$38,0,0,1)</f>
        <v>7.918772553452065E-2</v>
      </c>
      <c r="T2" s="3" t="s">
        <v>73</v>
      </c>
      <c r="U2">
        <v>2469.585000000015</v>
      </c>
      <c r="V2">
        <f t="shared" ref="V2:V26" si="2">_xlfn.XLOOKUP(T2,A$2:A$38,B$2:B$38,0,0,1)</f>
        <v>12.469787370570948</v>
      </c>
    </row>
    <row r="3" spans="1:32" x14ac:dyDescent="0.2">
      <c r="A3" t="s">
        <v>156</v>
      </c>
      <c r="B3">
        <v>11.462274901394846</v>
      </c>
      <c r="D3" s="8" t="s">
        <v>81</v>
      </c>
      <c r="E3">
        <v>0.4065040650406504</v>
      </c>
      <c r="F3">
        <f t="shared" si="0"/>
        <v>11.462274901394846</v>
      </c>
      <c r="H3" s="8" t="s">
        <v>81</v>
      </c>
      <c r="I3">
        <v>391.68000000000046</v>
      </c>
      <c r="J3">
        <f t="shared" si="1"/>
        <v>11.462274901394846</v>
      </c>
      <c r="L3" t="s">
        <v>81</v>
      </c>
      <c r="M3">
        <v>100</v>
      </c>
      <c r="N3">
        <f t="shared" ref="N3:N22" si="3">_xlfn.XLOOKUP(L3,A$2:A$38,B$2:B$38,0,0,1)</f>
        <v>11.462274901394846</v>
      </c>
      <c r="P3" t="s">
        <v>81</v>
      </c>
      <c r="Q3">
        <v>200</v>
      </c>
      <c r="R3">
        <f t="shared" ref="R3:R26" si="4">_xlfn.XLOOKUP(P3,A$2:A$38,B$2:B$38,0,0,1)</f>
        <v>11.462274901394846</v>
      </c>
      <c r="T3" s="3" t="s">
        <v>81</v>
      </c>
      <c r="U3">
        <v>587.51999999999953</v>
      </c>
      <c r="V3">
        <f t="shared" si="2"/>
        <v>11.462274901394846</v>
      </c>
      <c r="X3" s="34" t="s">
        <v>151</v>
      </c>
      <c r="Y3" s="34"/>
    </row>
    <row r="4" spans="1:32" x14ac:dyDescent="0.2">
      <c r="A4" t="s">
        <v>162</v>
      </c>
      <c r="B4">
        <v>4.8809053737665824</v>
      </c>
      <c r="D4" s="8" t="s">
        <v>75</v>
      </c>
      <c r="E4">
        <v>3.7601626016260163</v>
      </c>
      <c r="F4">
        <f t="shared" si="0"/>
        <v>4.8809053737665824</v>
      </c>
      <c r="H4" s="8" t="s">
        <v>75</v>
      </c>
      <c r="I4">
        <v>3557.5100000000307</v>
      </c>
      <c r="J4">
        <f t="shared" si="1"/>
        <v>4.8809053737665824</v>
      </c>
      <c r="L4" t="s">
        <v>73</v>
      </c>
      <c r="M4">
        <v>331</v>
      </c>
      <c r="N4">
        <f t="shared" si="3"/>
        <v>12.469787370570948</v>
      </c>
      <c r="P4" t="s">
        <v>73</v>
      </c>
      <c r="Q4">
        <v>640</v>
      </c>
      <c r="R4">
        <f t="shared" si="4"/>
        <v>12.469787370570948</v>
      </c>
      <c r="T4" s="3" t="s">
        <v>75</v>
      </c>
      <c r="U4">
        <v>5336.2649999998976</v>
      </c>
      <c r="V4">
        <f t="shared" si="2"/>
        <v>4.8809053737665824</v>
      </c>
      <c r="X4" s="31" t="s">
        <v>153</v>
      </c>
      <c r="Y4" s="35">
        <v>0.4286134908022774</v>
      </c>
    </row>
    <row r="5" spans="1:32" x14ac:dyDescent="0.2">
      <c r="A5" t="s">
        <v>171</v>
      </c>
      <c r="B5">
        <v>4.4681142703149908</v>
      </c>
      <c r="D5" s="8" t="s">
        <v>55</v>
      </c>
      <c r="E5">
        <v>0.2073170731707317</v>
      </c>
      <c r="F5">
        <f t="shared" si="0"/>
        <v>4.4681142703149908</v>
      </c>
      <c r="H5" s="8" t="s">
        <v>55</v>
      </c>
      <c r="I5">
        <v>364.15999999999997</v>
      </c>
      <c r="J5">
        <f t="shared" si="1"/>
        <v>4.4681142703149908</v>
      </c>
      <c r="L5" t="s">
        <v>71</v>
      </c>
      <c r="M5">
        <v>16.5</v>
      </c>
      <c r="N5">
        <f t="shared" si="3"/>
        <v>2.1482068619679998E-2</v>
      </c>
      <c r="P5" t="s">
        <v>71</v>
      </c>
      <c r="Q5">
        <v>16.5</v>
      </c>
      <c r="R5">
        <f t="shared" si="4"/>
        <v>2.1482068619679998E-2</v>
      </c>
      <c r="T5" s="3" t="s">
        <v>55</v>
      </c>
      <c r="U5">
        <v>546.24</v>
      </c>
      <c r="V5">
        <f t="shared" si="2"/>
        <v>4.4681142703149908</v>
      </c>
      <c r="X5" s="31" t="s">
        <v>155</v>
      </c>
      <c r="Y5" s="31">
        <v>0.18370952449771391</v>
      </c>
    </row>
    <row r="6" spans="1:32" x14ac:dyDescent="0.2">
      <c r="A6" t="s">
        <v>207</v>
      </c>
      <c r="B6">
        <v>1.9005435041720382</v>
      </c>
      <c r="D6" s="8" t="s">
        <v>27</v>
      </c>
      <c r="E6">
        <v>0.3048780487804878</v>
      </c>
      <c r="F6">
        <f t="shared" si="0"/>
        <v>1.9005435041720382</v>
      </c>
      <c r="H6" s="8" t="s">
        <v>27</v>
      </c>
      <c r="I6">
        <v>2230.7000000000007</v>
      </c>
      <c r="J6">
        <f t="shared" si="1"/>
        <v>1.9005435041720382</v>
      </c>
      <c r="L6" t="s">
        <v>75</v>
      </c>
      <c r="M6">
        <v>926.5</v>
      </c>
      <c r="N6">
        <f t="shared" si="3"/>
        <v>4.8809053737665824</v>
      </c>
      <c r="P6" t="s">
        <v>75</v>
      </c>
      <c r="Q6">
        <v>1851.5</v>
      </c>
      <c r="R6">
        <f t="shared" si="4"/>
        <v>4.8809053737665824</v>
      </c>
      <c r="T6" s="3" t="s">
        <v>27</v>
      </c>
      <c r="U6">
        <v>3346.05</v>
      </c>
      <c r="V6">
        <f t="shared" si="2"/>
        <v>1.9005435041720382</v>
      </c>
      <c r="X6" s="31" t="s">
        <v>157</v>
      </c>
      <c r="Y6" s="31">
        <v>0.14821863425848408</v>
      </c>
    </row>
    <row r="7" spans="1:32" x14ac:dyDescent="0.2">
      <c r="A7" t="s">
        <v>189</v>
      </c>
      <c r="B7">
        <v>1.052927669666835</v>
      </c>
      <c r="D7" s="8" t="s">
        <v>178</v>
      </c>
      <c r="E7">
        <v>2.032520325203252E-2</v>
      </c>
      <c r="F7">
        <f t="shared" si="0"/>
        <v>1.0256376790118453</v>
      </c>
      <c r="H7" s="8" t="s">
        <v>178</v>
      </c>
      <c r="I7">
        <v>17.5</v>
      </c>
      <c r="J7">
        <f t="shared" si="1"/>
        <v>1.0256376790118453</v>
      </c>
      <c r="L7" t="s">
        <v>57</v>
      </c>
      <c r="M7">
        <v>93</v>
      </c>
      <c r="N7">
        <f t="shared" si="3"/>
        <v>0.67857375651631757</v>
      </c>
      <c r="P7" t="s">
        <v>57</v>
      </c>
      <c r="Q7">
        <v>93</v>
      </c>
      <c r="R7">
        <f t="shared" si="4"/>
        <v>0.67857375651631757</v>
      </c>
      <c r="T7" s="8" t="s">
        <v>178</v>
      </c>
      <c r="U7">
        <v>17.5</v>
      </c>
      <c r="V7">
        <f t="shared" si="2"/>
        <v>1.0256376790118453</v>
      </c>
      <c r="X7" s="31" t="s">
        <v>159</v>
      </c>
      <c r="Y7" s="31">
        <v>3.114334126449934</v>
      </c>
    </row>
    <row r="8" spans="1:32" ht="16" thickBot="1" x14ac:dyDescent="0.25">
      <c r="A8" t="s">
        <v>199</v>
      </c>
      <c r="B8">
        <v>1.0256376790118453</v>
      </c>
      <c r="D8" s="8" t="s">
        <v>49</v>
      </c>
      <c r="E8">
        <v>8.130081300813009E-3</v>
      </c>
      <c r="F8">
        <f t="shared" si="0"/>
        <v>0.99214266961707243</v>
      </c>
      <c r="H8" s="8" t="s">
        <v>49</v>
      </c>
      <c r="I8">
        <v>39.200000000000003</v>
      </c>
      <c r="J8">
        <f t="shared" si="1"/>
        <v>0.99214266961707243</v>
      </c>
      <c r="L8" t="s">
        <v>55</v>
      </c>
      <c r="M8">
        <v>67.5</v>
      </c>
      <c r="N8">
        <f t="shared" si="3"/>
        <v>4.4681142703149908</v>
      </c>
      <c r="P8" t="s">
        <v>55</v>
      </c>
      <c r="Q8">
        <v>67.5</v>
      </c>
      <c r="R8">
        <f t="shared" si="4"/>
        <v>4.4681142703149908</v>
      </c>
      <c r="T8" s="3" t="s">
        <v>49</v>
      </c>
      <c r="U8">
        <v>58.800000000000004</v>
      </c>
      <c r="V8">
        <f t="shared" si="2"/>
        <v>0.99214266961707243</v>
      </c>
      <c r="X8" s="32" t="s">
        <v>161</v>
      </c>
      <c r="Y8" s="32">
        <v>25</v>
      </c>
    </row>
    <row r="9" spans="1:32" x14ac:dyDescent="0.2">
      <c r="A9" t="s">
        <v>210</v>
      </c>
      <c r="B9">
        <v>0.99214266961707243</v>
      </c>
      <c r="D9" s="8" t="s">
        <v>57</v>
      </c>
      <c r="E9">
        <v>0.22764227642276422</v>
      </c>
      <c r="F9">
        <f t="shared" si="0"/>
        <v>0.67857375651631757</v>
      </c>
      <c r="H9" s="8" t="s">
        <v>57</v>
      </c>
      <c r="I9">
        <v>614.09999999999991</v>
      </c>
      <c r="J9">
        <f t="shared" si="1"/>
        <v>0.67857375651631757</v>
      </c>
      <c r="L9" t="s">
        <v>69</v>
      </c>
      <c r="M9">
        <v>146.5</v>
      </c>
      <c r="N9">
        <f t="shared" si="3"/>
        <v>0.13372671113495355</v>
      </c>
      <c r="P9" t="s">
        <v>69</v>
      </c>
      <c r="Q9">
        <v>146.5</v>
      </c>
      <c r="R9">
        <f t="shared" si="4"/>
        <v>0.13372671113495355</v>
      </c>
      <c r="T9" s="3" t="s">
        <v>57</v>
      </c>
      <c r="U9">
        <v>614.10000000000014</v>
      </c>
      <c r="V9">
        <f t="shared" si="2"/>
        <v>0.67857375651631757</v>
      </c>
    </row>
    <row r="10" spans="1:32" ht="16" thickBot="1" x14ac:dyDescent="0.25">
      <c r="A10" t="s">
        <v>166</v>
      </c>
      <c r="B10">
        <v>0.67857375651631757</v>
      </c>
      <c r="D10" s="8" t="s">
        <v>65</v>
      </c>
      <c r="E10">
        <v>0.6097560975609756</v>
      </c>
      <c r="F10">
        <f t="shared" si="0"/>
        <v>0.61661859698171317</v>
      </c>
      <c r="H10" s="8" t="s">
        <v>65</v>
      </c>
      <c r="I10">
        <v>1162.0299999999997</v>
      </c>
      <c r="J10">
        <f t="shared" si="1"/>
        <v>0.61661859698171317</v>
      </c>
      <c r="L10" s="8" t="s">
        <v>164</v>
      </c>
      <c r="M10">
        <v>7</v>
      </c>
      <c r="N10">
        <f t="shared" si="3"/>
        <v>6.8732913829081699E-2</v>
      </c>
      <c r="P10" s="8" t="s">
        <v>164</v>
      </c>
      <c r="Q10">
        <v>7</v>
      </c>
      <c r="R10">
        <f t="shared" si="4"/>
        <v>6.8732913829081699E-2</v>
      </c>
      <c r="T10" s="3" t="s">
        <v>65</v>
      </c>
      <c r="U10">
        <v>1162.03</v>
      </c>
      <c r="V10">
        <f t="shared" si="2"/>
        <v>0.61661859698171317</v>
      </c>
      <c r="X10" t="s">
        <v>165</v>
      </c>
    </row>
    <row r="11" spans="1:32" x14ac:dyDescent="0.2">
      <c r="A11" t="s">
        <v>198</v>
      </c>
      <c r="B11">
        <v>0.61661859698171317</v>
      </c>
      <c r="D11" s="8" t="s">
        <v>70</v>
      </c>
      <c r="E11">
        <v>0.26016260162601629</v>
      </c>
      <c r="F11">
        <f t="shared" si="0"/>
        <v>0.47046905111125004</v>
      </c>
      <c r="H11" s="8" t="s">
        <v>70</v>
      </c>
      <c r="I11">
        <v>353.69999999999982</v>
      </c>
      <c r="J11">
        <f t="shared" si="1"/>
        <v>0.47046905111125004</v>
      </c>
      <c r="L11" t="s">
        <v>60</v>
      </c>
      <c r="M11">
        <v>116</v>
      </c>
      <c r="N11">
        <f t="shared" si="3"/>
        <v>0.36145634878974892</v>
      </c>
      <c r="P11" t="s">
        <v>60</v>
      </c>
      <c r="Q11">
        <v>54</v>
      </c>
      <c r="R11">
        <f t="shared" si="4"/>
        <v>0.36145634878974892</v>
      </c>
      <c r="T11" s="3" t="s">
        <v>70</v>
      </c>
      <c r="U11">
        <v>353.69999999999987</v>
      </c>
      <c r="V11">
        <f t="shared" si="2"/>
        <v>0.47046905111125004</v>
      </c>
      <c r="X11" s="33"/>
      <c r="Y11" s="33" t="s">
        <v>167</v>
      </c>
      <c r="Z11" s="33" t="s">
        <v>168</v>
      </c>
      <c r="AA11" s="33" t="s">
        <v>169</v>
      </c>
      <c r="AB11" s="33" t="s">
        <v>109</v>
      </c>
      <c r="AC11" s="33" t="s">
        <v>170</v>
      </c>
    </row>
    <row r="12" spans="1:32" x14ac:dyDescent="0.2">
      <c r="A12" t="s">
        <v>208</v>
      </c>
      <c r="B12">
        <v>0.47046905111125004</v>
      </c>
      <c r="D12" s="8" t="s">
        <v>60</v>
      </c>
      <c r="E12">
        <v>0.25203252032520324</v>
      </c>
      <c r="F12">
        <f t="shared" si="0"/>
        <v>0.36145634878974892</v>
      </c>
      <c r="H12" s="8" t="s">
        <v>60</v>
      </c>
      <c r="I12">
        <v>833.23</v>
      </c>
      <c r="J12">
        <f t="shared" si="1"/>
        <v>0.36145634878974892</v>
      </c>
      <c r="L12" t="s">
        <v>62</v>
      </c>
      <c r="M12">
        <v>41</v>
      </c>
      <c r="N12">
        <f t="shared" si="3"/>
        <v>9.1375345668728396E-3</v>
      </c>
      <c r="P12" t="s">
        <v>62</v>
      </c>
      <c r="Q12">
        <v>11</v>
      </c>
      <c r="R12">
        <f t="shared" si="4"/>
        <v>9.1375345668728396E-3</v>
      </c>
      <c r="T12" s="3" t="s">
        <v>60</v>
      </c>
      <c r="U12">
        <v>416.61500000000007</v>
      </c>
      <c r="V12">
        <f t="shared" si="2"/>
        <v>0.36145634878974892</v>
      </c>
      <c r="X12" s="31" t="s">
        <v>172</v>
      </c>
      <c r="Y12" s="31">
        <v>1</v>
      </c>
      <c r="Z12" s="31">
        <v>50.204793994367833</v>
      </c>
      <c r="AA12" s="31">
        <v>50.204793994367833</v>
      </c>
      <c r="AB12" s="31">
        <v>5.176244474551126</v>
      </c>
      <c r="AC12" s="35">
        <v>3.25365073898305E-2</v>
      </c>
    </row>
    <row r="13" spans="1:32" x14ac:dyDescent="0.2">
      <c r="A13" t="s">
        <v>187</v>
      </c>
      <c r="B13">
        <v>0.43832271113058185</v>
      </c>
      <c r="D13" s="8" t="s">
        <v>47</v>
      </c>
      <c r="E13">
        <v>0.23577235772357724</v>
      </c>
      <c r="F13">
        <f t="shared" si="0"/>
        <v>0.22981473846604009</v>
      </c>
      <c r="H13" s="8" t="s">
        <v>47</v>
      </c>
      <c r="I13">
        <v>587.49999999999989</v>
      </c>
      <c r="J13">
        <f t="shared" si="1"/>
        <v>0.22981473846604009</v>
      </c>
      <c r="L13" t="s">
        <v>38</v>
      </c>
      <c r="M13">
        <v>16</v>
      </c>
      <c r="N13">
        <f t="shared" si="3"/>
        <v>2.4349112426035501E-2</v>
      </c>
      <c r="P13" t="s">
        <v>38</v>
      </c>
      <c r="Q13">
        <v>11</v>
      </c>
      <c r="R13">
        <f t="shared" si="4"/>
        <v>2.4349112426035501E-2</v>
      </c>
      <c r="T13" s="3" t="s">
        <v>47</v>
      </c>
      <c r="U13">
        <v>881.25000000000011</v>
      </c>
      <c r="V13">
        <f t="shared" si="2"/>
        <v>0.22981473846604009</v>
      </c>
      <c r="X13" s="31" t="s">
        <v>174</v>
      </c>
      <c r="Y13" s="31">
        <v>23</v>
      </c>
      <c r="Z13" s="31">
        <v>223.0787721769255</v>
      </c>
      <c r="AA13" s="31">
        <v>9.6990770511706739</v>
      </c>
      <c r="AB13" s="31"/>
      <c r="AC13" s="31"/>
    </row>
    <row r="14" spans="1:32" ht="16" thickBot="1" x14ac:dyDescent="0.25">
      <c r="A14" t="s">
        <v>202</v>
      </c>
      <c r="B14">
        <v>0.37970415705056548</v>
      </c>
      <c r="D14" s="8" t="s">
        <v>69</v>
      </c>
      <c r="E14">
        <v>0.58536585365853655</v>
      </c>
      <c r="F14">
        <f t="shared" si="0"/>
        <v>0.13372671113495355</v>
      </c>
      <c r="H14" s="8" t="s">
        <v>69</v>
      </c>
      <c r="I14">
        <v>559.49999999999955</v>
      </c>
      <c r="J14">
        <f t="shared" si="1"/>
        <v>0.13372671113495355</v>
      </c>
      <c r="L14" t="s">
        <v>65</v>
      </c>
      <c r="M14">
        <v>201.5</v>
      </c>
      <c r="N14">
        <f t="shared" si="3"/>
        <v>0.61661859698171317</v>
      </c>
      <c r="P14" t="s">
        <v>65</v>
      </c>
      <c r="Q14">
        <v>201.5</v>
      </c>
      <c r="R14">
        <f t="shared" si="4"/>
        <v>0.61661859698171317</v>
      </c>
      <c r="T14" s="3" t="s">
        <v>69</v>
      </c>
      <c r="U14">
        <v>559.49999999999989</v>
      </c>
      <c r="V14">
        <f t="shared" si="2"/>
        <v>0.13372671113495355</v>
      </c>
      <c r="X14" s="32" t="s">
        <v>176</v>
      </c>
      <c r="Y14" s="32">
        <v>24</v>
      </c>
      <c r="Z14" s="32">
        <v>273.28356617129333</v>
      </c>
      <c r="AA14" s="32"/>
      <c r="AB14" s="32"/>
      <c r="AC14" s="32"/>
    </row>
    <row r="15" spans="1:32" ht="16" thickBot="1" x14ac:dyDescent="0.25">
      <c r="A15" t="s">
        <v>194</v>
      </c>
      <c r="B15">
        <v>0.36145634878974892</v>
      </c>
      <c r="D15" s="8" t="s">
        <v>63</v>
      </c>
      <c r="E15">
        <v>0.62195121951219512</v>
      </c>
      <c r="F15">
        <f t="shared" si="0"/>
        <v>0.10686722713851904</v>
      </c>
      <c r="H15" s="8" t="s">
        <v>63</v>
      </c>
      <c r="I15">
        <v>1561.2199999999984</v>
      </c>
      <c r="J15">
        <f t="shared" si="1"/>
        <v>0.10686722713851904</v>
      </c>
      <c r="L15" s="8" t="s">
        <v>178</v>
      </c>
      <c r="M15">
        <v>5</v>
      </c>
      <c r="N15">
        <f t="shared" si="3"/>
        <v>1.0256376790118453</v>
      </c>
      <c r="P15" s="8" t="s">
        <v>178</v>
      </c>
      <c r="Q15">
        <v>5</v>
      </c>
      <c r="R15">
        <f t="shared" si="4"/>
        <v>1.0256376790118453</v>
      </c>
      <c r="T15" s="3" t="s">
        <v>63</v>
      </c>
      <c r="U15">
        <v>1561.2199999999991</v>
      </c>
      <c r="V15">
        <f t="shared" si="2"/>
        <v>0.10686722713851904</v>
      </c>
    </row>
    <row r="16" spans="1:32" x14ac:dyDescent="0.2">
      <c r="A16" t="s">
        <v>204</v>
      </c>
      <c r="B16">
        <v>0.32961415111655384</v>
      </c>
      <c r="D16" s="8" t="s">
        <v>85</v>
      </c>
      <c r="E16">
        <v>4.0650406504065045E-3</v>
      </c>
      <c r="F16">
        <f t="shared" si="0"/>
        <v>0.10208660120677557</v>
      </c>
      <c r="H16" s="8" t="s">
        <v>85</v>
      </c>
      <c r="I16">
        <v>2.1</v>
      </c>
      <c r="J16">
        <f t="shared" si="1"/>
        <v>0.10208660120677557</v>
      </c>
      <c r="L16" t="s">
        <v>85</v>
      </c>
      <c r="M16">
        <v>1</v>
      </c>
      <c r="N16">
        <f t="shared" si="3"/>
        <v>0.10208660120677557</v>
      </c>
      <c r="P16" t="s">
        <v>85</v>
      </c>
      <c r="Q16">
        <v>1</v>
      </c>
      <c r="R16">
        <f t="shared" si="4"/>
        <v>0.10208660120677557</v>
      </c>
      <c r="T16" s="3" t="s">
        <v>85</v>
      </c>
      <c r="U16">
        <v>2.1</v>
      </c>
      <c r="V16">
        <f t="shared" si="2"/>
        <v>0.10208660120677557</v>
      </c>
      <c r="X16" s="33"/>
      <c r="Y16" s="33" t="s">
        <v>180</v>
      </c>
      <c r="Z16" s="33" t="s">
        <v>159</v>
      </c>
      <c r="AA16" s="33" t="s">
        <v>181</v>
      </c>
      <c r="AB16" s="33" t="s">
        <v>182</v>
      </c>
      <c r="AC16" s="33" t="s">
        <v>183</v>
      </c>
      <c r="AD16" s="33" t="s">
        <v>184</v>
      </c>
      <c r="AE16" s="33" t="s">
        <v>185</v>
      </c>
      <c r="AF16" s="33" t="s">
        <v>186</v>
      </c>
    </row>
    <row r="17" spans="1:32" x14ac:dyDescent="0.2">
      <c r="A17" t="s">
        <v>211</v>
      </c>
      <c r="B17">
        <v>0.22981473846604009</v>
      </c>
      <c r="D17" s="8" t="s">
        <v>78</v>
      </c>
      <c r="E17">
        <v>8.130081300813009E-3</v>
      </c>
      <c r="F17">
        <f t="shared" si="0"/>
        <v>7.918772553452065E-2</v>
      </c>
      <c r="H17" s="8" t="s">
        <v>78</v>
      </c>
      <c r="I17">
        <v>13.4</v>
      </c>
      <c r="J17">
        <f t="shared" si="1"/>
        <v>7.918772553452065E-2</v>
      </c>
      <c r="L17" t="s">
        <v>44</v>
      </c>
      <c r="M17">
        <v>26.5</v>
      </c>
      <c r="N17">
        <f t="shared" si="3"/>
        <v>6.9474543676347595E-4</v>
      </c>
      <c r="P17" t="s">
        <v>44</v>
      </c>
      <c r="Q17">
        <v>17.5</v>
      </c>
      <c r="R17">
        <f t="shared" si="4"/>
        <v>6.9474543676347595E-4</v>
      </c>
      <c r="T17" s="3" t="s">
        <v>78</v>
      </c>
      <c r="U17">
        <v>20.100000000000001</v>
      </c>
      <c r="V17">
        <f t="shared" si="2"/>
        <v>7.918772553452065E-2</v>
      </c>
      <c r="X17" s="31" t="s">
        <v>188</v>
      </c>
      <c r="Y17" s="31">
        <v>0.91780931890022999</v>
      </c>
      <c r="Z17" s="31">
        <v>0.69206632560748682</v>
      </c>
      <c r="AA17" s="31">
        <v>1.326186934604265</v>
      </c>
      <c r="AB17" s="31">
        <v>0.19779766215533062</v>
      </c>
      <c r="AC17" s="31">
        <v>-0.51383895248244527</v>
      </c>
      <c r="AD17" s="31">
        <v>2.3494575902829054</v>
      </c>
      <c r="AE17" s="31">
        <v>-0.51383895248244527</v>
      </c>
      <c r="AF17" s="31">
        <v>2.3494575902829054</v>
      </c>
    </row>
    <row r="18" spans="1:32" ht="16" thickBot="1" x14ac:dyDescent="0.25">
      <c r="A18" t="s">
        <v>192</v>
      </c>
      <c r="B18">
        <v>0.22551023318155491</v>
      </c>
      <c r="D18" s="8" t="s">
        <v>164</v>
      </c>
      <c r="E18">
        <v>2.8455284552845527E-2</v>
      </c>
      <c r="F18">
        <f t="shared" si="0"/>
        <v>6.8732913829081699E-2</v>
      </c>
      <c r="H18" s="8" t="s">
        <v>164</v>
      </c>
      <c r="I18">
        <v>19.600000000000001</v>
      </c>
      <c r="J18">
        <f t="shared" si="1"/>
        <v>6.8732913829081699E-2</v>
      </c>
      <c r="L18" t="s">
        <v>27</v>
      </c>
      <c r="M18">
        <v>251.5</v>
      </c>
      <c r="N18">
        <f t="shared" si="3"/>
        <v>1.9005435041720382</v>
      </c>
      <c r="P18" t="s">
        <v>27</v>
      </c>
      <c r="Q18">
        <v>326.5</v>
      </c>
      <c r="R18">
        <f t="shared" si="4"/>
        <v>1.9005435041720382</v>
      </c>
      <c r="T18" s="8" t="s">
        <v>164</v>
      </c>
      <c r="U18">
        <v>19.600000000000001</v>
      </c>
      <c r="V18">
        <f t="shared" si="2"/>
        <v>6.8732913829081699E-2</v>
      </c>
      <c r="X18" s="32" t="s">
        <v>190</v>
      </c>
      <c r="Y18" s="32">
        <v>1.8884621934285517</v>
      </c>
      <c r="Z18" s="32">
        <v>0.83004359904349989</v>
      </c>
      <c r="AA18" s="32">
        <v>2.2751361441793172</v>
      </c>
      <c r="AB18" s="32">
        <v>3.2536507389830445E-2</v>
      </c>
      <c r="AC18" s="32">
        <v>0.17138618528759797</v>
      </c>
      <c r="AD18" s="32">
        <v>3.6055382015695052</v>
      </c>
      <c r="AE18" s="32">
        <v>0.17138618528759797</v>
      </c>
      <c r="AF18" s="32">
        <v>3.6055382015695052</v>
      </c>
    </row>
    <row r="19" spans="1:32" x14ac:dyDescent="0.2">
      <c r="A19" t="s">
        <v>175</v>
      </c>
      <c r="B19">
        <v>0.13372671113495355</v>
      </c>
      <c r="D19" s="8" t="s">
        <v>38</v>
      </c>
      <c r="E19">
        <v>2.032520325203252E-2</v>
      </c>
      <c r="F19">
        <f t="shared" si="0"/>
        <v>2.4349112426035501E-2</v>
      </c>
      <c r="H19" s="8" t="s">
        <v>38</v>
      </c>
      <c r="I19">
        <v>140.70000000000002</v>
      </c>
      <c r="J19">
        <f t="shared" si="1"/>
        <v>2.4349112426035501E-2</v>
      </c>
      <c r="L19" t="s">
        <v>70</v>
      </c>
      <c r="M19">
        <v>73</v>
      </c>
      <c r="N19">
        <f t="shared" si="3"/>
        <v>0.47046905111125004</v>
      </c>
      <c r="P19" t="s">
        <v>70</v>
      </c>
      <c r="Q19">
        <v>73</v>
      </c>
      <c r="R19">
        <f t="shared" si="4"/>
        <v>0.47046905111125004</v>
      </c>
      <c r="T19" s="5" t="s">
        <v>38</v>
      </c>
      <c r="U19">
        <v>70.350000000000009</v>
      </c>
      <c r="V19">
        <f t="shared" si="2"/>
        <v>2.4349112426035501E-2</v>
      </c>
    </row>
    <row r="20" spans="1:32" x14ac:dyDescent="0.2">
      <c r="A20" t="s">
        <v>201</v>
      </c>
      <c r="B20">
        <v>0.12501466619734847</v>
      </c>
      <c r="D20" s="8" t="s">
        <v>71</v>
      </c>
      <c r="E20">
        <v>4.4715447154471545E-2</v>
      </c>
      <c r="F20">
        <f t="shared" si="0"/>
        <v>2.1482068619679998E-2</v>
      </c>
      <c r="H20" s="8" t="s">
        <v>71</v>
      </c>
      <c r="I20">
        <v>104.59999999999998</v>
      </c>
      <c r="J20">
        <f t="shared" si="1"/>
        <v>2.1482068619679998E-2</v>
      </c>
      <c r="L20" t="s">
        <v>63</v>
      </c>
      <c r="M20">
        <v>230</v>
      </c>
      <c r="N20">
        <f t="shared" si="3"/>
        <v>0.10686722713851904</v>
      </c>
      <c r="P20" t="s">
        <v>63</v>
      </c>
      <c r="Q20">
        <v>230</v>
      </c>
      <c r="R20">
        <f t="shared" si="4"/>
        <v>0.10686722713851904</v>
      </c>
      <c r="T20" s="3" t="s">
        <v>71</v>
      </c>
      <c r="U20">
        <v>104.60000000000001</v>
      </c>
      <c r="V20">
        <f t="shared" si="2"/>
        <v>2.1482068619679998E-2</v>
      </c>
    </row>
    <row r="21" spans="1:32" x14ac:dyDescent="0.2">
      <c r="A21" t="s">
        <v>209</v>
      </c>
      <c r="B21">
        <v>0.10686722713851904</v>
      </c>
      <c r="D21" s="8" t="s">
        <v>62</v>
      </c>
      <c r="E21">
        <v>0.12195121951219512</v>
      </c>
      <c r="F21">
        <f t="shared" si="0"/>
        <v>9.1375345668728396E-3</v>
      </c>
      <c r="H21" s="8" t="s">
        <v>62</v>
      </c>
      <c r="I21">
        <v>251</v>
      </c>
      <c r="J21">
        <f t="shared" si="1"/>
        <v>9.1375345668728396E-3</v>
      </c>
      <c r="L21" t="s">
        <v>49</v>
      </c>
      <c r="M21">
        <v>5</v>
      </c>
      <c r="N21">
        <f t="shared" si="3"/>
        <v>0.99214266961707243</v>
      </c>
      <c r="P21" t="s">
        <v>49</v>
      </c>
      <c r="Q21">
        <v>7</v>
      </c>
      <c r="R21">
        <f t="shared" si="4"/>
        <v>0.99214266961707243</v>
      </c>
      <c r="T21" s="3" t="s">
        <v>62</v>
      </c>
      <c r="U21">
        <v>125.50000000000003</v>
      </c>
      <c r="V21">
        <f t="shared" si="2"/>
        <v>9.1375345668728396E-3</v>
      </c>
      <c r="X21" t="s">
        <v>147</v>
      </c>
      <c r="Z21" s="2" t="s">
        <v>215</v>
      </c>
    </row>
    <row r="22" spans="1:32" ht="16" thickBot="1" x14ac:dyDescent="0.25">
      <c r="A22" t="s">
        <v>205</v>
      </c>
      <c r="B22">
        <v>0.10208660120677557</v>
      </c>
      <c r="D22" s="8" t="s">
        <v>44</v>
      </c>
      <c r="E22">
        <v>3.6585365853658534E-2</v>
      </c>
      <c r="F22">
        <f t="shared" si="0"/>
        <v>6.9474543676347595E-4</v>
      </c>
      <c r="H22" s="8" t="s">
        <v>44</v>
      </c>
      <c r="I22">
        <v>224.6</v>
      </c>
      <c r="J22">
        <f t="shared" si="1"/>
        <v>6.9474543676347595E-4</v>
      </c>
      <c r="L22" t="s">
        <v>47</v>
      </c>
      <c r="M22">
        <v>89.5</v>
      </c>
      <c r="N22">
        <f t="shared" si="3"/>
        <v>0.22981473846604009</v>
      </c>
      <c r="P22" t="s">
        <v>47</v>
      </c>
      <c r="Q22">
        <v>147.5</v>
      </c>
      <c r="R22">
        <f t="shared" si="4"/>
        <v>0.22981473846604009</v>
      </c>
      <c r="T22" s="3" t="s">
        <v>44</v>
      </c>
      <c r="U22">
        <v>112.3</v>
      </c>
      <c r="V22">
        <f t="shared" si="2"/>
        <v>6.9474543676347595E-4</v>
      </c>
    </row>
    <row r="23" spans="1:32" x14ac:dyDescent="0.2">
      <c r="A23" t="s">
        <v>150</v>
      </c>
      <c r="B23">
        <v>8.5261552741496993E-2</v>
      </c>
      <c r="D23" s="8" t="s">
        <v>52</v>
      </c>
      <c r="E23" s="30">
        <v>4.0650406504065002E-3</v>
      </c>
      <c r="F23">
        <v>0</v>
      </c>
      <c r="H23" s="8" t="s">
        <v>52</v>
      </c>
      <c r="I23">
        <v>21.2</v>
      </c>
      <c r="J23">
        <f t="shared" si="1"/>
        <v>0</v>
      </c>
      <c r="L23" t="s">
        <v>52</v>
      </c>
      <c r="M23">
        <v>2.5</v>
      </c>
      <c r="N23">
        <f>_xlfn.XLOOKUP(L23,A$2:A$38,B$2:B$38,0,0,1)</f>
        <v>0</v>
      </c>
      <c r="P23" t="s">
        <v>52</v>
      </c>
      <c r="Q23">
        <v>1.5</v>
      </c>
      <c r="R23">
        <f t="shared" si="4"/>
        <v>0</v>
      </c>
      <c r="T23" s="3" t="s">
        <v>52</v>
      </c>
      <c r="U23">
        <v>10.6</v>
      </c>
      <c r="V23">
        <f t="shared" si="2"/>
        <v>0</v>
      </c>
      <c r="X23" s="34" t="s">
        <v>151</v>
      </c>
      <c r="Y23" s="34"/>
    </row>
    <row r="24" spans="1:32" x14ac:dyDescent="0.2">
      <c r="A24" t="s">
        <v>149</v>
      </c>
      <c r="B24">
        <v>7.918772553452065E-2</v>
      </c>
      <c r="D24" s="8" t="s">
        <v>79</v>
      </c>
      <c r="E24">
        <v>2.4390243902439001E-2</v>
      </c>
      <c r="F24">
        <v>0</v>
      </c>
      <c r="H24" s="8" t="s">
        <v>79</v>
      </c>
      <c r="I24">
        <v>28.1</v>
      </c>
      <c r="J24">
        <f t="shared" si="1"/>
        <v>0</v>
      </c>
      <c r="L24" t="s">
        <v>79</v>
      </c>
      <c r="M24">
        <v>6</v>
      </c>
      <c r="N24">
        <f>_xlfn.XLOOKUP(L24,A$2:A$38,B$2:B$38,0,0,1)</f>
        <v>0</v>
      </c>
      <c r="P24" t="s">
        <v>79</v>
      </c>
      <c r="Q24">
        <v>6</v>
      </c>
      <c r="R24">
        <f t="shared" si="4"/>
        <v>0</v>
      </c>
      <c r="T24" s="5" t="s">
        <v>79</v>
      </c>
      <c r="U24">
        <v>28.1</v>
      </c>
      <c r="V24">
        <f t="shared" si="2"/>
        <v>0</v>
      </c>
      <c r="X24" s="31" t="s">
        <v>153</v>
      </c>
      <c r="Y24" s="35">
        <v>0.38218016210524414</v>
      </c>
    </row>
    <row r="25" spans="1:32" x14ac:dyDescent="0.2">
      <c r="A25" t="s">
        <v>179</v>
      </c>
      <c r="B25">
        <v>6.8732913829081699E-2</v>
      </c>
      <c r="D25" s="8" t="s">
        <v>67</v>
      </c>
      <c r="E25">
        <v>3.2520325203252001E-2</v>
      </c>
      <c r="F25">
        <v>0</v>
      </c>
      <c r="H25" s="8" t="s">
        <v>67</v>
      </c>
      <c r="I25">
        <v>72.099999999999994</v>
      </c>
      <c r="J25">
        <f t="shared" si="1"/>
        <v>0</v>
      </c>
      <c r="L25" t="s">
        <v>40</v>
      </c>
      <c r="M25">
        <v>5</v>
      </c>
      <c r="N25">
        <f>_xlfn.XLOOKUP(L25,A$2:A$38,B$2:B$38,0,0,1)</f>
        <v>0</v>
      </c>
      <c r="P25" t="s">
        <v>67</v>
      </c>
      <c r="Q25">
        <v>2.5</v>
      </c>
      <c r="R25">
        <f t="shared" si="4"/>
        <v>0</v>
      </c>
      <c r="T25" s="3" t="s">
        <v>67</v>
      </c>
      <c r="U25">
        <v>36.049999999999997</v>
      </c>
      <c r="V25">
        <f t="shared" si="2"/>
        <v>0</v>
      </c>
      <c r="X25" s="31" t="s">
        <v>155</v>
      </c>
      <c r="Y25" s="31">
        <v>0.14606167630679068</v>
      </c>
    </row>
    <row r="26" spans="1:32" x14ac:dyDescent="0.2">
      <c r="A26" t="s">
        <v>163</v>
      </c>
      <c r="B26">
        <v>5.7840236686390475E-2</v>
      </c>
      <c r="D26" s="8" t="s">
        <v>76</v>
      </c>
      <c r="E26" s="30">
        <v>4.0650406504065002E-3</v>
      </c>
      <c r="F26">
        <v>0</v>
      </c>
      <c r="H26" s="8" t="s">
        <v>76</v>
      </c>
      <c r="I26">
        <v>7.5</v>
      </c>
      <c r="J26">
        <f t="shared" si="1"/>
        <v>0</v>
      </c>
      <c r="L26" t="s">
        <v>67</v>
      </c>
      <c r="M26">
        <v>10.5</v>
      </c>
      <c r="N26">
        <f>_xlfn.XLOOKUP(L26,A$2:A$38,B$2:B$38,0,0,1)</f>
        <v>0</v>
      </c>
      <c r="P26" t="s">
        <v>76</v>
      </c>
      <c r="Q26">
        <v>1.5</v>
      </c>
      <c r="R26">
        <f t="shared" si="4"/>
        <v>0</v>
      </c>
      <c r="T26" s="3" t="s">
        <v>76</v>
      </c>
      <c r="U26">
        <v>7.5</v>
      </c>
      <c r="V26">
        <f t="shared" si="2"/>
        <v>0</v>
      </c>
      <c r="X26" s="31" t="s">
        <v>157</v>
      </c>
      <c r="Y26" s="31">
        <v>0.1089339231027381</v>
      </c>
    </row>
    <row r="27" spans="1:32" x14ac:dyDescent="0.2">
      <c r="A27" t="s">
        <v>203</v>
      </c>
      <c r="B27">
        <v>5.1809196390201998E-2</v>
      </c>
      <c r="L27" t="s">
        <v>76</v>
      </c>
      <c r="M27">
        <v>1.5</v>
      </c>
      <c r="N27">
        <f>_xlfn.XLOOKUP(L27,A$2:A$38,B$2:B$38,0,0,1)</f>
        <v>0</v>
      </c>
      <c r="X27" s="31" t="s">
        <v>159</v>
      </c>
      <c r="Y27" s="31">
        <v>3.1853421793476366</v>
      </c>
    </row>
    <row r="28" spans="1:32" ht="16" thickBot="1" x14ac:dyDescent="0.25">
      <c r="A28" t="s">
        <v>154</v>
      </c>
      <c r="B28">
        <v>4.8405672539750776E-2</v>
      </c>
      <c r="H28" s="8" t="s">
        <v>40</v>
      </c>
      <c r="I28">
        <v>45.7</v>
      </c>
      <c r="J28">
        <f>_xlfn.XLOOKUP(H28,A$2:A$38,B$2:B$38,0,0,1)</f>
        <v>0</v>
      </c>
      <c r="P28" t="s">
        <v>40</v>
      </c>
      <c r="Q28">
        <v>4</v>
      </c>
      <c r="R28">
        <f>_xlfn.XLOOKUP(P28,A$2:A$38,B$2:B$38,0,0,1)</f>
        <v>0</v>
      </c>
      <c r="T28" s="5" t="s">
        <v>40</v>
      </c>
      <c r="U28">
        <v>22.85</v>
      </c>
      <c r="V28">
        <f>_xlfn.XLOOKUP(T28,A$2:A$38,B$2:B$38,0,0,1)</f>
        <v>0</v>
      </c>
      <c r="X28" s="32" t="s">
        <v>161</v>
      </c>
      <c r="Y28" s="32">
        <v>25</v>
      </c>
    </row>
    <row r="29" spans="1:32" x14ac:dyDescent="0.2">
      <c r="A29" t="s">
        <v>152</v>
      </c>
      <c r="B29">
        <v>4.1174340169315003E-2</v>
      </c>
    </row>
    <row r="30" spans="1:32" ht="16" thickBot="1" x14ac:dyDescent="0.25">
      <c r="A30" t="s">
        <v>197</v>
      </c>
      <c r="B30">
        <v>4.0576664760410198E-2</v>
      </c>
      <c r="X30" t="s">
        <v>165</v>
      </c>
    </row>
    <row r="31" spans="1:32" x14ac:dyDescent="0.2">
      <c r="A31" t="s">
        <v>196</v>
      </c>
      <c r="B31">
        <v>2.4349112426035501E-2</v>
      </c>
      <c r="X31" s="33"/>
      <c r="Y31" s="33" t="s">
        <v>167</v>
      </c>
      <c r="Z31" s="33" t="s">
        <v>168</v>
      </c>
      <c r="AA31" s="33" t="s">
        <v>169</v>
      </c>
      <c r="AB31" s="33" t="s">
        <v>109</v>
      </c>
      <c r="AC31" s="33" t="s">
        <v>170</v>
      </c>
    </row>
    <row r="32" spans="1:32" x14ac:dyDescent="0.2">
      <c r="A32" t="s">
        <v>160</v>
      </c>
      <c r="B32">
        <v>2.1482068619679998E-2</v>
      </c>
      <c r="X32" s="31" t="s">
        <v>172</v>
      </c>
      <c r="Y32" s="31">
        <v>1</v>
      </c>
      <c r="Z32" s="31">
        <v>39.91625578207686</v>
      </c>
      <c r="AA32" s="31">
        <v>39.91625578207686</v>
      </c>
      <c r="AB32" s="31">
        <v>3.934029498204263</v>
      </c>
      <c r="AC32" s="35">
        <v>5.9381318231581832E-2</v>
      </c>
    </row>
    <row r="33" spans="1:32" x14ac:dyDescent="0.2">
      <c r="A33" t="s">
        <v>191</v>
      </c>
      <c r="B33">
        <v>1.8408067418053831E-2</v>
      </c>
      <c r="X33" s="31" t="s">
        <v>174</v>
      </c>
      <c r="Y33" s="31">
        <v>23</v>
      </c>
      <c r="Z33" s="31">
        <v>233.36731038921647</v>
      </c>
      <c r="AA33" s="31">
        <v>10.146404799531151</v>
      </c>
      <c r="AB33" s="31"/>
      <c r="AC33" s="31"/>
    </row>
    <row r="34" spans="1:32" ht="16" thickBot="1" x14ac:dyDescent="0.25">
      <c r="A34" t="s">
        <v>195</v>
      </c>
      <c r="B34">
        <v>9.1375345668728396E-3</v>
      </c>
      <c r="X34" s="32" t="s">
        <v>176</v>
      </c>
      <c r="Y34" s="32">
        <v>24</v>
      </c>
      <c r="Z34" s="32">
        <v>273.28356617129333</v>
      </c>
      <c r="AA34" s="32"/>
      <c r="AB34" s="32"/>
      <c r="AC34" s="32"/>
    </row>
    <row r="35" spans="1:32" ht="16" thickBot="1" x14ac:dyDescent="0.25">
      <c r="A35" t="s">
        <v>200</v>
      </c>
      <c r="B35">
        <v>2.32741617357002E-3</v>
      </c>
    </row>
    <row r="36" spans="1:32" x14ac:dyDescent="0.2">
      <c r="A36" t="s">
        <v>206</v>
      </c>
      <c r="B36">
        <v>6.9474543676347595E-4</v>
      </c>
      <c r="X36" s="33"/>
      <c r="Y36" s="33" t="s">
        <v>180</v>
      </c>
      <c r="Z36" s="33" t="s">
        <v>159</v>
      </c>
      <c r="AA36" s="33" t="s">
        <v>181</v>
      </c>
      <c r="AB36" s="33" t="s">
        <v>182</v>
      </c>
      <c r="AC36" s="33" t="s">
        <v>183</v>
      </c>
      <c r="AD36" s="33" t="s">
        <v>184</v>
      </c>
      <c r="AE36" s="33" t="s">
        <v>185</v>
      </c>
      <c r="AF36" s="33" t="s">
        <v>186</v>
      </c>
    </row>
    <row r="37" spans="1:32" x14ac:dyDescent="0.2">
      <c r="A37" t="s">
        <v>173</v>
      </c>
      <c r="B37">
        <v>2.2807884445110263E-4</v>
      </c>
      <c r="X37" s="31" t="s">
        <v>188</v>
      </c>
      <c r="Y37" s="31">
        <v>0.71384349225216304</v>
      </c>
      <c r="Z37" s="31">
        <v>0.77930728933734594</v>
      </c>
      <c r="AA37" s="31">
        <v>0.91599745314733605</v>
      </c>
      <c r="AB37" s="31">
        <v>0.36917307879135663</v>
      </c>
      <c r="AC37" s="31">
        <v>-0.89827646269057748</v>
      </c>
      <c r="AD37" s="31">
        <v>2.3259634471949036</v>
      </c>
      <c r="AE37" s="31">
        <v>-0.89827646269057748</v>
      </c>
      <c r="AF37" s="31">
        <v>2.3259634471949036</v>
      </c>
    </row>
    <row r="38" spans="1:32" ht="16" thickBot="1" x14ac:dyDescent="0.25">
      <c r="A38" t="s">
        <v>177</v>
      </c>
      <c r="B38">
        <v>1.06953778142213E-4</v>
      </c>
      <c r="X38" s="32" t="s">
        <v>190</v>
      </c>
      <c r="Y38" s="32">
        <v>1.5034813537978297E-3</v>
      </c>
      <c r="Z38" s="32">
        <v>7.5801751435317284E-4</v>
      </c>
      <c r="AA38" s="32">
        <v>1.9834388062665964</v>
      </c>
      <c r="AB38" s="32">
        <v>5.9381318231581964E-2</v>
      </c>
      <c r="AC38" s="32">
        <v>-6.459734609979206E-5</v>
      </c>
      <c r="AD38" s="32">
        <v>3.0715600536954514E-3</v>
      </c>
      <c r="AE38" s="32">
        <v>-6.459734609979206E-5</v>
      </c>
      <c r="AF38" s="32">
        <v>3.0715600536954514E-3</v>
      </c>
    </row>
    <row r="41" spans="1:32" x14ac:dyDescent="0.2">
      <c r="X41" t="s">
        <v>147</v>
      </c>
      <c r="Z41" s="2" t="s">
        <v>216</v>
      </c>
    </row>
    <row r="42" spans="1:32" ht="16" thickBot="1" x14ac:dyDescent="0.25"/>
    <row r="43" spans="1:32" x14ac:dyDescent="0.2">
      <c r="X43" s="34" t="s">
        <v>151</v>
      </c>
      <c r="Y43" s="34"/>
    </row>
    <row r="44" spans="1:32" x14ac:dyDescent="0.2">
      <c r="X44" s="31" t="s">
        <v>153</v>
      </c>
      <c r="Y44" s="36">
        <v>0.43692984605519991</v>
      </c>
    </row>
    <row r="45" spans="1:32" x14ac:dyDescent="0.2">
      <c r="X45" s="31" t="s">
        <v>155</v>
      </c>
      <c r="Y45" s="31">
        <v>0.19090769037382072</v>
      </c>
    </row>
    <row r="46" spans="1:32" x14ac:dyDescent="0.2">
      <c r="X46" s="31" t="s">
        <v>157</v>
      </c>
      <c r="Y46" s="31">
        <v>0.15572976386833465</v>
      </c>
    </row>
    <row r="47" spans="1:32" x14ac:dyDescent="0.2">
      <c r="X47" s="31" t="s">
        <v>159</v>
      </c>
      <c r="Y47" s="31">
        <v>3.1005723997241046</v>
      </c>
    </row>
    <row r="48" spans="1:32" ht="16" thickBot="1" x14ac:dyDescent="0.25">
      <c r="X48" s="32" t="s">
        <v>161</v>
      </c>
      <c r="Y48" s="32">
        <v>25</v>
      </c>
    </row>
    <row r="50" spans="24:32" ht="16" thickBot="1" x14ac:dyDescent="0.25">
      <c r="X50" t="s">
        <v>165</v>
      </c>
    </row>
    <row r="51" spans="24:32" x14ac:dyDescent="0.2">
      <c r="X51" s="33"/>
      <c r="Y51" s="33" t="s">
        <v>167</v>
      </c>
      <c r="Z51" s="33" t="s">
        <v>168</v>
      </c>
      <c r="AA51" s="33" t="s">
        <v>169</v>
      </c>
      <c r="AB51" s="33" t="s">
        <v>109</v>
      </c>
      <c r="AC51" s="33" t="s">
        <v>170</v>
      </c>
    </row>
    <row r="52" spans="24:32" x14ac:dyDescent="0.2">
      <c r="X52" s="31" t="s">
        <v>172</v>
      </c>
      <c r="Y52" s="31">
        <v>1</v>
      </c>
      <c r="Z52" s="31">
        <v>52.171934434882814</v>
      </c>
      <c r="AA52" s="31">
        <v>52.171934434882814</v>
      </c>
      <c r="AB52" s="31">
        <v>5.4269170851797748</v>
      </c>
      <c r="AC52" s="35">
        <v>2.8968353358710317E-2</v>
      </c>
    </row>
    <row r="53" spans="24:32" x14ac:dyDescent="0.2">
      <c r="X53" s="31" t="s">
        <v>174</v>
      </c>
      <c r="Y53" s="31">
        <v>23</v>
      </c>
      <c r="Z53" s="31">
        <v>221.11163173641052</v>
      </c>
      <c r="AA53" s="31">
        <v>9.6135492059308927</v>
      </c>
      <c r="AB53" s="31"/>
      <c r="AC53" s="31"/>
    </row>
    <row r="54" spans="24:32" ht="16" thickBot="1" x14ac:dyDescent="0.25">
      <c r="X54" s="32" t="s">
        <v>176</v>
      </c>
      <c r="Y54" s="32">
        <v>24</v>
      </c>
      <c r="Z54" s="32">
        <v>273.28356617129333</v>
      </c>
      <c r="AA54" s="32"/>
      <c r="AB54" s="32"/>
      <c r="AC54" s="32"/>
    </row>
    <row r="55" spans="24:32" ht="16" thickBot="1" x14ac:dyDescent="0.25"/>
    <row r="56" spans="24:32" x14ac:dyDescent="0.2">
      <c r="X56" s="33"/>
      <c r="Y56" s="33" t="s">
        <v>180</v>
      </c>
      <c r="Z56" s="33" t="s">
        <v>159</v>
      </c>
      <c r="AA56" s="33" t="s">
        <v>181</v>
      </c>
      <c r="AB56" s="33" t="s">
        <v>182</v>
      </c>
      <c r="AC56" s="33" t="s">
        <v>183</v>
      </c>
      <c r="AD56" s="33" t="s">
        <v>184</v>
      </c>
      <c r="AE56" s="33" t="s">
        <v>185</v>
      </c>
      <c r="AF56" s="33" t="s">
        <v>186</v>
      </c>
    </row>
    <row r="57" spans="24:32" x14ac:dyDescent="0.2">
      <c r="X57" s="31" t="s">
        <v>188</v>
      </c>
      <c r="Y57" s="31">
        <v>0.74408892690252271</v>
      </c>
      <c r="Z57" s="31">
        <v>0.72168581782971053</v>
      </c>
      <c r="AA57" s="31">
        <v>1.0310427453600015</v>
      </c>
      <c r="AB57" s="31">
        <v>0.31324164223618717</v>
      </c>
      <c r="AC57" s="31">
        <v>-0.74883193248240343</v>
      </c>
      <c r="AD57" s="31">
        <v>2.237009786287449</v>
      </c>
      <c r="AE57" s="31">
        <v>-0.74883193248240343</v>
      </c>
      <c r="AF57" s="31">
        <v>2.237009786287449</v>
      </c>
    </row>
    <row r="58" spans="24:32" ht="16" thickBot="1" x14ac:dyDescent="0.25">
      <c r="X58" s="32" t="s">
        <v>190</v>
      </c>
      <c r="Y58" s="32">
        <v>1.1655106935367424E-3</v>
      </c>
      <c r="Z58" s="32">
        <v>5.0031055975524694E-4</v>
      </c>
      <c r="AA58" s="32">
        <v>2.3295744429358294</v>
      </c>
      <c r="AB58" s="32">
        <v>2.8968353358710203E-2</v>
      </c>
      <c r="AC58" s="32">
        <v>1.3053944652603646E-4</v>
      </c>
      <c r="AD58" s="32">
        <v>2.2004819405474483E-3</v>
      </c>
      <c r="AE58" s="32">
        <v>1.3053944652603646E-4</v>
      </c>
      <c r="AF58" s="32">
        <v>2.2004819405474483E-3</v>
      </c>
    </row>
  </sheetData>
  <pageMargins left="0.7" right="0.7" top="0.75" bottom="0.75" header="0.3" footer="0.3"/>
  <pageSetup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DC06-883F-4BA6-A292-83E94A87AFA9}">
  <dimension ref="A1:AF58"/>
  <sheetViews>
    <sheetView workbookViewId="0">
      <selection activeCell="I2" sqref="I2"/>
    </sheetView>
  </sheetViews>
  <sheetFormatPr baseColWidth="10" defaultColWidth="8.83203125" defaultRowHeight="15" x14ac:dyDescent="0.2"/>
  <cols>
    <col min="1" max="1" width="23.33203125" bestFit="1" customWidth="1"/>
  </cols>
  <sheetData>
    <row r="1" spans="1:32" x14ac:dyDescent="0.2">
      <c r="A1" s="1" t="s">
        <v>142</v>
      </c>
      <c r="B1" s="1" t="s">
        <v>143</v>
      </c>
      <c r="C1" s="1"/>
      <c r="D1" s="15" t="s">
        <v>142</v>
      </c>
      <c r="E1" s="15" t="s">
        <v>144</v>
      </c>
      <c r="F1" s="15" t="s">
        <v>145</v>
      </c>
      <c r="G1" s="1"/>
      <c r="H1" s="15" t="s">
        <v>142</v>
      </c>
      <c r="I1" s="15" t="s">
        <v>146</v>
      </c>
      <c r="J1" s="15" t="s">
        <v>145</v>
      </c>
      <c r="L1" s="15" t="s">
        <v>142</v>
      </c>
      <c r="M1" s="15" t="s">
        <v>20</v>
      </c>
      <c r="N1" s="15" t="s">
        <v>145</v>
      </c>
      <c r="P1" s="15" t="s">
        <v>142</v>
      </c>
      <c r="Q1" s="15" t="s">
        <v>22</v>
      </c>
      <c r="R1" s="15" t="s">
        <v>145</v>
      </c>
      <c r="S1" s="16"/>
      <c r="T1" s="15" t="s">
        <v>142</v>
      </c>
      <c r="U1" s="15" t="s">
        <v>24</v>
      </c>
      <c r="V1" s="15" t="s">
        <v>145</v>
      </c>
      <c r="X1" t="s">
        <v>147</v>
      </c>
      <c r="Z1" t="s">
        <v>144</v>
      </c>
    </row>
    <row r="2" spans="1:32" ht="16" thickBot="1" x14ac:dyDescent="0.25">
      <c r="A2" t="s">
        <v>158</v>
      </c>
      <c r="B2">
        <v>12.469787370570948</v>
      </c>
      <c r="D2" s="8" t="s">
        <v>73</v>
      </c>
      <c r="E2">
        <v>1.2560975609756098</v>
      </c>
      <c r="F2">
        <f t="shared" ref="F2:F22" si="0">VLOOKUP(D2,A:B,2,FALSE)</f>
        <v>12.469787370570948</v>
      </c>
      <c r="H2" s="8" t="s">
        <v>73</v>
      </c>
      <c r="I2">
        <v>1646.3899999999953</v>
      </c>
      <c r="J2">
        <f t="shared" ref="J2:J26" si="1">_xlfn.XLOOKUP(H2,A$2:A$38,B$2:B$38,0,0,1)</f>
        <v>12.469787370570948</v>
      </c>
      <c r="L2" t="s">
        <v>78</v>
      </c>
      <c r="M2">
        <v>2</v>
      </c>
      <c r="N2">
        <f>_xlfn.XLOOKUP(L2,A$2:A$38,B$2:B$38,0,0,1)</f>
        <v>7.918772553452065E-2</v>
      </c>
      <c r="P2" t="s">
        <v>78</v>
      </c>
      <c r="Q2">
        <v>4</v>
      </c>
      <c r="R2">
        <f>_xlfn.XLOOKUP(P2,A$2:A$38,B$2:B$38,0,0,1)</f>
        <v>7.918772553452065E-2</v>
      </c>
      <c r="T2" s="3" t="s">
        <v>73</v>
      </c>
      <c r="U2">
        <v>2469.585000000015</v>
      </c>
      <c r="V2">
        <f t="shared" ref="V2:V26" si="2">_xlfn.XLOOKUP(T2,A$2:A$38,B$2:B$38,0,0,1)</f>
        <v>12.469787370570948</v>
      </c>
    </row>
    <row r="3" spans="1:32" x14ac:dyDescent="0.2">
      <c r="A3" t="s">
        <v>156</v>
      </c>
      <c r="B3">
        <v>11.462274901394846</v>
      </c>
      <c r="D3" s="8" t="s">
        <v>81</v>
      </c>
      <c r="E3">
        <v>0.4065040650406504</v>
      </c>
      <c r="F3">
        <f t="shared" si="0"/>
        <v>11.462274901394846</v>
      </c>
      <c r="H3" s="8" t="s">
        <v>81</v>
      </c>
      <c r="I3">
        <v>391.68000000000046</v>
      </c>
      <c r="J3">
        <f t="shared" si="1"/>
        <v>11.462274901394846</v>
      </c>
      <c r="L3" t="s">
        <v>81</v>
      </c>
      <c r="M3">
        <v>100</v>
      </c>
      <c r="N3">
        <f t="shared" ref="N3:N22" si="3">_xlfn.XLOOKUP(L3,A$2:A$38,B$2:B$38,0,0,1)</f>
        <v>11.462274901394846</v>
      </c>
      <c r="P3" t="s">
        <v>81</v>
      </c>
      <c r="Q3">
        <v>200</v>
      </c>
      <c r="R3">
        <f t="shared" ref="R3:R26" si="4">_xlfn.XLOOKUP(P3,A$2:A$38,B$2:B$38,0,0,1)</f>
        <v>11.462274901394846</v>
      </c>
      <c r="T3" s="3" t="s">
        <v>81</v>
      </c>
      <c r="U3">
        <v>587.51999999999953</v>
      </c>
      <c r="V3">
        <f t="shared" si="2"/>
        <v>11.462274901394846</v>
      </c>
      <c r="X3" s="34" t="s">
        <v>151</v>
      </c>
      <c r="Y3" s="34"/>
    </row>
    <row r="4" spans="1:32" x14ac:dyDescent="0.2">
      <c r="A4" t="s">
        <v>162</v>
      </c>
      <c r="B4">
        <v>4.8809053737665824</v>
      </c>
      <c r="D4" s="8" t="s">
        <v>75</v>
      </c>
      <c r="E4">
        <v>3.7601626016260163</v>
      </c>
      <c r="F4">
        <f t="shared" si="0"/>
        <v>4.8809053737665824</v>
      </c>
      <c r="H4" s="8" t="s">
        <v>75</v>
      </c>
      <c r="I4">
        <v>3557.5100000000307</v>
      </c>
      <c r="J4">
        <f t="shared" si="1"/>
        <v>4.8809053737665824</v>
      </c>
      <c r="L4" t="s">
        <v>73</v>
      </c>
      <c r="M4">
        <v>331</v>
      </c>
      <c r="N4">
        <f t="shared" si="3"/>
        <v>12.469787370570948</v>
      </c>
      <c r="P4" t="s">
        <v>73</v>
      </c>
      <c r="Q4">
        <v>640</v>
      </c>
      <c r="R4">
        <f t="shared" si="4"/>
        <v>12.469787370570948</v>
      </c>
      <c r="T4" s="3" t="s">
        <v>75</v>
      </c>
      <c r="U4">
        <v>5336.2649999998976</v>
      </c>
      <c r="V4">
        <f t="shared" si="2"/>
        <v>4.8809053737665824</v>
      </c>
      <c r="X4" s="31" t="s">
        <v>153</v>
      </c>
      <c r="Y4" s="31">
        <v>0.40312474168426293</v>
      </c>
    </row>
    <row r="5" spans="1:32" x14ac:dyDescent="0.2">
      <c r="A5" t="s">
        <v>171</v>
      </c>
      <c r="B5">
        <v>4.4681142703149908</v>
      </c>
      <c r="D5" s="8" t="s">
        <v>55</v>
      </c>
      <c r="E5">
        <v>0.2073170731707317</v>
      </c>
      <c r="F5">
        <f t="shared" si="0"/>
        <v>4.4681142703149908</v>
      </c>
      <c r="H5" s="8" t="s">
        <v>55</v>
      </c>
      <c r="I5">
        <v>364.15999999999997</v>
      </c>
      <c r="J5">
        <f t="shared" si="1"/>
        <v>4.4681142703149908</v>
      </c>
      <c r="L5" t="s">
        <v>71</v>
      </c>
      <c r="M5">
        <v>16.5</v>
      </c>
      <c r="N5">
        <f t="shared" si="3"/>
        <v>2.1482068619679998E-2</v>
      </c>
      <c r="P5" t="s">
        <v>71</v>
      </c>
      <c r="Q5">
        <v>16.5</v>
      </c>
      <c r="R5">
        <f t="shared" si="4"/>
        <v>2.1482068619679998E-2</v>
      </c>
      <c r="T5" s="3" t="s">
        <v>55</v>
      </c>
      <c r="U5">
        <v>546.24</v>
      </c>
      <c r="V5">
        <f t="shared" si="2"/>
        <v>4.4681142703149908</v>
      </c>
      <c r="X5" s="31" t="s">
        <v>155</v>
      </c>
      <c r="Y5" s="31">
        <v>0.16250955735800374</v>
      </c>
    </row>
    <row r="6" spans="1:32" x14ac:dyDescent="0.2">
      <c r="A6" t="s">
        <v>207</v>
      </c>
      <c r="B6">
        <v>1.9005435041720382</v>
      </c>
      <c r="D6" s="8" t="s">
        <v>27</v>
      </c>
      <c r="E6">
        <v>0.3048780487804878</v>
      </c>
      <c r="F6">
        <f t="shared" si="0"/>
        <v>1.9005435041720382</v>
      </c>
      <c r="H6" s="8" t="s">
        <v>27</v>
      </c>
      <c r="I6">
        <v>2230.7000000000007</v>
      </c>
      <c r="J6">
        <f t="shared" si="1"/>
        <v>1.9005435041720382</v>
      </c>
      <c r="L6" t="s">
        <v>75</v>
      </c>
      <c r="M6">
        <v>926.5</v>
      </c>
      <c r="N6">
        <f t="shared" si="3"/>
        <v>4.8809053737665824</v>
      </c>
      <c r="P6" t="s">
        <v>75</v>
      </c>
      <c r="Q6">
        <v>1851.5</v>
      </c>
      <c r="R6">
        <f t="shared" si="4"/>
        <v>4.8809053737665824</v>
      </c>
      <c r="T6" s="3" t="s">
        <v>27</v>
      </c>
      <c r="U6">
        <v>3346.05</v>
      </c>
      <c r="V6">
        <f t="shared" si="2"/>
        <v>1.9005435041720382</v>
      </c>
      <c r="X6" s="31" t="s">
        <v>157</v>
      </c>
      <c r="Y6" s="31">
        <v>0.11843111300842499</v>
      </c>
    </row>
    <row r="7" spans="1:32" x14ac:dyDescent="0.2">
      <c r="A7" t="s">
        <v>189</v>
      </c>
      <c r="B7">
        <v>1.052927669666835</v>
      </c>
      <c r="D7" s="8" t="s">
        <v>178</v>
      </c>
      <c r="E7">
        <v>2.032520325203252E-2</v>
      </c>
      <c r="F7">
        <f t="shared" si="0"/>
        <v>1.0256376790118453</v>
      </c>
      <c r="H7" s="8" t="s">
        <v>178</v>
      </c>
      <c r="I7">
        <v>17.5</v>
      </c>
      <c r="J7">
        <f t="shared" si="1"/>
        <v>1.0256376790118453</v>
      </c>
      <c r="L7" t="s">
        <v>57</v>
      </c>
      <c r="M7">
        <v>93</v>
      </c>
      <c r="N7">
        <f t="shared" si="3"/>
        <v>0.67857375651631757</v>
      </c>
      <c r="P7" t="s">
        <v>57</v>
      </c>
      <c r="Q7">
        <v>93</v>
      </c>
      <c r="R7">
        <f t="shared" si="4"/>
        <v>0.67857375651631757</v>
      </c>
      <c r="T7" s="8" t="s">
        <v>178</v>
      </c>
      <c r="U7">
        <v>17.5</v>
      </c>
      <c r="V7">
        <f t="shared" si="2"/>
        <v>1.0256376790118453</v>
      </c>
      <c r="X7" s="31" t="s">
        <v>159</v>
      </c>
      <c r="Y7" s="31">
        <v>3.3920225652868514</v>
      </c>
    </row>
    <row r="8" spans="1:32" ht="16" thickBot="1" x14ac:dyDescent="0.25">
      <c r="A8" t="s">
        <v>199</v>
      </c>
      <c r="B8">
        <v>1.0256376790118453</v>
      </c>
      <c r="D8" s="8" t="s">
        <v>49</v>
      </c>
      <c r="E8">
        <v>8.130081300813009E-3</v>
      </c>
      <c r="F8">
        <f t="shared" si="0"/>
        <v>0.99214266961707243</v>
      </c>
      <c r="H8" s="8" t="s">
        <v>49</v>
      </c>
      <c r="I8">
        <v>39.200000000000003</v>
      </c>
      <c r="J8">
        <f t="shared" si="1"/>
        <v>0.99214266961707243</v>
      </c>
      <c r="L8" t="s">
        <v>55</v>
      </c>
      <c r="M8">
        <v>67.5</v>
      </c>
      <c r="N8">
        <f t="shared" si="3"/>
        <v>4.4681142703149908</v>
      </c>
      <c r="P8" t="s">
        <v>55</v>
      </c>
      <c r="Q8">
        <v>67.5</v>
      </c>
      <c r="R8">
        <f t="shared" si="4"/>
        <v>4.4681142703149908</v>
      </c>
      <c r="T8" s="3" t="s">
        <v>49</v>
      </c>
      <c r="U8">
        <v>58.800000000000004</v>
      </c>
      <c r="V8">
        <f t="shared" si="2"/>
        <v>0.99214266961707243</v>
      </c>
      <c r="X8" s="32" t="s">
        <v>161</v>
      </c>
      <c r="Y8" s="32">
        <v>21</v>
      </c>
    </row>
    <row r="9" spans="1:32" x14ac:dyDescent="0.2">
      <c r="A9" t="s">
        <v>210</v>
      </c>
      <c r="B9">
        <v>0.99214266961707243</v>
      </c>
      <c r="D9" s="8" t="s">
        <v>57</v>
      </c>
      <c r="E9">
        <v>0.22764227642276422</v>
      </c>
      <c r="F9">
        <f t="shared" si="0"/>
        <v>0.67857375651631757</v>
      </c>
      <c r="H9" s="8" t="s">
        <v>57</v>
      </c>
      <c r="I9">
        <v>614.09999999999991</v>
      </c>
      <c r="J9">
        <f t="shared" si="1"/>
        <v>0.67857375651631757</v>
      </c>
      <c r="L9" t="s">
        <v>69</v>
      </c>
      <c r="M9">
        <v>146.5</v>
      </c>
      <c r="N9">
        <f t="shared" si="3"/>
        <v>0.13372671113495355</v>
      </c>
      <c r="P9" t="s">
        <v>69</v>
      </c>
      <c r="Q9">
        <v>146.5</v>
      </c>
      <c r="R9">
        <f t="shared" si="4"/>
        <v>0.13372671113495355</v>
      </c>
      <c r="T9" s="3" t="s">
        <v>57</v>
      </c>
      <c r="U9">
        <v>614.10000000000014</v>
      </c>
      <c r="V9">
        <f t="shared" si="2"/>
        <v>0.67857375651631757</v>
      </c>
    </row>
    <row r="10" spans="1:32" ht="16" thickBot="1" x14ac:dyDescent="0.25">
      <c r="A10" t="s">
        <v>166</v>
      </c>
      <c r="B10">
        <v>0.67857375651631757</v>
      </c>
      <c r="D10" s="8" t="s">
        <v>65</v>
      </c>
      <c r="E10">
        <v>0.6097560975609756</v>
      </c>
      <c r="F10">
        <f t="shared" si="0"/>
        <v>0.61661859698171317</v>
      </c>
      <c r="H10" s="8" t="s">
        <v>65</v>
      </c>
      <c r="I10">
        <v>1162.0299999999997</v>
      </c>
      <c r="J10">
        <f t="shared" si="1"/>
        <v>0.61661859698171317</v>
      </c>
      <c r="L10" s="8" t="s">
        <v>164</v>
      </c>
      <c r="M10">
        <v>7</v>
      </c>
      <c r="N10">
        <f t="shared" si="3"/>
        <v>6.8732913829081699E-2</v>
      </c>
      <c r="P10" s="8" t="s">
        <v>164</v>
      </c>
      <c r="Q10">
        <v>7</v>
      </c>
      <c r="R10">
        <f t="shared" si="4"/>
        <v>6.8732913829081699E-2</v>
      </c>
      <c r="T10" s="3" t="s">
        <v>65</v>
      </c>
      <c r="U10">
        <v>1162.03</v>
      </c>
      <c r="V10">
        <f t="shared" si="2"/>
        <v>0.61661859698171317</v>
      </c>
      <c r="X10" t="s">
        <v>165</v>
      </c>
    </row>
    <row r="11" spans="1:32" x14ac:dyDescent="0.2">
      <c r="A11" t="s">
        <v>198</v>
      </c>
      <c r="B11">
        <v>0.61661859698171317</v>
      </c>
      <c r="D11" s="8" t="s">
        <v>70</v>
      </c>
      <c r="E11">
        <v>0.26016260162601629</v>
      </c>
      <c r="F11">
        <f t="shared" si="0"/>
        <v>0.47046905111125004</v>
      </c>
      <c r="H11" s="8" t="s">
        <v>70</v>
      </c>
      <c r="I11">
        <v>353.69999999999982</v>
      </c>
      <c r="J11">
        <f t="shared" si="1"/>
        <v>0.47046905111125004</v>
      </c>
      <c r="L11" t="s">
        <v>60</v>
      </c>
      <c r="M11">
        <v>116</v>
      </c>
      <c r="N11">
        <f t="shared" si="3"/>
        <v>0.36145634878974892</v>
      </c>
      <c r="P11" t="s">
        <v>60</v>
      </c>
      <c r="Q11">
        <v>54</v>
      </c>
      <c r="R11">
        <f t="shared" si="4"/>
        <v>0.36145634878974892</v>
      </c>
      <c r="T11" s="3" t="s">
        <v>70</v>
      </c>
      <c r="U11">
        <v>353.69999999999987</v>
      </c>
      <c r="V11">
        <f t="shared" si="2"/>
        <v>0.47046905111125004</v>
      </c>
      <c r="X11" s="33"/>
      <c r="Y11" s="33" t="s">
        <v>167</v>
      </c>
      <c r="Z11" s="33" t="s">
        <v>168</v>
      </c>
      <c r="AA11" s="33" t="s">
        <v>169</v>
      </c>
      <c r="AB11" s="33" t="s">
        <v>109</v>
      </c>
      <c r="AC11" s="33" t="s">
        <v>170</v>
      </c>
    </row>
    <row r="12" spans="1:32" x14ac:dyDescent="0.2">
      <c r="A12" t="s">
        <v>208</v>
      </c>
      <c r="B12">
        <v>0.47046905111125004</v>
      </c>
      <c r="D12" s="8" t="s">
        <v>60</v>
      </c>
      <c r="E12">
        <v>0.25203252032520324</v>
      </c>
      <c r="F12">
        <f t="shared" si="0"/>
        <v>0.36145634878974892</v>
      </c>
      <c r="H12" s="8" t="s">
        <v>60</v>
      </c>
      <c r="I12">
        <v>833.23</v>
      </c>
      <c r="J12">
        <f t="shared" si="1"/>
        <v>0.36145634878974892</v>
      </c>
      <c r="L12" t="s">
        <v>62</v>
      </c>
      <c r="M12">
        <v>41</v>
      </c>
      <c r="N12">
        <f t="shared" si="3"/>
        <v>9.1375345668728396E-3</v>
      </c>
      <c r="P12" t="s">
        <v>62</v>
      </c>
      <c r="Q12">
        <v>11</v>
      </c>
      <c r="R12">
        <f t="shared" si="4"/>
        <v>9.1375345668728396E-3</v>
      </c>
      <c r="T12" s="3" t="s">
        <v>60</v>
      </c>
      <c r="U12">
        <v>416.61500000000007</v>
      </c>
      <c r="V12">
        <f t="shared" si="2"/>
        <v>0.36145634878974892</v>
      </c>
      <c r="X12" s="31" t="s">
        <v>172</v>
      </c>
      <c r="Y12" s="31">
        <v>1</v>
      </c>
      <c r="Z12" s="31">
        <v>42.419946276661875</v>
      </c>
      <c r="AA12" s="31">
        <v>42.419946276661875</v>
      </c>
      <c r="AB12" s="31">
        <v>3.6868260610371753</v>
      </c>
      <c r="AC12" s="31">
        <v>6.9984044731109196E-2</v>
      </c>
    </row>
    <row r="13" spans="1:32" x14ac:dyDescent="0.2">
      <c r="A13" t="s">
        <v>187</v>
      </c>
      <c r="B13">
        <v>0.43832271113058185</v>
      </c>
      <c r="D13" s="8" t="s">
        <v>47</v>
      </c>
      <c r="E13">
        <v>0.23577235772357724</v>
      </c>
      <c r="F13">
        <f t="shared" si="0"/>
        <v>0.22981473846604009</v>
      </c>
      <c r="H13" s="8" t="s">
        <v>47</v>
      </c>
      <c r="I13">
        <v>587.49999999999989</v>
      </c>
      <c r="J13">
        <f t="shared" si="1"/>
        <v>0.22981473846604009</v>
      </c>
      <c r="L13" t="s">
        <v>38</v>
      </c>
      <c r="M13">
        <v>16</v>
      </c>
      <c r="N13">
        <f t="shared" si="3"/>
        <v>2.4349112426035501E-2</v>
      </c>
      <c r="P13" t="s">
        <v>38</v>
      </c>
      <c r="Q13">
        <v>11</v>
      </c>
      <c r="R13">
        <f t="shared" si="4"/>
        <v>2.4349112426035501E-2</v>
      </c>
      <c r="T13" s="3" t="s">
        <v>47</v>
      </c>
      <c r="U13">
        <v>881.25000000000011</v>
      </c>
      <c r="V13">
        <f t="shared" si="2"/>
        <v>0.22981473846604009</v>
      </c>
      <c r="X13" s="31" t="s">
        <v>174</v>
      </c>
      <c r="Y13" s="31">
        <v>19</v>
      </c>
      <c r="Z13" s="31">
        <v>218.61052458488868</v>
      </c>
      <c r="AA13" s="31">
        <v>11.505817083415193</v>
      </c>
      <c r="AB13" s="31"/>
      <c r="AC13" s="31"/>
    </row>
    <row r="14" spans="1:32" ht="16" thickBot="1" x14ac:dyDescent="0.25">
      <c r="A14" t="s">
        <v>202</v>
      </c>
      <c r="B14">
        <v>0.37970415705056548</v>
      </c>
      <c r="D14" s="8" t="s">
        <v>69</v>
      </c>
      <c r="E14">
        <v>0.58536585365853655</v>
      </c>
      <c r="F14">
        <f t="shared" si="0"/>
        <v>0.13372671113495355</v>
      </c>
      <c r="H14" s="8" t="s">
        <v>69</v>
      </c>
      <c r="I14">
        <v>559.49999999999955</v>
      </c>
      <c r="J14">
        <f t="shared" si="1"/>
        <v>0.13372671113495355</v>
      </c>
      <c r="L14" t="s">
        <v>65</v>
      </c>
      <c r="M14">
        <v>201.5</v>
      </c>
      <c r="N14">
        <f t="shared" si="3"/>
        <v>0.61661859698171317</v>
      </c>
      <c r="P14" t="s">
        <v>65</v>
      </c>
      <c r="Q14">
        <v>201.5</v>
      </c>
      <c r="R14">
        <f t="shared" si="4"/>
        <v>0.61661859698171317</v>
      </c>
      <c r="T14" s="3" t="s">
        <v>69</v>
      </c>
      <c r="U14">
        <v>559.49999999999989</v>
      </c>
      <c r="V14">
        <f t="shared" si="2"/>
        <v>0.13372671113495355</v>
      </c>
      <c r="X14" s="32" t="s">
        <v>176</v>
      </c>
      <c r="Y14" s="32">
        <v>20</v>
      </c>
      <c r="Z14" s="32">
        <v>261.03047086155055</v>
      </c>
      <c r="AA14" s="32"/>
      <c r="AB14" s="32"/>
      <c r="AC14" s="32"/>
    </row>
    <row r="15" spans="1:32" ht="16" thickBot="1" x14ac:dyDescent="0.25">
      <c r="A15" t="s">
        <v>194</v>
      </c>
      <c r="B15">
        <v>0.36145634878974892</v>
      </c>
      <c r="D15" s="8" t="s">
        <v>63</v>
      </c>
      <c r="E15">
        <v>0.62195121951219512</v>
      </c>
      <c r="F15">
        <f t="shared" si="0"/>
        <v>0.10686722713851904</v>
      </c>
      <c r="H15" s="8" t="s">
        <v>63</v>
      </c>
      <c r="I15">
        <v>1561.2199999999984</v>
      </c>
      <c r="J15">
        <f t="shared" si="1"/>
        <v>0.10686722713851904</v>
      </c>
      <c r="L15" s="8" t="s">
        <v>178</v>
      </c>
      <c r="M15">
        <v>5</v>
      </c>
      <c r="N15">
        <f t="shared" si="3"/>
        <v>1.0256376790118453</v>
      </c>
      <c r="P15" s="8" t="s">
        <v>178</v>
      </c>
      <c r="Q15">
        <v>5</v>
      </c>
      <c r="R15">
        <f t="shared" si="4"/>
        <v>1.0256376790118453</v>
      </c>
      <c r="T15" s="3" t="s">
        <v>63</v>
      </c>
      <c r="U15">
        <v>1561.2199999999991</v>
      </c>
      <c r="V15">
        <f t="shared" si="2"/>
        <v>0.10686722713851904</v>
      </c>
    </row>
    <row r="16" spans="1:32" x14ac:dyDescent="0.2">
      <c r="A16" t="s">
        <v>204</v>
      </c>
      <c r="B16">
        <v>0.32961415111655384</v>
      </c>
      <c r="D16" s="8" t="s">
        <v>85</v>
      </c>
      <c r="E16">
        <v>4.0650406504065045E-3</v>
      </c>
      <c r="F16">
        <f t="shared" si="0"/>
        <v>0.10208660120677557</v>
      </c>
      <c r="H16" s="8" t="s">
        <v>85</v>
      </c>
      <c r="I16">
        <v>2.1</v>
      </c>
      <c r="J16">
        <f t="shared" si="1"/>
        <v>0.10208660120677557</v>
      </c>
      <c r="L16" t="s">
        <v>85</v>
      </c>
      <c r="M16">
        <v>1</v>
      </c>
      <c r="N16">
        <f t="shared" si="3"/>
        <v>0.10208660120677557</v>
      </c>
      <c r="P16" t="s">
        <v>85</v>
      </c>
      <c r="Q16">
        <v>1</v>
      </c>
      <c r="R16">
        <f t="shared" si="4"/>
        <v>0.10208660120677557</v>
      </c>
      <c r="T16" s="3" t="s">
        <v>85</v>
      </c>
      <c r="U16">
        <v>2.1</v>
      </c>
      <c r="V16">
        <f t="shared" si="2"/>
        <v>0.10208660120677557</v>
      </c>
      <c r="X16" s="33"/>
      <c r="Y16" s="33" t="s">
        <v>180</v>
      </c>
      <c r="Z16" s="33" t="s">
        <v>159</v>
      </c>
      <c r="AA16" s="33" t="s">
        <v>181</v>
      </c>
      <c r="AB16" s="33" t="s">
        <v>182</v>
      </c>
      <c r="AC16" s="33" t="s">
        <v>183</v>
      </c>
      <c r="AD16" s="33" t="s">
        <v>184</v>
      </c>
      <c r="AE16" s="33" t="s">
        <v>185</v>
      </c>
      <c r="AF16" s="33" t="s">
        <v>186</v>
      </c>
    </row>
    <row r="17" spans="1:32" x14ac:dyDescent="0.2">
      <c r="A17" t="s">
        <v>211</v>
      </c>
      <c r="B17">
        <v>0.22981473846604009</v>
      </c>
      <c r="D17" s="8" t="s">
        <v>78</v>
      </c>
      <c r="E17">
        <v>8.130081300813009E-3</v>
      </c>
      <c r="F17">
        <f t="shared" si="0"/>
        <v>7.918772553452065E-2</v>
      </c>
      <c r="H17" s="8" t="s">
        <v>78</v>
      </c>
      <c r="I17">
        <v>13.4</v>
      </c>
      <c r="J17">
        <f t="shared" si="1"/>
        <v>7.918772553452065E-2</v>
      </c>
      <c r="L17" t="s">
        <v>44</v>
      </c>
      <c r="M17">
        <v>26.5</v>
      </c>
      <c r="N17">
        <f t="shared" si="3"/>
        <v>6.9474543676347595E-4</v>
      </c>
      <c r="P17" t="s">
        <v>44</v>
      </c>
      <c r="Q17">
        <v>17.5</v>
      </c>
      <c r="R17">
        <f t="shared" si="4"/>
        <v>6.9474543676347595E-4</v>
      </c>
      <c r="T17" s="3" t="s">
        <v>78</v>
      </c>
      <c r="U17">
        <v>20.100000000000001</v>
      </c>
      <c r="V17">
        <f t="shared" si="2"/>
        <v>7.918772553452065E-2</v>
      </c>
      <c r="X17" s="31" t="s">
        <v>188</v>
      </c>
      <c r="Y17" s="31">
        <v>1.1483203515758234</v>
      </c>
      <c r="Z17" s="31">
        <v>0.83970811089469466</v>
      </c>
      <c r="AA17" s="31">
        <v>1.3675232341775376</v>
      </c>
      <c r="AB17" s="31">
        <v>0.18742158952595586</v>
      </c>
      <c r="AC17" s="31">
        <v>-0.60920892320853293</v>
      </c>
      <c r="AD17" s="31">
        <v>2.9058496263601796</v>
      </c>
      <c r="AE17" s="31">
        <v>-0.60920892320853293</v>
      </c>
      <c r="AF17" s="31">
        <v>2.9058496263601796</v>
      </c>
    </row>
    <row r="18" spans="1:32" ht="16" thickBot="1" x14ac:dyDescent="0.25">
      <c r="A18" t="s">
        <v>192</v>
      </c>
      <c r="B18">
        <v>0.22551023318155491</v>
      </c>
      <c r="D18" s="8" t="s">
        <v>164</v>
      </c>
      <c r="E18">
        <v>2.8455284552845527E-2</v>
      </c>
      <c r="F18">
        <f t="shared" si="0"/>
        <v>6.8732913829081699E-2</v>
      </c>
      <c r="H18" s="8" t="s">
        <v>164</v>
      </c>
      <c r="I18">
        <v>19.600000000000001</v>
      </c>
      <c r="J18">
        <f t="shared" si="1"/>
        <v>6.8732913829081699E-2</v>
      </c>
      <c r="L18" t="s">
        <v>27</v>
      </c>
      <c r="M18">
        <v>251.5</v>
      </c>
      <c r="N18">
        <f t="shared" si="3"/>
        <v>1.9005435041720382</v>
      </c>
      <c r="P18" t="s">
        <v>27</v>
      </c>
      <c r="Q18">
        <v>326.5</v>
      </c>
      <c r="R18">
        <f t="shared" si="4"/>
        <v>1.9005435041720382</v>
      </c>
      <c r="T18" s="8" t="s">
        <v>164</v>
      </c>
      <c r="U18">
        <v>19.600000000000001</v>
      </c>
      <c r="V18">
        <f t="shared" si="2"/>
        <v>6.8732913829081699E-2</v>
      </c>
      <c r="X18" s="32" t="s">
        <v>190</v>
      </c>
      <c r="Y18" s="32">
        <v>1.7724278401570635</v>
      </c>
      <c r="Z18" s="32">
        <v>0.92308615811094075</v>
      </c>
      <c r="AA18" s="32">
        <v>1.9201109501893807</v>
      </c>
      <c r="AB18" s="32">
        <v>6.9984044731109488E-2</v>
      </c>
      <c r="AC18" s="32">
        <v>-0.15961369306048767</v>
      </c>
      <c r="AD18" s="32">
        <v>3.7044693733746143</v>
      </c>
      <c r="AE18" s="32">
        <v>-0.15961369306048767</v>
      </c>
      <c r="AF18" s="32">
        <v>3.7044693733746143</v>
      </c>
    </row>
    <row r="19" spans="1:32" x14ac:dyDescent="0.2">
      <c r="A19" t="s">
        <v>175</v>
      </c>
      <c r="B19">
        <v>0.13372671113495355</v>
      </c>
      <c r="D19" s="8" t="s">
        <v>38</v>
      </c>
      <c r="E19">
        <v>2.032520325203252E-2</v>
      </c>
      <c r="F19">
        <f t="shared" si="0"/>
        <v>2.4349112426035501E-2</v>
      </c>
      <c r="H19" s="8" t="s">
        <v>38</v>
      </c>
      <c r="I19">
        <v>140.70000000000002</v>
      </c>
      <c r="J19">
        <f t="shared" si="1"/>
        <v>2.4349112426035501E-2</v>
      </c>
      <c r="L19" t="s">
        <v>70</v>
      </c>
      <c r="M19">
        <v>73</v>
      </c>
      <c r="N19">
        <f t="shared" si="3"/>
        <v>0.47046905111125004</v>
      </c>
      <c r="P19" t="s">
        <v>70</v>
      </c>
      <c r="Q19">
        <v>73</v>
      </c>
      <c r="R19">
        <f t="shared" si="4"/>
        <v>0.47046905111125004</v>
      </c>
      <c r="T19" s="5" t="s">
        <v>38</v>
      </c>
      <c r="U19">
        <v>70.350000000000009</v>
      </c>
      <c r="V19">
        <f t="shared" si="2"/>
        <v>2.4349112426035501E-2</v>
      </c>
    </row>
    <row r="20" spans="1:32" x14ac:dyDescent="0.2">
      <c r="A20" t="s">
        <v>201</v>
      </c>
      <c r="B20">
        <v>0.12501466619734847</v>
      </c>
      <c r="D20" s="8" t="s">
        <v>71</v>
      </c>
      <c r="E20">
        <v>4.4715447154471545E-2</v>
      </c>
      <c r="F20">
        <f t="shared" si="0"/>
        <v>2.1482068619679998E-2</v>
      </c>
      <c r="H20" s="8" t="s">
        <v>71</v>
      </c>
      <c r="I20">
        <v>104.59999999999998</v>
      </c>
      <c r="J20">
        <f t="shared" si="1"/>
        <v>2.1482068619679998E-2</v>
      </c>
      <c r="L20" t="s">
        <v>63</v>
      </c>
      <c r="M20">
        <v>230</v>
      </c>
      <c r="N20">
        <f t="shared" si="3"/>
        <v>0.10686722713851904</v>
      </c>
      <c r="P20" t="s">
        <v>63</v>
      </c>
      <c r="Q20">
        <v>230</v>
      </c>
      <c r="R20">
        <f t="shared" si="4"/>
        <v>0.10686722713851904</v>
      </c>
      <c r="T20" s="3" t="s">
        <v>71</v>
      </c>
      <c r="U20">
        <v>104.60000000000001</v>
      </c>
      <c r="V20">
        <f t="shared" si="2"/>
        <v>2.1482068619679998E-2</v>
      </c>
    </row>
    <row r="21" spans="1:32" x14ac:dyDescent="0.2">
      <c r="A21" t="s">
        <v>209</v>
      </c>
      <c r="B21">
        <v>0.10686722713851904</v>
      </c>
      <c r="D21" s="8" t="s">
        <v>62</v>
      </c>
      <c r="E21">
        <v>0.12195121951219512</v>
      </c>
      <c r="F21">
        <f t="shared" si="0"/>
        <v>9.1375345668728396E-3</v>
      </c>
      <c r="H21" s="8" t="s">
        <v>62</v>
      </c>
      <c r="I21">
        <v>251</v>
      </c>
      <c r="J21">
        <f t="shared" si="1"/>
        <v>9.1375345668728396E-3</v>
      </c>
      <c r="L21" t="s">
        <v>49</v>
      </c>
      <c r="M21">
        <v>5</v>
      </c>
      <c r="N21">
        <f t="shared" si="3"/>
        <v>0.99214266961707243</v>
      </c>
      <c r="P21" t="s">
        <v>49</v>
      </c>
      <c r="Q21">
        <v>7</v>
      </c>
      <c r="R21">
        <f t="shared" si="4"/>
        <v>0.99214266961707243</v>
      </c>
      <c r="T21" s="3" t="s">
        <v>62</v>
      </c>
      <c r="U21">
        <v>125.50000000000003</v>
      </c>
      <c r="V21">
        <f t="shared" si="2"/>
        <v>9.1375345668728396E-3</v>
      </c>
      <c r="X21" t="s">
        <v>147</v>
      </c>
      <c r="Z21" t="s">
        <v>215</v>
      </c>
    </row>
    <row r="22" spans="1:32" ht="16" thickBot="1" x14ac:dyDescent="0.25">
      <c r="A22" t="s">
        <v>205</v>
      </c>
      <c r="B22">
        <v>0.10208660120677557</v>
      </c>
      <c r="D22" s="8" t="s">
        <v>44</v>
      </c>
      <c r="E22">
        <v>3.6585365853658534E-2</v>
      </c>
      <c r="F22">
        <f t="shared" si="0"/>
        <v>6.9474543676347595E-4</v>
      </c>
      <c r="H22" s="8" t="s">
        <v>44</v>
      </c>
      <c r="I22">
        <v>224.6</v>
      </c>
      <c r="J22">
        <f t="shared" si="1"/>
        <v>6.9474543676347595E-4</v>
      </c>
      <c r="L22" t="s">
        <v>47</v>
      </c>
      <c r="M22">
        <v>89.5</v>
      </c>
      <c r="N22">
        <f t="shared" si="3"/>
        <v>0.22981473846604009</v>
      </c>
      <c r="P22" t="s">
        <v>47</v>
      </c>
      <c r="Q22">
        <v>147.5</v>
      </c>
      <c r="R22">
        <f t="shared" si="4"/>
        <v>0.22981473846604009</v>
      </c>
      <c r="T22" s="3" t="s">
        <v>44</v>
      </c>
      <c r="U22">
        <v>112.3</v>
      </c>
      <c r="V22">
        <f t="shared" si="2"/>
        <v>6.9474543676347595E-4</v>
      </c>
    </row>
    <row r="23" spans="1:32" x14ac:dyDescent="0.2">
      <c r="A23" t="s">
        <v>150</v>
      </c>
      <c r="B23">
        <v>8.5261552741496993E-2</v>
      </c>
      <c r="D23" s="8" t="s">
        <v>52</v>
      </c>
      <c r="E23" s="30">
        <v>4.0650406504065002E-3</v>
      </c>
      <c r="F23">
        <v>0</v>
      </c>
      <c r="H23" s="8" t="s">
        <v>52</v>
      </c>
      <c r="I23">
        <v>21.2</v>
      </c>
      <c r="J23">
        <f t="shared" si="1"/>
        <v>0</v>
      </c>
      <c r="L23" t="s">
        <v>52</v>
      </c>
      <c r="M23">
        <v>2.5</v>
      </c>
      <c r="N23">
        <f>_xlfn.XLOOKUP(L23,A$2:A$38,B$2:B$38,0,0,1)</f>
        <v>0</v>
      </c>
      <c r="P23" t="s">
        <v>52</v>
      </c>
      <c r="Q23">
        <v>1.5</v>
      </c>
      <c r="R23">
        <f t="shared" si="4"/>
        <v>0</v>
      </c>
      <c r="T23" s="3" t="s">
        <v>52</v>
      </c>
      <c r="U23">
        <v>10.6</v>
      </c>
      <c r="V23">
        <f t="shared" si="2"/>
        <v>0</v>
      </c>
      <c r="X23" s="34" t="s">
        <v>151</v>
      </c>
      <c r="Y23" s="34"/>
    </row>
    <row r="24" spans="1:32" x14ac:dyDescent="0.2">
      <c r="A24" t="s">
        <v>149</v>
      </c>
      <c r="B24">
        <v>7.918772553452065E-2</v>
      </c>
      <c r="D24" s="8" t="s">
        <v>79</v>
      </c>
      <c r="E24">
        <v>2.4390243902439001E-2</v>
      </c>
      <c r="F24">
        <v>0</v>
      </c>
      <c r="H24" s="8" t="s">
        <v>79</v>
      </c>
      <c r="I24">
        <v>28.1</v>
      </c>
      <c r="J24">
        <f t="shared" si="1"/>
        <v>0</v>
      </c>
      <c r="L24" t="s">
        <v>79</v>
      </c>
      <c r="M24">
        <v>6</v>
      </c>
      <c r="N24">
        <f>_xlfn.XLOOKUP(L24,A$2:A$38,B$2:B$38,0,0,1)</f>
        <v>0</v>
      </c>
      <c r="P24" t="s">
        <v>79</v>
      </c>
      <c r="Q24">
        <v>6</v>
      </c>
      <c r="R24">
        <f t="shared" si="4"/>
        <v>0</v>
      </c>
      <c r="T24" s="5" t="s">
        <v>79</v>
      </c>
      <c r="U24">
        <v>28.1</v>
      </c>
      <c r="V24">
        <f t="shared" si="2"/>
        <v>0</v>
      </c>
      <c r="X24" s="31" t="s">
        <v>153</v>
      </c>
      <c r="Y24" s="31">
        <v>0.34288974596805927</v>
      </c>
    </row>
    <row r="25" spans="1:32" x14ac:dyDescent="0.2">
      <c r="A25" t="s">
        <v>179</v>
      </c>
      <c r="B25">
        <v>6.8732913829081699E-2</v>
      </c>
      <c r="D25" s="8" t="s">
        <v>67</v>
      </c>
      <c r="E25">
        <v>3.2520325203252001E-2</v>
      </c>
      <c r="F25">
        <v>0</v>
      </c>
      <c r="H25" s="8" t="s">
        <v>67</v>
      </c>
      <c r="I25">
        <v>72.099999999999994</v>
      </c>
      <c r="J25">
        <f t="shared" si="1"/>
        <v>0</v>
      </c>
      <c r="L25" t="s">
        <v>40</v>
      </c>
      <c r="M25">
        <v>5</v>
      </c>
      <c r="N25">
        <f>_xlfn.XLOOKUP(L25,A$2:A$38,B$2:B$38,0,0,1)</f>
        <v>0</v>
      </c>
      <c r="P25" t="s">
        <v>67</v>
      </c>
      <c r="Q25">
        <v>2.5</v>
      </c>
      <c r="R25">
        <f t="shared" si="4"/>
        <v>0</v>
      </c>
      <c r="T25" s="3" t="s">
        <v>67</v>
      </c>
      <c r="U25">
        <v>36.049999999999997</v>
      </c>
      <c r="V25">
        <f t="shared" si="2"/>
        <v>0</v>
      </c>
      <c r="X25" s="31" t="s">
        <v>155</v>
      </c>
      <c r="Y25" s="31">
        <v>0.11757337789004023</v>
      </c>
    </row>
    <row r="26" spans="1:32" x14ac:dyDescent="0.2">
      <c r="A26" t="s">
        <v>163</v>
      </c>
      <c r="B26">
        <v>5.7840236686390475E-2</v>
      </c>
      <c r="D26" s="8" t="s">
        <v>76</v>
      </c>
      <c r="E26" s="30">
        <v>4.0650406504065002E-3</v>
      </c>
      <c r="F26">
        <v>0</v>
      </c>
      <c r="H26" s="8" t="s">
        <v>76</v>
      </c>
      <c r="I26">
        <v>7.5</v>
      </c>
      <c r="J26">
        <f t="shared" si="1"/>
        <v>0</v>
      </c>
      <c r="L26" t="s">
        <v>67</v>
      </c>
      <c r="M26">
        <v>10.5</v>
      </c>
      <c r="N26">
        <f>_xlfn.XLOOKUP(L26,A$2:A$38,B$2:B$38,0,0,1)</f>
        <v>0</v>
      </c>
      <c r="P26" t="s">
        <v>76</v>
      </c>
      <c r="Q26">
        <v>1.5</v>
      </c>
      <c r="R26">
        <f t="shared" si="4"/>
        <v>0</v>
      </c>
      <c r="T26" s="3" t="s">
        <v>76</v>
      </c>
      <c r="U26">
        <v>7.5</v>
      </c>
      <c r="V26">
        <f t="shared" si="2"/>
        <v>0</v>
      </c>
      <c r="X26" s="31" t="s">
        <v>157</v>
      </c>
      <c r="Y26" s="31">
        <v>7.1129871463200239E-2</v>
      </c>
    </row>
    <row r="27" spans="1:32" x14ac:dyDescent="0.2">
      <c r="A27" t="s">
        <v>203</v>
      </c>
      <c r="B27">
        <v>5.1809196390201998E-2</v>
      </c>
      <c r="L27" t="s">
        <v>76</v>
      </c>
      <c r="M27">
        <v>1.5</v>
      </c>
      <c r="N27">
        <f>_xlfn.XLOOKUP(L27,A$2:A$38,B$2:B$38,0,0,1)</f>
        <v>0</v>
      </c>
      <c r="X27" s="31" t="s">
        <v>159</v>
      </c>
      <c r="Y27" s="31">
        <v>3.4818343371073084</v>
      </c>
    </row>
    <row r="28" spans="1:32" ht="16" thickBot="1" x14ac:dyDescent="0.25">
      <c r="A28" t="s">
        <v>154</v>
      </c>
      <c r="B28">
        <v>4.8405672539750776E-2</v>
      </c>
      <c r="H28" s="8" t="s">
        <v>40</v>
      </c>
      <c r="I28">
        <v>45.7</v>
      </c>
      <c r="J28">
        <f>_xlfn.XLOOKUP(H28,A$2:A$38,B$2:B$38,0,0,1)</f>
        <v>0</v>
      </c>
      <c r="P28" t="s">
        <v>40</v>
      </c>
      <c r="Q28">
        <v>4</v>
      </c>
      <c r="R28">
        <f>_xlfn.XLOOKUP(P28,A$2:A$38,B$2:B$38,0,0,1)</f>
        <v>0</v>
      </c>
      <c r="T28" s="5" t="s">
        <v>40</v>
      </c>
      <c r="U28">
        <v>22.85</v>
      </c>
      <c r="V28">
        <f>_xlfn.XLOOKUP(T28,A$2:A$38,B$2:B$38,0,0,1)</f>
        <v>0</v>
      </c>
      <c r="X28" s="32" t="s">
        <v>161</v>
      </c>
      <c r="Y28" s="32">
        <v>21</v>
      </c>
    </row>
    <row r="29" spans="1:32" x14ac:dyDescent="0.2">
      <c r="A29" t="s">
        <v>152</v>
      </c>
      <c r="B29">
        <v>4.1174340169315003E-2</v>
      </c>
    </row>
    <row r="30" spans="1:32" ht="16" thickBot="1" x14ac:dyDescent="0.25">
      <c r="A30" t="s">
        <v>197</v>
      </c>
      <c r="B30">
        <v>4.0576664760410198E-2</v>
      </c>
      <c r="X30" t="s">
        <v>165</v>
      </c>
    </row>
    <row r="31" spans="1:32" x14ac:dyDescent="0.2">
      <c r="A31" t="s">
        <v>196</v>
      </c>
      <c r="B31">
        <v>2.4349112426035501E-2</v>
      </c>
      <c r="X31" s="33"/>
      <c r="Y31" s="33" t="s">
        <v>167</v>
      </c>
      <c r="Z31" s="33" t="s">
        <v>168</v>
      </c>
      <c r="AA31" s="33" t="s">
        <v>169</v>
      </c>
      <c r="AB31" s="33" t="s">
        <v>109</v>
      </c>
      <c r="AC31" s="33" t="s">
        <v>170</v>
      </c>
    </row>
    <row r="32" spans="1:32" x14ac:dyDescent="0.2">
      <c r="A32" t="s">
        <v>160</v>
      </c>
      <c r="B32">
        <v>2.1482068619679998E-2</v>
      </c>
      <c r="X32" s="31" t="s">
        <v>172</v>
      </c>
      <c r="Y32" s="31">
        <v>1</v>
      </c>
      <c r="Z32" s="31">
        <v>30.690234191420217</v>
      </c>
      <c r="AA32" s="31">
        <v>30.690234191420217</v>
      </c>
      <c r="AB32" s="31">
        <v>2.5315353412268169</v>
      </c>
      <c r="AC32" s="31">
        <v>0.12809275744639817</v>
      </c>
    </row>
    <row r="33" spans="1:32" x14ac:dyDescent="0.2">
      <c r="A33" t="s">
        <v>191</v>
      </c>
      <c r="B33">
        <v>1.8408067418053831E-2</v>
      </c>
      <c r="X33" s="31" t="s">
        <v>174</v>
      </c>
      <c r="Y33" s="31">
        <v>19</v>
      </c>
      <c r="Z33" s="31">
        <v>230.34023667013034</v>
      </c>
      <c r="AA33" s="31">
        <v>12.123170351059491</v>
      </c>
      <c r="AB33" s="31"/>
      <c r="AC33" s="31"/>
    </row>
    <row r="34" spans="1:32" ht="16" thickBot="1" x14ac:dyDescent="0.25">
      <c r="A34" t="s">
        <v>195</v>
      </c>
      <c r="B34">
        <v>9.1375345668728396E-3</v>
      </c>
      <c r="X34" s="32" t="s">
        <v>176</v>
      </c>
      <c r="Y34" s="32">
        <v>20</v>
      </c>
      <c r="Z34" s="32">
        <v>261.03047086155055</v>
      </c>
      <c r="AA34" s="32"/>
      <c r="AB34" s="32"/>
      <c r="AC34" s="32"/>
    </row>
    <row r="35" spans="1:32" ht="16" thickBot="1" x14ac:dyDescent="0.25">
      <c r="A35" t="s">
        <v>200</v>
      </c>
      <c r="B35">
        <v>2.32741617357002E-3</v>
      </c>
    </row>
    <row r="36" spans="1:32" x14ac:dyDescent="0.2">
      <c r="A36" t="s">
        <v>206</v>
      </c>
      <c r="B36">
        <v>6.9474543676347595E-4</v>
      </c>
      <c r="X36" s="33"/>
      <c r="Y36" s="33" t="s">
        <v>180</v>
      </c>
      <c r="Z36" s="33" t="s">
        <v>159</v>
      </c>
      <c r="AA36" s="33" t="s">
        <v>181</v>
      </c>
      <c r="AB36" s="33" t="s">
        <v>182</v>
      </c>
      <c r="AC36" s="33" t="s">
        <v>183</v>
      </c>
      <c r="AD36" s="33" t="s">
        <v>184</v>
      </c>
      <c r="AE36" s="33" t="s">
        <v>185</v>
      </c>
      <c r="AF36" s="33" t="s">
        <v>186</v>
      </c>
    </row>
    <row r="37" spans="1:32" x14ac:dyDescent="0.2">
      <c r="A37" t="s">
        <v>173</v>
      </c>
      <c r="B37">
        <v>2.2807884445110263E-4</v>
      </c>
      <c r="X37" s="31" t="s">
        <v>188</v>
      </c>
      <c r="Y37" s="31">
        <v>0.94675805007227143</v>
      </c>
      <c r="Z37" s="31">
        <v>0.97135813416387362</v>
      </c>
      <c r="AA37" s="31">
        <v>0.9746745477014227</v>
      </c>
      <c r="AB37" s="31">
        <v>0.34196858500131067</v>
      </c>
      <c r="AC37" s="31">
        <v>-1.08631789017789</v>
      </c>
      <c r="AD37" s="31">
        <v>2.9798339903224331</v>
      </c>
      <c r="AE37" s="31">
        <v>-1.08631789017789</v>
      </c>
      <c r="AF37" s="31">
        <v>2.9798339903224331</v>
      </c>
    </row>
    <row r="38" spans="1:32" ht="16" thickBot="1" x14ac:dyDescent="0.25">
      <c r="A38" t="s">
        <v>177</v>
      </c>
      <c r="B38">
        <v>1.06953778142213E-4</v>
      </c>
      <c r="X38" s="32" t="s">
        <v>190</v>
      </c>
      <c r="Y38" s="32">
        <v>1.3779545528265424E-3</v>
      </c>
      <c r="Z38" s="32">
        <v>8.6604986179777109E-4</v>
      </c>
      <c r="AA38" s="32">
        <v>1.5910799292388835</v>
      </c>
      <c r="AB38" s="32">
        <v>0.12809275744639853</v>
      </c>
      <c r="AC38" s="32">
        <v>-4.3470864023318462E-4</v>
      </c>
      <c r="AD38" s="32">
        <v>3.1906177458862692E-3</v>
      </c>
      <c r="AE38" s="32">
        <v>-4.3470864023318462E-4</v>
      </c>
      <c r="AF38" s="32">
        <v>3.1906177458862692E-3</v>
      </c>
    </row>
    <row r="41" spans="1:32" x14ac:dyDescent="0.2">
      <c r="X41" t="s">
        <v>147</v>
      </c>
    </row>
    <row r="42" spans="1:32" ht="16" thickBot="1" x14ac:dyDescent="0.25"/>
    <row r="43" spans="1:32" x14ac:dyDescent="0.2">
      <c r="X43" s="34" t="s">
        <v>151</v>
      </c>
      <c r="Y43" s="34"/>
    </row>
    <row r="44" spans="1:32" x14ac:dyDescent="0.2">
      <c r="X44" s="31" t="s">
        <v>153</v>
      </c>
      <c r="Y44" s="31">
        <v>0.40549396735287502</v>
      </c>
    </row>
    <row r="45" spans="1:32" x14ac:dyDescent="0.2">
      <c r="X45" s="31" t="s">
        <v>155</v>
      </c>
      <c r="Y45" s="31">
        <v>0.16442535755957449</v>
      </c>
    </row>
    <row r="46" spans="1:32" x14ac:dyDescent="0.2">
      <c r="X46" s="31" t="s">
        <v>157</v>
      </c>
      <c r="Y46" s="31">
        <v>0.12044774479955209</v>
      </c>
    </row>
    <row r="47" spans="1:32" x14ac:dyDescent="0.2">
      <c r="X47" s="31" t="s">
        <v>159</v>
      </c>
      <c r="Y47" s="31">
        <v>3.3881406355279262</v>
      </c>
    </row>
    <row r="48" spans="1:32" ht="16" thickBot="1" x14ac:dyDescent="0.25">
      <c r="X48" s="32" t="s">
        <v>161</v>
      </c>
      <c r="Y48" s="32">
        <v>21</v>
      </c>
    </row>
    <row r="50" spans="24:32" ht="16" thickBot="1" x14ac:dyDescent="0.25">
      <c r="X50" t="s">
        <v>165</v>
      </c>
    </row>
    <row r="51" spans="24:32" x14ac:dyDescent="0.2">
      <c r="X51" s="33"/>
      <c r="Y51" s="33" t="s">
        <v>167</v>
      </c>
      <c r="Z51" s="33" t="s">
        <v>168</v>
      </c>
      <c r="AA51" s="33" t="s">
        <v>169</v>
      </c>
      <c r="AB51" s="33" t="s">
        <v>109</v>
      </c>
      <c r="AC51" s="33" t="s">
        <v>170</v>
      </c>
    </row>
    <row r="52" spans="24:32" x14ac:dyDescent="0.2">
      <c r="X52" s="31" t="s">
        <v>172</v>
      </c>
      <c r="Y52" s="31">
        <v>1</v>
      </c>
      <c r="Z52" s="31">
        <v>42.920028505354537</v>
      </c>
      <c r="AA52" s="31">
        <v>42.920028505354537</v>
      </c>
      <c r="AB52" s="31">
        <v>3.738842270880252</v>
      </c>
      <c r="AC52" s="31">
        <v>6.8200328180544306E-2</v>
      </c>
    </row>
    <row r="53" spans="24:32" x14ac:dyDescent="0.2">
      <c r="X53" s="31" t="s">
        <v>174</v>
      </c>
      <c r="Y53" s="31">
        <v>19</v>
      </c>
      <c r="Z53" s="31">
        <v>218.11044235619602</v>
      </c>
      <c r="AA53" s="31">
        <v>11.47949696611558</v>
      </c>
      <c r="AB53" s="31"/>
      <c r="AC53" s="31"/>
    </row>
    <row r="54" spans="24:32" ht="16" thickBot="1" x14ac:dyDescent="0.25">
      <c r="X54" s="32" t="s">
        <v>176</v>
      </c>
      <c r="Y54" s="32">
        <v>20</v>
      </c>
      <c r="Z54" s="32">
        <v>261.03047086155055</v>
      </c>
      <c r="AA54" s="32"/>
      <c r="AB54" s="32"/>
      <c r="AC54" s="32"/>
    </row>
    <row r="55" spans="24:32" ht="16" thickBot="1" x14ac:dyDescent="0.25"/>
    <row r="56" spans="24:32" x14ac:dyDescent="0.2">
      <c r="X56" s="33"/>
      <c r="Y56" s="33" t="s">
        <v>180</v>
      </c>
      <c r="Z56" s="33" t="s">
        <v>159</v>
      </c>
      <c r="AA56" s="33" t="s">
        <v>181</v>
      </c>
      <c r="AB56" s="33" t="s">
        <v>182</v>
      </c>
      <c r="AC56" s="33" t="s">
        <v>183</v>
      </c>
      <c r="AD56" s="33" t="s">
        <v>184</v>
      </c>
      <c r="AE56" s="33" t="s">
        <v>185</v>
      </c>
      <c r="AF56" s="33" t="s">
        <v>186</v>
      </c>
    </row>
    <row r="57" spans="24:32" x14ac:dyDescent="0.2">
      <c r="X57" s="31" t="s">
        <v>188</v>
      </c>
      <c r="Y57" s="31">
        <v>0.95417938418774706</v>
      </c>
      <c r="Z57" s="31">
        <v>0.88927751753742079</v>
      </c>
      <c r="AA57" s="31">
        <v>1.0729826914212921</v>
      </c>
      <c r="AB57" s="31">
        <v>0.2967183686487167</v>
      </c>
      <c r="AC57" s="31">
        <v>-0.90709985106258206</v>
      </c>
      <c r="AD57" s="31">
        <v>2.8154586194380764</v>
      </c>
      <c r="AE57" s="31">
        <v>-0.90709985106258206</v>
      </c>
      <c r="AF57" s="31">
        <v>2.8154586194380764</v>
      </c>
    </row>
    <row r="58" spans="24:32" ht="16" thickBot="1" x14ac:dyDescent="0.25">
      <c r="X58" s="32" t="s">
        <v>190</v>
      </c>
      <c r="Y58" s="32">
        <v>1.0925629063371631E-3</v>
      </c>
      <c r="Z58" s="32">
        <v>5.6503829089814706E-4</v>
      </c>
      <c r="AA58" s="32">
        <v>1.9336086136755408</v>
      </c>
      <c r="AB58" s="32">
        <v>6.8200328180544362E-2</v>
      </c>
      <c r="AC58" s="32">
        <v>-9.0075828174418591E-5</v>
      </c>
      <c r="AD58" s="32">
        <v>2.2752016408487449E-3</v>
      </c>
      <c r="AE58" s="32">
        <v>-9.0075828174418591E-5</v>
      </c>
      <c r="AF58" s="32">
        <v>2.2752016408487449E-3</v>
      </c>
    </row>
  </sheetData>
  <pageMargins left="0.7" right="0.7" top="0.75" bottom="0.75" header="0.3" footer="0.3"/>
  <pageSetup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7A61-643F-4D04-9D97-E4B77EC4B573}">
  <dimension ref="A1:B27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16.5" customWidth="1"/>
  </cols>
  <sheetData>
    <row r="1" spans="1:2" ht="16" x14ac:dyDescent="0.2">
      <c r="A1" s="37" t="s">
        <v>218</v>
      </c>
      <c r="B1" s="1" t="s">
        <v>217</v>
      </c>
    </row>
    <row r="2" spans="1:2" x14ac:dyDescent="0.2">
      <c r="A2" s="3" t="s">
        <v>78</v>
      </c>
      <c r="B2">
        <v>1.5</v>
      </c>
    </row>
    <row r="3" spans="1:2" x14ac:dyDescent="0.2">
      <c r="A3" s="3" t="s">
        <v>81</v>
      </c>
      <c r="B3">
        <v>1.5</v>
      </c>
    </row>
    <row r="4" spans="1:2" x14ac:dyDescent="0.2">
      <c r="A4" s="3" t="s">
        <v>73</v>
      </c>
      <c r="B4">
        <v>1.5</v>
      </c>
    </row>
    <row r="5" spans="1:2" x14ac:dyDescent="0.2">
      <c r="A5" s="3" t="s">
        <v>71</v>
      </c>
      <c r="B5">
        <v>1</v>
      </c>
    </row>
    <row r="6" spans="1:2" x14ac:dyDescent="0.2">
      <c r="A6" s="3" t="s">
        <v>75</v>
      </c>
      <c r="B6">
        <v>1.5</v>
      </c>
    </row>
    <row r="7" spans="1:2" x14ac:dyDescent="0.2">
      <c r="A7" s="3" t="s">
        <v>57</v>
      </c>
      <c r="B7">
        <v>1</v>
      </c>
    </row>
    <row r="8" spans="1:2" x14ac:dyDescent="0.2">
      <c r="A8" s="3" t="s">
        <v>55</v>
      </c>
      <c r="B8">
        <v>1.5</v>
      </c>
    </row>
    <row r="9" spans="1:2" x14ac:dyDescent="0.2">
      <c r="A9" s="3" t="s">
        <v>52</v>
      </c>
      <c r="B9">
        <v>0.5</v>
      </c>
    </row>
    <row r="10" spans="1:2" x14ac:dyDescent="0.2">
      <c r="A10" s="5" t="s">
        <v>79</v>
      </c>
      <c r="B10">
        <v>1</v>
      </c>
    </row>
    <row r="11" spans="1:2" x14ac:dyDescent="0.2">
      <c r="A11" s="5" t="s">
        <v>40</v>
      </c>
      <c r="B11">
        <v>0.5</v>
      </c>
    </row>
    <row r="12" spans="1:2" x14ac:dyDescent="0.2">
      <c r="A12" s="3" t="s">
        <v>69</v>
      </c>
      <c r="B12">
        <v>1</v>
      </c>
    </row>
    <row r="13" spans="1:2" x14ac:dyDescent="0.2">
      <c r="A13" s="3" t="s">
        <v>67</v>
      </c>
      <c r="B13">
        <v>0.5</v>
      </c>
    </row>
    <row r="14" spans="1:2" x14ac:dyDescent="0.2">
      <c r="A14" t="s">
        <v>178</v>
      </c>
      <c r="B14">
        <v>1</v>
      </c>
    </row>
    <row r="15" spans="1:2" x14ac:dyDescent="0.2">
      <c r="A15" s="3" t="s">
        <v>60</v>
      </c>
      <c r="B15">
        <v>0.5</v>
      </c>
    </row>
    <row r="16" spans="1:2" x14ac:dyDescent="0.2">
      <c r="A16" s="3" t="s">
        <v>62</v>
      </c>
      <c r="B16">
        <v>0.5</v>
      </c>
    </row>
    <row r="17" spans="1:2" x14ac:dyDescent="0.2">
      <c r="A17" s="5" t="s">
        <v>38</v>
      </c>
      <c r="B17">
        <v>0.5</v>
      </c>
    </row>
    <row r="18" spans="1:2" x14ac:dyDescent="0.2">
      <c r="A18" s="3" t="s">
        <v>76</v>
      </c>
      <c r="B18">
        <v>1</v>
      </c>
    </row>
    <row r="19" spans="1:2" x14ac:dyDescent="0.2">
      <c r="A19" s="3" t="s">
        <v>65</v>
      </c>
      <c r="B19">
        <v>1</v>
      </c>
    </row>
    <row r="20" spans="1:2" x14ac:dyDescent="0.2">
      <c r="A20" s="3" t="s">
        <v>83</v>
      </c>
      <c r="B20">
        <v>1</v>
      </c>
    </row>
    <row r="21" spans="1:2" x14ac:dyDescent="0.2">
      <c r="A21" s="3" t="s">
        <v>85</v>
      </c>
      <c r="B21">
        <v>1</v>
      </c>
    </row>
    <row r="22" spans="1:2" x14ac:dyDescent="0.2">
      <c r="A22" s="3" t="s">
        <v>44</v>
      </c>
      <c r="B22">
        <v>0.5</v>
      </c>
    </row>
    <row r="23" spans="1:2" x14ac:dyDescent="0.2">
      <c r="A23" s="3" t="s">
        <v>27</v>
      </c>
      <c r="B23">
        <v>1.5</v>
      </c>
    </row>
    <row r="24" spans="1:2" x14ac:dyDescent="0.2">
      <c r="A24" s="3" t="s">
        <v>70</v>
      </c>
      <c r="B24">
        <v>1</v>
      </c>
    </row>
    <row r="25" spans="1:2" x14ac:dyDescent="0.2">
      <c r="A25" s="3" t="s">
        <v>63</v>
      </c>
      <c r="B25">
        <v>1</v>
      </c>
    </row>
    <row r="26" spans="1:2" x14ac:dyDescent="0.2">
      <c r="A26" s="3" t="s">
        <v>49</v>
      </c>
      <c r="B26">
        <v>1.5</v>
      </c>
    </row>
    <row r="27" spans="1:2" x14ac:dyDescent="0.2">
      <c r="A27" s="3" t="s">
        <v>47</v>
      </c>
      <c r="B27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Allometric</vt:lpstr>
      <vt:lpstr>eDNA rel</vt:lpstr>
      <vt:lpstr>eDNA rel all zeros accounted</vt:lpstr>
      <vt:lpstr>eDNA rel no zeroes accounted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CERNADAS MARTIN</dc:creator>
  <cp:lastModifiedBy>Liz Suter</cp:lastModifiedBy>
  <dcterms:created xsi:type="dcterms:W3CDTF">2021-05-13T21:50:54Z</dcterms:created>
  <dcterms:modified xsi:type="dcterms:W3CDTF">2021-05-21T17:03:50Z</dcterms:modified>
</cp:coreProperties>
</file>