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80" yWindow="0" windowWidth="17560" windowHeight="17560" tabRatio="500"/>
  </bookViews>
  <sheets>
    <sheet name="week 7 from week4v2" sheetId="4" r:id="rId1"/>
    <sheet name="week 5-6" sheetId="3" r:id="rId2"/>
    <sheet name="Sheet2" sheetId="2"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E9" i="2" l="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2" i="2"/>
</calcChain>
</file>

<file path=xl/sharedStrings.xml><?xml version="1.0" encoding="utf-8"?>
<sst xmlns="http://schemas.openxmlformats.org/spreadsheetml/2006/main" count="1637" uniqueCount="363">
  <si>
    <t>civ</t>
  </si>
  <si>
    <t>ce</t>
  </si>
  <si>
    <t>non</t>
  </si>
  <si>
    <t>name</t>
  </si>
  <si>
    <t>description</t>
  </si>
  <si>
    <t>booth</t>
  </si>
  <si>
    <t>am</t>
  </si>
  <si>
    <t>bme</t>
  </si>
  <si>
    <t>chem</t>
  </si>
  <si>
    <t>civil</t>
  </si>
  <si>
    <t>cs</t>
  </si>
  <si>
    <t>ee</t>
  </si>
  <si>
    <t>enve</t>
  </si>
  <si>
    <t>ie</t>
  </si>
  <si>
    <t>made</t>
  </si>
  <si>
    <t>matsci</t>
  </si>
  <si>
    <t>mech</t>
  </si>
  <si>
    <t>noneng</t>
  </si>
  <si>
    <t>msphd</t>
  </si>
  <si>
    <t>fte</t>
  </si>
  <si>
    <t>coop</t>
  </si>
  <si>
    <t>intern</t>
  </si>
  <si>
    <t>3M Company</t>
  </si>
  <si>
    <t>3M is a global innovation company that never stops inventing.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Every day at 3M, one idea always leads to the next, igniting momentum to make progress possible around the world.</t>
  </si>
  <si>
    <t>Accenture</t>
  </si>
  <si>
    <t>Accenture helps organizations assess how to maximize their performance and works with them to achieve their vision. We develop and implement technology to improve our clients’ productivity and efficiency – and may run parts of their business. Ultimately, we enable our clients to become high-performance businesses and governments.</t>
  </si>
  <si>
    <t>Adage Technologies</t>
  </si>
  <si>
    <t>Adage Technologies, an award-winning Chicago web development firm, specializes in creating engaging custom websites, custom software and mobile solutions since its inception in 2001.</t>
  </si>
  <si>
    <t>Alcatel-Lucent</t>
  </si>
  <si>
    <t xml:space="preserve">Alcatel-Lucent is at the forefront of global communications. We provide products and innovations in IP and cloud networking, as well as ultra-broadband fixed and wireless access. We serve service providers and their customers, as well as enterprises and institutions throughout the world. Alcatel-Lucent's Bell Labs, one of the world’s foremost technology research institutes, is responsible for countless breakthroughs that have shaped the networking and communications industry. </t>
  </si>
  <si>
    <t>Allstate Insurance</t>
  </si>
  <si>
    <r>
      <t xml:space="preserve">The Allstate Corporation is the largest publicly held personal lines property and casualty insurer in America. Allstate was founded in 1931 and became a publicly traded company in 1993. We are listed on the New York Stock Exchange under the trading symbol ALL. Allstate is widely known through the "You're In Good Hands With Allstate ®" slogan. As of year-end 2012, Allstate had $126.9 billion in total assets. </t>
    </r>
    <r>
      <rPr>
        <sz val="12"/>
        <color rgb="FF000000"/>
        <rFont val="Times New Roman"/>
      </rPr>
      <t>Allstate is reinventing protection and retirement to help approximately 16 million households insure what they have today and better prepare for tomorrow.</t>
    </r>
  </si>
  <si>
    <t>Altec Inc.</t>
  </si>
  <si>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t>
  </si>
  <si>
    <t>American Medical Association</t>
  </si>
  <si>
    <t>As the nation's health care system continues to evolve, the AMA is dedicated to ensuring sustainable physician practices that result in better health outcomes for patients. This work is captured in the AMA's five-year strategic plan, which aims to ensure that enhancements to health care in the United States are physician-led, advance the physician-patient relationship, and ensure that health care costs can be prudently managed.</t>
  </si>
  <si>
    <t>AT&amp;T</t>
  </si>
  <si>
    <t>AT&amp;T is bringing it all together for our customers, from revolutionary smartphones to next-generation TV services and sophisticated solutions for multi-national businesses.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</si>
  <si>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AvantCredit</t>
  </si>
  <si>
    <t>Our team has over 25 years of combined experience giving online credit options. Our mission is to give affordable personal loans to responsible people who should not have to settle for an expensive payday loan or take hours out of their busy day to travel to a loan store or bank.</t>
  </si>
  <si>
    <t>Baxter Healthcare Corporation</t>
  </si>
  <si>
    <t xml:space="preserve">Baxter International Inc. (NYSE:BAX),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
  </si>
  <si>
    <t>Bemis Company</t>
  </si>
  <si>
    <t xml:space="preserve">Established in 1858 in St. Louis, Missouri, as a manufacturer of machine sewn cotton bags for milled food and grain products, Bemis has played an influential role in the packaging industry ever since its founding. Now a global supplier of flexible packaging and pressure sensitive label materials headquartered in Neenah, Wisconsin, Bemis serves customers worldwide and produces packaging for products found in virtually every aisle of the grocery store. </t>
  </si>
  <si>
    <t>Boeing Company</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</si>
  <si>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t>
  </si>
  <si>
    <t>Cars.com</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</si>
  <si>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</si>
  <si>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Chopper Trading</t>
  </si>
  <si>
    <t>Chopper Trading is a technology-based proprietary trading firm that operates in a range of global markets and trades on several major exchanges. Founded in 2002, Chopper Trading is headquartered in Chicago and currently has offices in New York, London and Washington, D.C., among other locations.</t>
  </si>
  <si>
    <t>Chrylser Group LLC</t>
  </si>
  <si>
    <t>Chrysler Group LLC, formed in 2009 to establish a global strategic alliance with Fiat S.p.A., produces Chrysler, Jeep, Dodge, Ram, SRT, FIAT and Mopar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</si>
  <si>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Citadel LLC</t>
  </si>
  <si>
    <t>Across Citadel Asset Management and Citadel Securities, we are a leader in the world’s major markets. From innovative asset management strategies to market–making in options and equities, Citadel effectively deploys capital to convert opportunity into results. In every business relationship, Citadel strives to be a trusted partner. We move to wherever opportunity exists, bringing our clients and partners with us.</t>
  </si>
  <si>
    <t>Clarity Solutions Group</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</si>
  <si>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
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</si>
  <si>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CME Group</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</si>
  <si>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today’s uncertain global economy allows them to operate more effectively, create more jobs, and pass benefits on to consumers.</t>
  </si>
  <si>
    <t>ComEd</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</si>
  <si>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
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</si>
  <si>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Continental Corporation</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</si>
  <si>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
As a responsible, leading company and the partner of choice, we invent, develop, produce and market indispensable technological solutions that shape in particular the four mega trends, including safety, environment, information and affordable cars.</t>
  </si>
  <si>
    <t>Deloitte Consulting</t>
  </si>
  <si>
    <t xml:space="preserve">“Deloitte”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t>
  </si>
  <si>
    <t>DENSO International America</t>
  </si>
  <si>
    <t>DENSO is a global automotive supplier of advanced automotive technology, systems and components, heading toward an automotive society where cars put less drag on the environment and drivers have fewer worries about traffic accidents.
DENSO's lead in developing this automotive society comes from anticipating the needs of automakers and closely partnering with customers right from the start.
Our teams work quickly and diligently to manufacture products that show a commitment to safety and the environment, while at the same time punch up the level of driving comfort and convenience.</t>
  </si>
  <si>
    <t>Discover Financial Services</t>
  </si>
  <si>
    <t>When we introduced the first cash rewards credit card in 1986, we committed ourselves to meeting the needs of our card members with the best possible customer service - and we still stand by that commitment today. We're building our company by listening to consumers and developing products and programs that help them get the most for their money. Beyond credit cards, our banking and payments businesses offer rewarding products backed by that same commitment to high-quality service that we have had from the start.</t>
  </si>
  <si>
    <t>DMC Inc</t>
  </si>
  <si>
    <t>DMC offers high-caliber engineering and software development services for manufacturing, testing, and product development organizations in the Chicago area and throughout the world. Since 1996, we have been building mission-critical systems for top organizations.</t>
  </si>
  <si>
    <t>Dropbox</t>
  </si>
  <si>
    <t>Dropbox is a free service that lets you bring all your photos, docs, and videos anywhere, and share them easily. Any file you save to your Dropbox will automatically save to all your computers, your phone or iPad, and the Dropbox website. Dropbox also makes it easy to share with others. And if your computer melts down, you can restore all your files from the Dropbox website with a couple clicks. Dropbox has more than 200,000,000 users.</t>
  </si>
  <si>
    <t>ENVIRON International Corp</t>
  </si>
  <si>
    <t>Since 1982, ENVIRON has worked with clients around the world to help resolve their most demanding environmental and human health issues. We combine resources across geographic boundaries and technical and scientific disciplines to provide clients with the best, most responsive teams—whether responding to existing challenges, evaluating opportunities to improve performance or seeking to reduce future liabilities. Clients benefit from our unique ability to bring clarity to issues at the intersection of science, business and policy.</t>
  </si>
  <si>
    <t>Epic</t>
  </si>
  <si>
    <t>Epic makes software for mid-size and large medical groups, hospitals and integrated healthcare organizations – working with customers that include community hospitals, academic facilities, children's organizations, safety net providers and multi-hospital systems. Our integrated software spans clinical, access and revenue functions and extends into the home.</t>
  </si>
  <si>
    <t>Etherios, a Division of Digi International</t>
  </si>
  <si>
    <t>At Etherios, our mission is to deliver industry leading cloud-based solutions. We love what we do. Etherios is comprised of passionate and driven individuals that are focused on delivering innovative solutions and customer success for our clients. We were born in the cloud. We work with organizations of all sizes and across a diverse range of industries to deliver best-in-class cloud based products and services. Our capabilities encompass advisory, salesforce.com, wireless design and M2M consulting services. Our combined product and services offering uniquely position us to be your end-to-end M2M cloud solution expert.</t>
  </si>
  <si>
    <t>ExxonMobil</t>
  </si>
  <si>
    <r>
      <t xml:space="preserve">Over the last 125 years ExxonMobil has evolved from a regional marketer of kerosene in the U.S. to the largest publicly traded petroleum and petrochemical enterprise in the world. Today we operate in most of the world's countries and are best known by our familiar brand names: </t>
    </r>
    <r>
      <rPr>
        <i/>
        <sz val="12"/>
        <color theme="1"/>
        <rFont val="Times New Roman"/>
      </rPr>
      <t>Exxon</t>
    </r>
    <r>
      <rPr>
        <sz val="12"/>
        <color theme="1"/>
        <rFont val="Times New Roman"/>
      </rPr>
      <t xml:space="preserve">, </t>
    </r>
    <r>
      <rPr>
        <i/>
        <sz val="12"/>
        <color theme="1"/>
        <rFont val="Times New Roman"/>
      </rPr>
      <t>Esso</t>
    </r>
    <r>
      <rPr>
        <sz val="12"/>
        <color theme="1"/>
        <rFont val="Times New Roman"/>
      </rPr>
      <t xml:space="preserve"> and </t>
    </r>
    <r>
      <rPr>
        <i/>
        <sz val="12"/>
        <color theme="1"/>
        <rFont val="Times New Roman"/>
      </rPr>
      <t>Mobil</t>
    </r>
    <r>
      <rPr>
        <sz val="12"/>
        <color theme="1"/>
        <rFont val="Times New Roman"/>
      </rPr>
      <t xml:space="preserve">. We make the products that drive modern transportation, power cities, lubricate industry and provide petrochemical building blocks that lead to thousands of consumer goods. </t>
    </r>
  </si>
  <si>
    <t>Facebook</t>
  </si>
  <si>
    <t>Founded in 2004, Facebook’s mission is to give people the power to share and make the world more open and connected. People use Facebook to stay connected with friends and family, to discover what’s going on in the world, and to share and express what matters to them.</t>
  </si>
  <si>
    <t>FactSet Research Systems</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</si>
  <si>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</si>
  <si>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Fenwal Inc, a Fresenius-Kabi Company</t>
  </si>
  <si>
    <t>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t>
  </si>
  <si>
    <t>Ford Motor Company</t>
  </si>
  <si>
    <r>
      <t>Ford Motor</t>
    </r>
    <r>
      <rPr>
        <b/>
        <sz val="12"/>
        <color theme="1"/>
        <rFont val="Times New Roman"/>
      </rPr>
      <t xml:space="preserve"> </t>
    </r>
    <r>
      <rPr>
        <sz val="12"/>
        <color theme="1"/>
        <rFont val="Times New Roman"/>
      </rPr>
      <t>Company is an American multinational automaker headquartered in Dearborn, Michigan, a suburb of Detroit. It was founded by Henry Ford and incorporated on June 16, 1903. The company sells automobiles and commercial vehicles under the Ford brand and luxury cars under the Lincoln brand. In the past it has also produced heavy trucks, tractors and automotive components. Ford owns small stakes in Mazda of Japan and Aston Martin of the United Kingdom. It is listed on the New York Stock Exchange and is controlled by the Ford family, although they have minority ownership.</t>
    </r>
  </si>
  <si>
    <t>FTI Consulting</t>
  </si>
  <si>
    <t>Global organizations increasingly face complex challenges created by unpredictable financial markets, ever-changing governmental regulation and increasing global interdependencies. The enterprise value of each organization depends on how well these threats or opportunities are handled. But few have the capability or objective to manage them internally.</t>
  </si>
  <si>
    <t>GAF</t>
  </si>
  <si>
    <t>Founded in 1886, GAF has become North America’s largest manufacturer of commercial and residential roofing. Our success in growing the company to nearly $3 billion in sales has been based on our unique philosophy of: Helping property owners &amp; architects to make their best and safest roofing choices, Helping supportive distributors and roofing contractors to build their businesses and avoid hassles</t>
  </si>
  <si>
    <t>General Dynamics Electric Boat</t>
  </si>
  <si>
    <t>Electric Boat has a distinguished history, tracing its roots to February 7th, 1899, when the company was established to complete a vessel that would revolutionize naval warfare. Named Holland for its inventor, the visionary Irishman John Phillip Holland, this 54-foot vessel in 1900 became the first commissioned U.S. Navy submarine. Since then, the Holland’s successors have been employed to radically reshape naval warfare and maritime strategy, while contributing to the successful outcome of World War II and play an indispensable role in the country’s Cold War victory.</t>
  </si>
  <si>
    <t>General Electric (GE)</t>
  </si>
  <si>
    <t>The Industrial Internet is bringing about a profound transformation to global industry, by connecting more intelligent machines, advanced analytics, and people at work. This deeper meshing of the digital world with the world of machines has the potential to bring enormous economic benefits. We have estimated that this new wave of innovation could boost global GDP by as much as $10-15 trillion over the next 20 years, through accelerated productivity growth.</t>
  </si>
  <si>
    <t>Goodyear Tire &amp; Rubber Company</t>
  </si>
  <si>
    <t xml:space="preserve">The Goodyear Tire &amp; Rubber Company was founded in 1898 by 38-year-old Frank Seiberling.
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</si>
  <si>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GTL/Illinois River Energy</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</si>
  <si>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
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</si>
  <si>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Hanley, Flight &amp; Zimmerman LLC</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</si>
  <si>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
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</si>
  <si>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HERE, a Nokia Business</t>
  </si>
  <si>
    <t>Nokia’s mission is simple: Connecting People. Our goal is to build great mobile products that enable billions of people worldwide to enjoy more of what life has to offer. Our challenge is to achieve this in an increasingly dynamic and competitive environment.
Ideas. Energy. Excitement. Opportunities. In today's mobile world, it feels like anything is possible - and that's what inspires us to get out of bed every day.</t>
  </si>
  <si>
    <t>Hospira</t>
  </si>
  <si>
    <t>Hospira is the world's leading provider of injectable drugs and infusion technologies. Through our broad, integrated portfolio, we are uniquely positioned to Advance Wellness™ by improving patient and caregiver safety while reducing healthcare costs. 
Through our offering of high-quality, lower-cost generic medications, we continue to help reduce the overall costs of healthcare — to improve both the affordability of care for patients and the financial strength of the global healthcare system.
By working with our device customers to integrate technologies at the point of care, we are the partner of choice for improving patient and caregiver safety, clinical outcomes, cost management, as well as caregiver efficiency and effectiveness.</t>
  </si>
  <si>
    <t>Illinois Dept. of Transportaion</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</si>
  <si>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Diversity, Responsiveness, Quality, Innovation. The vision of IDOT is to be recognized as the premier state department of transportation in the nation.</t>
  </si>
  <si>
    <t>IMC Financial Markets</t>
  </si>
  <si>
    <t xml:space="preserve">IMC financial markets is one of the world’s leading proprietary trading firms and a key market maker in various products listed on exchanges throughout the world.
In general, our main strategies can be grouped into: Market Making or liquidity providing,  Algorithmic arbitrage,  Statistical arbitrage
All of our strategies are proprietary and within IMC financial markets we do not have any external clients. All of our strategies have a short-term focus and are considered as ‘high frequency trading’. </t>
  </si>
  <si>
    <t>Institute for Defense Analysis</t>
  </si>
  <si>
    <t>ITW</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</si>
  <si>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
  </si>
  <si>
    <t>Kiewit</t>
  </si>
  <si>
    <t>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</si>
  <si>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Lend Lease </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</si>
  <si>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</si>
  <si>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MathWorks</t>
  </si>
  <si>
    <t>MathWorks is the leading developer of mathematical computing software. Engineers and scientists worldwide rely on its products to accelerate the pace of discovery, innovation, and development.</t>
  </si>
  <si>
    <t>McDonnell Boehnen Hulbert &amp; Berghoff LLP</t>
  </si>
  <si>
    <t>At McDonnell Boehnen Hulbert &amp; Berghoff LLP ("MBHB"), we provide creative, pragmatic business solutions through a variety of intellectual property services, including litigation, prosecution, and general client counseling.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</si>
  <si>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Metro North Railroad</t>
  </si>
  <si>
    <t>The Metropolitan Transportation Authority is North America's largest transportation network, serving a population of 15.1 million people in the 5,000-square-mile area fanning out from New York City through Long Island, southeastern New York State, and Connecticut. The MTA is continuing its rebuilding and improvement efforts through the 2010-2014 Capital Program and has committed significant resources to the first substantial expansion of the network in 60 years, including Long Island Rail Road access to Grand Central, the uptown segment of a full-length Second Avenue subway, and the extension of the number 7 line west from Times Square to the Javits Center.</t>
  </si>
  <si>
    <t>Metropolitan Water Reclamation District of Greater Chicago</t>
  </si>
  <si>
    <t xml:space="preserve">The District will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The District’s service area is 883.5 square miles of Cook County, Illinois. The District is committed to achieving the highest standards of excellence in fulfilling its mission. </t>
  </si>
  <si>
    <t>Microsoft</t>
  </si>
  <si>
    <t>At Microsoft, we're motivated and inspired every day by how our customers use our software to find creative solutions to business problems, develop breakthrough ideas, and stay connected to what's most important to them. 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t>
  </si>
  <si>
    <t>Mozilla</t>
  </si>
  <si>
    <t>Our mission is to promote openness, innovation &amp; opportunity on the Web.
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</si>
  <si>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Nielsen</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</si>
  <si>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what we measure, but also in how our insights can help you drive profitable growth.</t>
  </si>
  <si>
    <t xml:space="preserve"> </t>
  </si>
  <si>
    <t>Northrop Grumman</t>
  </si>
  <si>
    <t>Northrop Grumman is a leading global security company providing innovative systems, products and solutions in unmanned systems, cyber, C4ISR, and logistics and modernization to government and commercial customers worldwide. 
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</si>
  <si>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Northwestern Mutual</t>
  </si>
  <si>
    <t>We are well-positioned to help you manage financial risk and achieve financial security in today's complex world.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t>
  </si>
  <si>
    <t>Oracle America, Inc.</t>
  </si>
  <si>
    <t xml:space="preserve">Oracle continually applies good corporate governance principles. The composition and activities of the company's Board of Directors, the approach to public disclosure, and the availability of ethics and business conduct resources for employees exemplifies the company's commitment to good corporate governance practices. Analysts and Investors also have targeted information available to them. </t>
  </si>
  <si>
    <t>Outerwall/Redbox</t>
  </si>
  <si>
    <r>
      <t>As the company behind well-loved brands like Redbox</t>
    </r>
    <r>
      <rPr>
        <vertAlign val="superscript"/>
        <sz val="12"/>
        <color theme="1"/>
        <rFont val="Times New Roman"/>
      </rPr>
      <t>®</t>
    </r>
    <r>
      <rPr>
        <sz val="12"/>
        <color theme="1"/>
        <rFont val="Times New Roman"/>
      </rPr>
      <t xml:space="preserve"> and Coinstar</t>
    </r>
    <r>
      <rPr>
        <vertAlign val="superscript"/>
        <sz val="12"/>
        <color theme="1"/>
        <rFont val="Times New Roman"/>
      </rPr>
      <t>®</t>
    </r>
    <r>
      <rPr>
        <sz val="12"/>
        <color theme="1"/>
        <rFont val="Times New Roman"/>
      </rPr>
      <t xml:space="preserve"> and the leader in automated retail, we're on a mission to create a better everyday. We transform empty spaces into exciting retail solutions that make life easier and less complicated for consumers — and more profitable for retailers. Powered by proven technologies and practices — and a great instinct about people —we're revolutionizing the way people shop and do business with a growing portfolio of products and services. </t>
    </r>
  </si>
  <si>
    <t>P&amp;G</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</si>
  <si>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
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</si>
  <si>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Pariveda Solutions</t>
  </si>
  <si>
    <t>Our mission is to develop, manage and apply talent for the benefit of clients, in partnership and for profit. People are most likely to achieve their full potential working in a business model specifically designed to help the most people reach their aspirational career goals as quickly as possible. Our five core values permeate everything we do. When we make a decision, we do it based on how well each choice conforms to these values. Integrity, Partnership , Servant Leadership , Excellence , Profit.</t>
  </si>
  <si>
    <t>PEC North America</t>
  </si>
  <si>
    <t>Founded in 1984, PEC is now headquartered in Leuven, Belgium with R&amp;D and project management groups in Belgium, Hungary, the United States, China and Japan.
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</si>
  <si>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PepsiCo</t>
  </si>
  <si>
    <t>PepsiCo, Inc. was established through the merger of Pepsi-Cola and Frito-Lay. PepsiCo, Inc. (PepsiCo), incorporated on November 13, 1986, is a global food and beverage company. The Company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PepsiCo Asia, Middle East and Africa (AMEA), which includes all beverage, food and snack businesses in AMEA.</t>
  </si>
  <si>
    <t>Pratt &amp; Whitney</t>
  </si>
  <si>
    <t>Pratt &amp; Whitney, a United Technologies Corp. company (NYSE:UTX), is a world leader in the design, manufacture and service of aircraft engines, auxiliary and ground power units, and small turbojet propulsion products.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t>
  </si>
  <si>
    <t>PwC (PricewaterhouseCoopers)</t>
  </si>
  <si>
    <t>Imagine the power of 180,000 people with a common purpose — building relationships that create value for you and your business. This is PwC. Every day, our people work with you to build the value you are looking for.
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</si>
  <si>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t>
  </si>
  <si>
    <t>Readyforce was founded on the belief that the traditional job search process is broken. This is true for both job seekers and hiring companies. We exist to make the job search process better and easier.
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</si>
  <si>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S&amp;C Electric</t>
  </si>
  <si>
    <t>SapientNitro</t>
  </si>
  <si>
    <t>We live in an always-on world, where perpetual connection has revolutionized daily life and unhinged the effectiveness of traditional marketing approaches. Never before has it been so critical for our clients to think about their customer's complete brand and buying experience as a single landscape – a never-ending narrative that offers an everywhere, anytime experience of their promise and message, be it during attraction, engagement or transaction.</t>
  </si>
  <si>
    <t>SBB Research Group</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</si>
  <si>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t>
  </si>
  <si>
    <t>Schneider Electric</t>
  </si>
  <si>
    <t>Helping people make the most of their energy
Have you ever dreamed of improving your bottom line while consuming less energy and without a power outage? We can help you solve this problem with solutions to make energy safe, reliable, efficient, productive and green from plant to plug.
Beyond business solutions, we cover all the aspects of sustainable development: society, governance and environment. And because you cannot manage what you cannot measure, we follow our improvements with a unique tool: the Planet &amp; Society barometer.</t>
  </si>
  <si>
    <t>Shmoop University, Inc.</t>
  </si>
  <si>
    <t>Shmoop is a digital publishing company with a point of view. We seek to empower and broaden the range and depth of choices that students have in life. Our teaching "method" revolves around the basic notion that learning is often unnecessarily hard—so we carry gallons of academic WD-40 that we squirt on the tracks whenever we can.</t>
  </si>
  <si>
    <t>SpaceX</t>
  </si>
  <si>
    <t>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twice delivered cargo to and from the space station, in the first of many cargo resupply missions for NASA.</t>
  </si>
  <si>
    <t>Tata Consultancy Services</t>
  </si>
  <si>
    <t>When you choose Tata Consultancy Services (TCS) as your IT services, consulting and business solutions partner, you will discover what so many global enterprises have already discovered—the power of certainty.
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</si>
  <si>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Think Big Analytics</t>
  </si>
  <si>
    <t>Companies are transforming their businesses by leveraging the power of Big Data. To move beyond traditional business intelligence to true Analytics requires a Big Data roadmap, skills training, and deep data science &amp; engineering expertise. Think Big's technology-enabled services include proven solutions that navigate organizations through the five essential stages of adoption.</t>
  </si>
  <si>
    <t>Thoughtworks</t>
  </si>
  <si>
    <t>A community of passionate individuals whose purpose is to revolutionize software design, creation and delivery, while advocating for positive social change.
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</si>
  <si>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Trading Technologies</t>
  </si>
  <si>
    <t xml:space="preserve">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
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</si>
  <si>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United Airlines</t>
  </si>
  <si>
    <t xml:space="preserve">United is the world’s leading airline and is focused on being the airline customers want to fly, the airline employees want to work for and the airline shareholders want to invest in.
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</si>
  <si>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United Conveyor Corporation</t>
  </si>
  <si>
    <t xml:space="preserve">United Conveyor Corporation (UCC) is a global leader in ash handling solutions for the power generation industry and a preferred supplier for dry sorbent injection and reagent handling.
Since 1920, UCC has pioneered material handling technology and has led the way in helping to improve plant performance. UCC has devoted its efforts exclusively to the design, supply, installation and maintenance of ash handling and other abrasive material handling systems. </t>
  </si>
  <si>
    <t>Wm Wrigley Jr Company</t>
  </si>
  <si>
    <t xml:space="preserve">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approximately 50 countries and distribution in more than 180 countries, Wrigley's brands bring smiles to faces around the globe. </t>
  </si>
  <si>
    <t>WMS</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</si>
  <si>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</si>
  <si>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Wolverine Trading, LLC</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</si>
  <si>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Wolverine is headquartered in Chicago, with branch offices in New York, San Francisco, and London.</t>
  </si>
  <si>
    <t>Yahoo!</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</si>
  <si>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
As a leader in global daily habits like email, entertainment, news and sports, we strive to inspire, delight and entertain. By infusing our products with beauty and personality driven by our users, every Yahoo experience feels made to order.</t>
  </si>
  <si>
    <t>Zebra Technologies Corporation</t>
  </si>
  <si>
    <t>A global leader respected for innovation and reliability, Zebra provides enabling technologies that allow customers to take smarter actions.
Zebra's extensive portfolio of barcode, receipt, kiosk and RFID printers and supplies, as well as real-time location solutions give a digital voice to assets, people and transactions that provides greater visibility into mission-critical information.</t>
  </si>
  <si>
    <t>ZS Associates</t>
  </si>
  <si>
    <t>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With 20 offices around the world, we have worked with more than 700 companies in 70 countries across consumer products, energy, high-tech, insurance, medical products and services, pharmaceuticals and other industries.</t>
  </si>
  <si>
    <t>'am'</t>
  </si>
  <si>
    <t>'bme'</t>
  </si>
  <si>
    <t>'ie'</t>
  </si>
  <si>
    <t>'ee'</t>
  </si>
  <si>
    <t>'che'</t>
  </si>
  <si>
    <t>'cs'</t>
  </si>
  <si>
    <t>'mse'</t>
  </si>
  <si>
    <t>'fte'</t>
  </si>
  <si>
    <t>'coop'</t>
  </si>
  <si>
    <t>'int'</t>
  </si>
  <si>
    <t>'msphd'</t>
  </si>
  <si>
    <t>'me'</t>
  </si>
  <si>
    <t>'ce'</t>
  </si>
  <si>
    <t>'civ'</t>
  </si>
  <si>
    <t>'non'</t>
  </si>
  <si>
    <t>'env'</t>
  </si>
  <si>
    <t>'mde'</t>
  </si>
  <si>
    <t>major</t>
  </si>
  <si>
    <t>position</t>
  </si>
  <si>
    <t>[ 'fte','int' ]</t>
  </si>
  <si>
    <t>[ 'msphd','fte','coop','int' ]</t>
  </si>
  <si>
    <t>[ 'fte','coop','int' ]</t>
  </si>
  <si>
    <t>[ 'int' ]</t>
  </si>
  <si>
    <t>[ 'fte', ]</t>
  </si>
  <si>
    <t>[ 'fte','coop', ]</t>
  </si>
  <si>
    <t>[ 'msphd','fte', ]</t>
  </si>
  <si>
    <t>[ 'msphd','fte','int' ]</t>
  </si>
  <si>
    <t>[ 'coop', ]</t>
  </si>
  <si>
    <t>[ 'coop','int' ]</t>
  </si>
  <si>
    <t>['che','ce','ee','ie','mde','mse','me',],</t>
  </si>
  <si>
    <t>['bme','che','civ','ce','cs','ee','env','ie','mde','mse','me','non'],</t>
  </si>
  <si>
    <t>['ce','cs','non'],</t>
  </si>
  <si>
    <t>['ce','cs','ee',],</t>
  </si>
  <si>
    <t>['cs','ee','ie','mde','mse','me','non'],</t>
  </si>
  <si>
    <t>['ce','cs',],</t>
  </si>
  <si>
    <t>['ce','cs','ee','me','non'],</t>
  </si>
  <si>
    <t>['bme','che','ie','mse','me',],</t>
  </si>
  <si>
    <t>['bme','che','ee','mse','me',],</t>
  </si>
  <si>
    <t>['che','civ','ce','cs','ee','ie','mde','mse','me','non'],</t>
  </si>
  <si>
    <t>['am','ce','cs','ee',],</t>
  </si>
  <si>
    <t>['che','cs','ee','mse','me',],</t>
  </si>
  <si>
    <t>['am','ce','cs','ee','ie','me','non'],</t>
  </si>
  <si>
    <t>['ee','me','non'],</t>
  </si>
  <si>
    <t>['ce','cs','ee','me',],</t>
  </si>
  <si>
    <t>['am','bme','civ','ce','cs','ee','env','ie','mde','mse','me','non'],</t>
  </si>
  <si>
    <t>['ce','ee','me','non'],</t>
  </si>
  <si>
    <t>['ie','mde',],</t>
  </si>
  <si>
    <t>['am','bme','che','civ','ce','cs','ee','env','ie','mde','mse','me','non'],</t>
  </si>
  <si>
    <t>['che','civ','env',],</t>
  </si>
  <si>
    <t>['che','civ','ee','mse','me','non'],</t>
  </si>
  <si>
    <t>['cs',],</t>
  </si>
  <si>
    <t>['bme','ce','cs','me',],</t>
  </si>
  <si>
    <t>['ce','cs','ee','mde','me',],</t>
  </si>
  <si>
    <t>['che','ee','mse','me',],</t>
  </si>
  <si>
    <t>['civ','ce','cs','ee','me',],</t>
  </si>
  <si>
    <t>['che',],</t>
  </si>
  <si>
    <t>['bme','che','ce','cs','ee','ie','mde','me',],</t>
  </si>
  <si>
    <t>['civ',],</t>
  </si>
  <si>
    <t>['am','che','ce','cs','ee','env','mse','me','non'],</t>
  </si>
  <si>
    <t>['ce','cs','ee','mde','me','non'],</t>
  </si>
  <si>
    <t>['civ','ce','ee','env','me',],</t>
  </si>
  <si>
    <t>['che','civ','ee','me',],</t>
  </si>
  <si>
    <t>['am', ,'ce','cs','ee', ,'ie','mde', ,'me','non'],</t>
  </si>
  <si>
    <t>['bme','che','mde','mse','non'],</t>
  </si>
  <si>
    <t>['am','ce','cs',],</t>
  </si>
  <si>
    <t>['ee','mde','me',],</t>
  </si>
  <si>
    <t>['am','ce','cs','ie',],</t>
  </si>
  <si>
    <t>['mde','mse','me',],</t>
  </si>
  <si>
    <t>['am','bme','ce','cs','ee','ie','mde','me','non'],</t>
  </si>
  <si>
    <t>['am','civ','ce','cs','ee','ie','me',],</t>
  </si>
  <si>
    <t>['ce','cs','ie','non'],</t>
  </si>
  <si>
    <t>['ce','cs','ee','ie','mde','me','non'],</t>
  </si>
  <si>
    <t>['ce','cs','ee','ie','mde','mse','me','non'],</t>
  </si>
  <si>
    <t>['cs','ie','non'],</t>
  </si>
  <si>
    <t>['che','ee','me',],</t>
  </si>
  <si>
    <t>['me',],</t>
  </si>
  <si>
    <t>['am','ce','cs','ee','mde','me',],</t>
  </si>
  <si>
    <t>['che','ce','cs','ee','me','non'],</t>
  </si>
  <si>
    <t>['am','bme','che','civ','ce','cs','ee','env','ie','mde','mse','me',],</t>
  </si>
  <si>
    <t>[],</t>
  </si>
  <si>
    <t>logoFull</t>
  </si>
  <si>
    <t>logoSquare</t>
  </si>
  <si>
    <t>Room</t>
  </si>
  <si>
    <t>Floor</t>
  </si>
  <si>
    <t>Wildcat Room</t>
  </si>
  <si>
    <t>Northwestern</t>
  </si>
  <si>
    <t>Louis</t>
  </si>
  <si>
    <t>Lake</t>
  </si>
  <si>
    <t>Big 10</t>
  </si>
  <si>
    <t>id</t>
  </si>
  <si>
    <t>3m</t>
  </si>
  <si>
    <t>accenture</t>
  </si>
  <si>
    <t>adage-tech</t>
  </si>
  <si>
    <t>alcatel-lucent</t>
  </si>
  <si>
    <t>allstate</t>
  </si>
  <si>
    <t>altec</t>
  </si>
  <si>
    <t>ama</t>
  </si>
  <si>
    <t>at-t</t>
  </si>
  <si>
    <t>baxter</t>
  </si>
  <si>
    <t>bemis</t>
  </si>
  <si>
    <t>boeing</t>
  </si>
  <si>
    <t>carsdotcom</t>
  </si>
  <si>
    <t>avantcredit</t>
  </si>
  <si>
    <t>chopper-trading</t>
  </si>
  <si>
    <t>clarity</t>
  </si>
  <si>
    <t>cme-group</t>
  </si>
  <si>
    <t>dmc-inc</t>
  </si>
  <si>
    <t>discover</t>
  </si>
  <si>
    <t>denso</t>
  </si>
  <si>
    <t>deloitte</t>
  </si>
  <si>
    <t>continental</t>
  </si>
  <si>
    <t>com-ed</t>
  </si>
  <si>
    <t>citadel</t>
  </si>
  <si>
    <t>chrylser-group</t>
  </si>
  <si>
    <t>dropbox</t>
  </si>
  <si>
    <t>environ</t>
  </si>
  <si>
    <t>epic</t>
  </si>
  <si>
    <t>etherios</t>
  </si>
  <si>
    <t>exxon-mobil</t>
  </si>
  <si>
    <t>facebook</t>
  </si>
  <si>
    <t>factset</t>
  </si>
  <si>
    <t>fenwal</t>
  </si>
  <si>
    <t>ford</t>
  </si>
  <si>
    <t>fti</t>
  </si>
  <si>
    <t>gaf</t>
  </si>
  <si>
    <t>gdeb</t>
  </si>
  <si>
    <t>ge</t>
  </si>
  <si>
    <t>goodyear</t>
  </si>
  <si>
    <t>gtl</t>
  </si>
  <si>
    <t>hfz-llc</t>
  </si>
  <si>
    <t>hospira</t>
  </si>
  <si>
    <t>here-hokia</t>
  </si>
  <si>
    <t>idot</t>
  </si>
  <si>
    <t>imc</t>
  </si>
  <si>
    <t>ida</t>
  </si>
  <si>
    <t>itw</t>
  </si>
  <si>
    <t>kiewit</t>
  </si>
  <si>
    <t>lend-lease</t>
  </si>
  <si>
    <t>mathworks</t>
  </si>
  <si>
    <t>mbhb-llc</t>
  </si>
  <si>
    <t>microsoft</t>
  </si>
  <si>
    <t>mozilla</t>
  </si>
  <si>
    <t>nielsen</t>
  </si>
  <si>
    <t>northrop-grumman</t>
  </si>
  <si>
    <t>northwestern-mutual</t>
  </si>
  <si>
    <t>oracl</t>
  </si>
  <si>
    <t>outerwall</t>
  </si>
  <si>
    <t>p-g</t>
  </si>
  <si>
    <t>pariveda</t>
  </si>
  <si>
    <t>pwc</t>
  </si>
  <si>
    <t>readyforce</t>
  </si>
  <si>
    <t>s-c-electric</t>
  </si>
  <si>
    <t>sapient-nitro</t>
  </si>
  <si>
    <t>sbb</t>
  </si>
  <si>
    <t>schneider-electric</t>
  </si>
  <si>
    <t>shmoop</t>
  </si>
  <si>
    <t>spacex</t>
  </si>
  <si>
    <t>tata</t>
  </si>
  <si>
    <t>pratt-whitney</t>
  </si>
  <si>
    <t>pepsico</t>
  </si>
  <si>
    <t>pec</t>
  </si>
  <si>
    <t>think-big</t>
  </si>
  <si>
    <t>thoughtworks</t>
  </si>
  <si>
    <t>trading-tech</t>
  </si>
  <si>
    <t>united-airlines</t>
  </si>
  <si>
    <t>ucc</t>
  </si>
  <si>
    <t>wrigley</t>
  </si>
  <si>
    <t>wms</t>
  </si>
  <si>
    <t>wolverine-trading</t>
  </si>
  <si>
    <t>yahoo</t>
  </si>
  <si>
    <t>zebra-tech</t>
  </si>
  <si>
    <t>zs-associates</t>
  </si>
  <si>
    <t>mta</t>
  </si>
  <si>
    <t>mwrdgc</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</si>
</sst>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rgb="FF006100"/>
      <name val="Calibri"/>
      <family val="2"/>
      <scheme val="minor"/>
    </font>
    <font>
      <b/>
      <sz val="12"/>
      <color rgb="FFFA7D00"/>
      <name val="Calibri"/>
      <family val="2"/>
      <scheme val="minor"/>
    </font>
    <font>
      <sz val="10"/>
      <color indexed="8"/>
      <name val="Arial"/>
      <family val="2"/>
    </font>
    <font>
      <b/>
      <sz val="10"/>
      <name val="Arial"/>
      <family val="2"/>
    </font>
    <font>
      <b/>
      <sz val="11"/>
      <color theme="1"/>
      <name val="Calibri"/>
      <family val="2"/>
      <scheme val="minor"/>
    </font>
    <font>
      <sz val="11"/>
      <name val="Calibri"/>
      <family val="2"/>
      <scheme val="minor"/>
    </font>
    <font>
      <sz val="12"/>
      <color theme="1"/>
      <name val="Times New Roman"/>
    </font>
    <font>
      <sz val="10"/>
      <name val="Arial"/>
    </font>
    <font>
      <sz val="8"/>
      <name val="Arial"/>
      <family val="2"/>
    </font>
    <font>
      <sz val="12"/>
      <color rgb="FF000000"/>
      <name val="Times New Roman"/>
    </font>
    <font>
      <i/>
      <sz val="12"/>
      <color theme="1"/>
      <name val="Times New Roman"/>
    </font>
    <font>
      <b/>
      <sz val="12"/>
      <color theme="1"/>
      <name val="Times New Roman"/>
    </font>
    <font>
      <sz val="11"/>
      <color rgb="FFFF0000"/>
      <name val="Calibri"/>
      <scheme val="minor"/>
    </font>
    <font>
      <sz val="12"/>
      <color rgb="FF383838"/>
      <name val="Times New Roman"/>
    </font>
    <font>
      <sz val="12"/>
      <color rgb="FF333333"/>
      <name val="Times New Roman"/>
    </font>
    <font>
      <vertAlign val="superscript"/>
      <sz val="12"/>
      <color theme="1"/>
      <name val="Times New Roman"/>
    </font>
    <font>
      <u/>
      <sz val="12"/>
      <color theme="10"/>
      <name val="Calibri"/>
      <family val="2"/>
      <scheme val="minor"/>
    </font>
    <font>
      <u/>
      <sz val="12"/>
      <color theme="11"/>
      <name val="Calibri"/>
      <family val="2"/>
      <scheme val="minor"/>
    </font>
    <font>
      <sz val="12"/>
      <color rgb="FF000000"/>
      <name val="Calibri"/>
      <family val="2"/>
      <scheme val="minor"/>
    </font>
  </fonts>
  <fills count="18">
    <fill>
      <patternFill patternType="none"/>
    </fill>
    <fill>
      <patternFill patternType="gray125"/>
    </fill>
    <fill>
      <patternFill patternType="solid">
        <fgColor rgb="FFC6EFCE"/>
      </patternFill>
    </fill>
    <fill>
      <patternFill patternType="solid">
        <fgColor rgb="FFF2F2F2"/>
      </patternFill>
    </fill>
    <fill>
      <patternFill patternType="solid">
        <fgColor indexed="22"/>
        <bgColor indexed="0"/>
      </patternFill>
    </fill>
    <fill>
      <patternFill patternType="solid">
        <fgColor theme="0" tint="-0.249977111117893"/>
        <bgColor indexed="64"/>
      </patternFill>
    </fill>
    <fill>
      <patternFill patternType="solid">
        <fgColor rgb="FFFFFF00"/>
        <bgColor indexed="64"/>
      </patternFill>
    </fill>
    <fill>
      <patternFill patternType="solid">
        <fgColor theme="8"/>
        <bgColor indexed="64"/>
      </patternFill>
    </fill>
    <fill>
      <patternFill patternType="solid">
        <fgColor theme="8" tint="0.39997558519241921"/>
        <bgColor indexed="64"/>
      </patternFill>
    </fill>
    <fill>
      <patternFill patternType="solid">
        <fgColor theme="9"/>
        <bgColor indexed="64"/>
      </patternFill>
    </fill>
    <fill>
      <patternFill patternType="solid">
        <fgColor theme="4"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39997558519241921"/>
        <bgColor indexed="64"/>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06">
    <xf numFmtId="0" fontId="0" fillId="0" borderId="0"/>
    <xf numFmtId="0" fontId="1" fillId="2" borderId="0" applyNumberFormat="0" applyBorder="0" applyAlignment="0" applyProtection="0"/>
    <xf numFmtId="0" fontId="2" fillId="3" borderId="1" applyNumberFormat="0" applyAlignment="0" applyProtection="0"/>
    <xf numFmtId="0" fontId="3"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152">
    <xf numFmtId="0" fontId="0" fillId="0" borderId="0" xfId="0"/>
    <xf numFmtId="0" fontId="4" fillId="4" borderId="2" xfId="3" applyFont="1" applyFill="1" applyBorder="1" applyAlignment="1">
      <alignment horizontal="center"/>
    </xf>
    <xf numFmtId="0" fontId="5" fillId="5" borderId="2" xfId="0" applyFont="1" applyFill="1" applyBorder="1" applyAlignment="1">
      <alignment horizontal="center" vertical="center"/>
    </xf>
    <xf numFmtId="0" fontId="1" fillId="2" borderId="3"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2" fillId="3" borderId="1" xfId="2" applyAlignment="1">
      <alignment horizontal="center" vertical="center"/>
    </xf>
    <xf numFmtId="0" fontId="5" fillId="0" borderId="0" xfId="0" applyFont="1" applyAlignment="1"/>
    <xf numFmtId="0" fontId="6" fillId="0" borderId="2" xfId="0" applyFont="1" applyBorder="1"/>
    <xf numFmtId="0" fontId="7" fillId="0" borderId="0" xfId="0" applyFont="1" applyAlignment="1">
      <alignment vertical="center"/>
    </xf>
    <xf numFmtId="0" fontId="0" fillId="0" borderId="2" xfId="0"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10" xfId="0" applyFont="1" applyFill="1" applyBorder="1" applyAlignment="1">
      <alignment horizontal="center" vertical="center"/>
    </xf>
    <xf numFmtId="0" fontId="9" fillId="0" borderId="11" xfId="0" applyFont="1" applyFill="1" applyBorder="1" applyAlignment="1">
      <alignment horizontal="center" vertical="center"/>
    </xf>
    <xf numFmtId="0" fontId="0" fillId="0" borderId="0" xfId="0" applyAlignment="1"/>
    <xf numFmtId="0" fontId="8" fillId="0" borderId="13"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8"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8" fillId="0" borderId="2" xfId="0" applyFont="1" applyFill="1" applyBorder="1" applyAlignment="1">
      <alignment horizontal="center" vertical="center"/>
    </xf>
    <xf numFmtId="0" fontId="0" fillId="0" borderId="2" xfId="0" applyFill="1" applyBorder="1" applyAlignment="1">
      <alignment horizontal="center"/>
    </xf>
    <xf numFmtId="0" fontId="0" fillId="0" borderId="17" xfId="0" applyFill="1" applyBorder="1" applyAlignment="1">
      <alignment horizontal="center"/>
    </xf>
    <xf numFmtId="0" fontId="0" fillId="0" borderId="15" xfId="0" applyFill="1" applyBorder="1" applyAlignment="1">
      <alignment horizontal="center"/>
    </xf>
    <xf numFmtId="0" fontId="8" fillId="0" borderId="17" xfId="0" applyFont="1" applyFill="1" applyBorder="1" applyAlignment="1">
      <alignment horizontal="center" vertical="center"/>
    </xf>
    <xf numFmtId="0" fontId="8" fillId="0" borderId="1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8" fillId="0" borderId="17"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2" xfId="0" applyBorder="1"/>
    <xf numFmtId="0" fontId="0" fillId="0" borderId="13" xfId="0" applyFill="1" applyBorder="1" applyAlignment="1">
      <alignment horizontal="center" vertical="center"/>
    </xf>
    <xf numFmtId="0" fontId="0" fillId="0" borderId="2" xfId="0" applyFill="1" applyBorder="1" applyAlignment="1">
      <alignment horizontal="center" vertical="center"/>
    </xf>
    <xf numFmtId="0" fontId="8" fillId="0" borderId="14" xfId="0" applyFont="1" applyFill="1" applyBorder="1" applyAlignment="1">
      <alignment horizontal="center" vertical="center"/>
    </xf>
    <xf numFmtId="0" fontId="7" fillId="6" borderId="0" xfId="0" applyFont="1" applyFill="1" applyAlignment="1">
      <alignment vertical="center"/>
    </xf>
    <xf numFmtId="0" fontId="8" fillId="0" borderId="14" xfId="0" applyFont="1" applyFill="1" applyBorder="1" applyAlignment="1">
      <alignment horizontal="center" vertical="center" wrapText="1"/>
    </xf>
    <xf numFmtId="0" fontId="0" fillId="0" borderId="16" xfId="0" applyFont="1" applyFill="1" applyBorder="1" applyAlignment="1">
      <alignment horizontal="center" vertical="center"/>
    </xf>
    <xf numFmtId="0" fontId="7" fillId="0" borderId="0" xfId="0" applyFont="1" applyAlignment="1"/>
    <xf numFmtId="0" fontId="0" fillId="0" borderId="16" xfId="0" applyFont="1" applyFill="1" applyBorder="1" applyAlignment="1">
      <alignment horizontal="center" vertical="center" wrapText="1"/>
    </xf>
    <xf numFmtId="0" fontId="0" fillId="0" borderId="13" xfId="0" applyFont="1" applyFill="1" applyBorder="1" applyAlignment="1">
      <alignment horizontal="center" vertical="center"/>
    </xf>
    <xf numFmtId="0" fontId="7" fillId="7" borderId="0" xfId="0" applyFont="1" applyFill="1" applyAlignment="1">
      <alignment vertical="center"/>
    </xf>
    <xf numFmtId="0" fontId="0" fillId="0" borderId="18" xfId="0" applyFont="1" applyFill="1" applyBorder="1" applyAlignment="1">
      <alignment horizontal="center" vertical="center"/>
    </xf>
    <xf numFmtId="0" fontId="0" fillId="0" borderId="19" xfId="0" applyFont="1" applyFill="1" applyBorder="1" applyAlignment="1">
      <alignment horizontal="center" vertical="center"/>
    </xf>
    <xf numFmtId="0" fontId="8" fillId="0" borderId="19" xfId="0" applyFont="1" applyFill="1" applyBorder="1" applyAlignment="1">
      <alignment horizontal="center" vertical="center"/>
    </xf>
    <xf numFmtId="0" fontId="0" fillId="0" borderId="20" xfId="0" applyFont="1" applyFill="1" applyBorder="1" applyAlignment="1">
      <alignment horizontal="center" vertical="center"/>
    </xf>
    <xf numFmtId="0" fontId="9"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ill="1" applyBorder="1" applyAlignment="1">
      <alignment horizontal="center"/>
    </xf>
    <xf numFmtId="0" fontId="0" fillId="0" borderId="25" xfId="0" applyFill="1" applyBorder="1" applyAlignment="1">
      <alignment horizontal="center"/>
    </xf>
    <xf numFmtId="0" fontId="0" fillId="0" borderId="26" xfId="0" applyFill="1" applyBorder="1" applyAlignment="1">
      <alignment horizontal="center"/>
    </xf>
    <xf numFmtId="0" fontId="0" fillId="0" borderId="27" xfId="0" applyFill="1" applyBorder="1" applyAlignment="1">
      <alignment horizontal="center"/>
    </xf>
    <xf numFmtId="0" fontId="7" fillId="8" borderId="0" xfId="0" applyFont="1" applyFill="1" applyAlignment="1">
      <alignment vertical="center"/>
    </xf>
    <xf numFmtId="0" fontId="0" fillId="0" borderId="1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9" xfId="0" applyFill="1" applyBorder="1" applyAlignment="1">
      <alignment horizontal="center" vertical="center"/>
    </xf>
    <xf numFmtId="0" fontId="8" fillId="0" borderId="18" xfId="0" applyFont="1" applyFill="1" applyBorder="1" applyAlignment="1">
      <alignment horizontal="center" vertical="center"/>
    </xf>
    <xf numFmtId="0" fontId="8" fillId="0" borderId="20"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23" xfId="0" applyFont="1" applyFill="1" applyBorder="1" applyAlignment="1">
      <alignment horizontal="center" vertical="center"/>
    </xf>
    <xf numFmtId="0" fontId="7" fillId="9" borderId="0" xfId="0" applyFont="1" applyFill="1" applyAlignment="1">
      <alignment vertical="center"/>
    </xf>
    <xf numFmtId="0" fontId="10" fillId="0" borderId="0" xfId="0" applyFont="1" applyAlignment="1">
      <alignment vertical="center"/>
    </xf>
    <xf numFmtId="0" fontId="13" fillId="6" borderId="2" xfId="0" applyFont="1" applyFill="1" applyBorder="1"/>
    <xf numFmtId="0" fontId="14" fillId="6" borderId="0" xfId="0" applyFont="1" applyFill="1" applyAlignment="1">
      <alignment vertical="center"/>
    </xf>
    <xf numFmtId="0" fontId="0" fillId="0" borderId="18" xfId="0" applyFill="1" applyBorder="1" applyAlignment="1">
      <alignment horizontal="center" vertical="center"/>
    </xf>
    <xf numFmtId="0" fontId="0" fillId="0" borderId="23" xfId="0" applyFill="1" applyBorder="1" applyAlignment="1">
      <alignment horizontal="center" vertical="center"/>
    </xf>
    <xf numFmtId="0" fontId="15" fillId="0" borderId="0" xfId="0" applyFont="1" applyAlignment="1">
      <alignment vertical="center"/>
    </xf>
    <xf numFmtId="0" fontId="6" fillId="0" borderId="2" xfId="0" applyFont="1" applyBorder="1" applyAlignment="1">
      <alignment wrapText="1"/>
    </xf>
    <xf numFmtId="0" fontId="8" fillId="0" borderId="29" xfId="0" applyFont="1" applyFill="1" applyBorder="1" applyAlignment="1">
      <alignment horizontal="center" vertical="center"/>
    </xf>
    <xf numFmtId="0" fontId="0" fillId="0" borderId="25" xfId="0" applyFont="1" applyFill="1" applyBorder="1" applyAlignment="1">
      <alignment horizontal="center" vertical="center"/>
    </xf>
    <xf numFmtId="0" fontId="0" fillId="0" borderId="29"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6" xfId="0" applyFont="1" applyFill="1" applyBorder="1" applyAlignment="1">
      <alignment horizontal="center" vertical="center"/>
    </xf>
    <xf numFmtId="0" fontId="8" fillId="0" borderId="28" xfId="0" applyFont="1" applyFill="1" applyBorder="1" applyAlignment="1">
      <alignment horizontal="center" vertical="center"/>
    </xf>
    <xf numFmtId="0" fontId="9" fillId="0" borderId="29" xfId="0" applyFont="1" applyFill="1" applyBorder="1" applyAlignment="1">
      <alignment horizontal="center" vertical="center"/>
    </xf>
    <xf numFmtId="0" fontId="7" fillId="10" borderId="0" xfId="0" applyFont="1" applyFill="1" applyAlignment="1">
      <alignment vertical="center"/>
    </xf>
    <xf numFmtId="0" fontId="0" fillId="0" borderId="25" xfId="0" applyFont="1" applyFill="1" applyBorder="1" applyAlignment="1">
      <alignment horizontal="center" vertical="center" wrapText="1"/>
    </xf>
    <xf numFmtId="0" fontId="8" fillId="0" borderId="25" xfId="0" applyFont="1" applyFill="1" applyBorder="1" applyAlignment="1">
      <alignment horizontal="center" vertical="center" wrapText="1"/>
    </xf>
    <xf numFmtId="0" fontId="7" fillId="11" borderId="0" xfId="0" applyFont="1" applyFill="1" applyAlignment="1">
      <alignment vertical="center"/>
    </xf>
    <xf numFmtId="0" fontId="0" fillId="0" borderId="26" xfId="0" applyFont="1" applyFill="1" applyBorder="1" applyAlignment="1">
      <alignment horizontal="center" vertical="center"/>
    </xf>
    <xf numFmtId="0" fontId="9" fillId="0" borderId="27" xfId="0" applyFont="1" applyFill="1" applyBorder="1" applyAlignment="1">
      <alignment horizontal="center" vertical="center" wrapText="1"/>
    </xf>
    <xf numFmtId="0" fontId="7" fillId="12" borderId="0" xfId="0" applyFont="1" applyFill="1" applyAlignment="1">
      <alignment vertical="center"/>
    </xf>
    <xf numFmtId="0" fontId="7" fillId="13" borderId="0" xfId="0" applyFont="1" applyFill="1" applyAlignment="1">
      <alignment vertical="center"/>
    </xf>
    <xf numFmtId="0" fontId="8" fillId="0" borderId="2" xfId="0" applyFont="1" applyBorder="1" applyAlignment="1">
      <alignment horizontal="center" vertical="center"/>
    </xf>
    <xf numFmtId="0" fontId="7" fillId="14" borderId="0" xfId="0" applyFont="1" applyFill="1" applyAlignment="1">
      <alignment vertical="center"/>
    </xf>
    <xf numFmtId="0" fontId="7" fillId="15" borderId="0" xfId="0" applyFont="1" applyFill="1" applyAlignment="1">
      <alignment vertical="center"/>
    </xf>
    <xf numFmtId="0" fontId="6" fillId="0" borderId="2" xfId="0" applyFont="1" applyFill="1" applyBorder="1"/>
    <xf numFmtId="0" fontId="9" fillId="0" borderId="16" xfId="0" applyFont="1" applyFill="1" applyBorder="1" applyAlignment="1">
      <alignment horizontal="center" vertical="center"/>
    </xf>
    <xf numFmtId="0" fontId="9" fillId="0" borderId="16" xfId="0" applyFont="1" applyFill="1" applyBorder="1" applyAlignment="1">
      <alignment horizontal="center" vertical="center" wrapText="1"/>
    </xf>
    <xf numFmtId="0" fontId="7" fillId="16" borderId="0" xfId="0" applyFont="1" applyFill="1" applyAlignment="1">
      <alignment vertical="center"/>
    </xf>
    <xf numFmtId="0" fontId="7" fillId="17" borderId="0" xfId="0" applyFont="1" applyFill="1" applyAlignment="1">
      <alignment vertical="center"/>
    </xf>
    <xf numFmtId="0" fontId="0" fillId="0" borderId="28" xfId="0" applyFont="1" applyFill="1" applyBorder="1" applyAlignment="1">
      <alignment horizontal="center" vertical="center"/>
    </xf>
    <xf numFmtId="0" fontId="0" fillId="0" borderId="0" xfId="0" applyAlignment="1">
      <alignment horizontal="center" vertical="center"/>
    </xf>
    <xf numFmtId="0" fontId="8" fillId="0" borderId="13" xfId="0" quotePrefix="1" applyFont="1" applyFill="1" applyBorder="1" applyAlignment="1">
      <alignment horizontal="center" vertical="center"/>
    </xf>
    <xf numFmtId="0" fontId="0" fillId="0" borderId="2" xfId="0" quotePrefix="1" applyFont="1" applyFill="1" applyBorder="1" applyAlignment="1">
      <alignment horizontal="center" vertical="center"/>
    </xf>
    <xf numFmtId="0" fontId="8" fillId="0" borderId="9" xfId="0" quotePrefix="1" applyFont="1" applyFill="1" applyBorder="1" applyAlignment="1">
      <alignment horizontal="center" vertical="center"/>
    </xf>
    <xf numFmtId="0" fontId="8" fillId="0" borderId="7" xfId="0" quotePrefix="1" applyFont="1" applyFill="1" applyBorder="1" applyAlignment="1">
      <alignment horizontal="center" vertical="center"/>
    </xf>
    <xf numFmtId="0" fontId="8" fillId="0" borderId="2" xfId="0" quotePrefix="1" applyFont="1" applyFill="1" applyBorder="1" applyAlignment="1">
      <alignment horizontal="center" vertical="center" wrapText="1"/>
    </xf>
    <xf numFmtId="0" fontId="19" fillId="0" borderId="2" xfId="0" applyFont="1" applyBorder="1" applyAlignment="1">
      <alignment horizontal="center" vertical="center"/>
    </xf>
    <xf numFmtId="0" fontId="8" fillId="0" borderId="8" xfId="0" quotePrefix="1" applyFont="1" applyFill="1" applyBorder="1" applyAlignment="1">
      <alignment horizontal="center" vertical="center"/>
    </xf>
    <xf numFmtId="0" fontId="8" fillId="0" borderId="12" xfId="0" quotePrefix="1" applyFont="1" applyFill="1" applyBorder="1" applyAlignment="1">
      <alignment horizontal="center" vertical="center"/>
    </xf>
    <xf numFmtId="0" fontId="8" fillId="0" borderId="16" xfId="0" quotePrefix="1" applyFont="1" applyFill="1" applyBorder="1" applyAlignment="1">
      <alignment horizontal="center" vertical="center"/>
    </xf>
    <xf numFmtId="0" fontId="8" fillId="0" borderId="16" xfId="0" applyFont="1" applyBorder="1" applyAlignment="1">
      <alignment horizontal="center" vertical="center"/>
    </xf>
    <xf numFmtId="0" fontId="8" fillId="0" borderId="10" xfId="0" quotePrefix="1" applyFont="1" applyFill="1" applyBorder="1" applyAlignment="1">
      <alignment horizontal="center" vertical="center"/>
    </xf>
    <xf numFmtId="0" fontId="0" fillId="0" borderId="17" xfId="0" quotePrefix="1" applyFont="1" applyFill="1" applyBorder="1" applyAlignment="1">
      <alignment horizontal="center" vertical="center"/>
    </xf>
    <xf numFmtId="0" fontId="8" fillId="0" borderId="17" xfId="0" quotePrefix="1" applyFont="1" applyFill="1" applyBorder="1" applyAlignment="1">
      <alignment horizontal="center" vertical="center" wrapText="1"/>
    </xf>
    <xf numFmtId="0" fontId="8" fillId="0" borderId="17" xfId="0" quotePrefix="1" applyFont="1" applyFill="1" applyBorder="1" applyAlignment="1">
      <alignment horizontal="center" vertical="center"/>
    </xf>
    <xf numFmtId="0" fontId="8" fillId="0" borderId="17" xfId="0" applyFont="1" applyBorder="1" applyAlignment="1">
      <alignment horizontal="center" vertical="center" wrapText="1"/>
    </xf>
    <xf numFmtId="0" fontId="0" fillId="0" borderId="15" xfId="0" quotePrefix="1" applyFill="1" applyBorder="1" applyAlignment="1">
      <alignment horizontal="center"/>
    </xf>
    <xf numFmtId="0" fontId="0" fillId="0" borderId="14" xfId="0" quotePrefix="1" applyFont="1" applyFill="1" applyBorder="1" applyAlignment="1">
      <alignment horizontal="center" vertical="center"/>
    </xf>
    <xf numFmtId="0" fontId="19" fillId="0" borderId="14" xfId="0" applyFont="1" applyBorder="1" applyAlignment="1">
      <alignment horizontal="center" vertical="center"/>
    </xf>
    <xf numFmtId="0" fontId="9" fillId="0" borderId="15" xfId="0" applyFont="1" applyBorder="1" applyAlignment="1">
      <alignment horizontal="center" vertical="center"/>
    </xf>
    <xf numFmtId="0" fontId="0" fillId="0" borderId="2" xfId="0" quotePrefix="1" applyFont="1" applyFill="1" applyBorder="1" applyAlignment="1">
      <alignment horizontal="center" vertical="center" wrapText="1"/>
    </xf>
    <xf numFmtId="0" fontId="5" fillId="5" borderId="30" xfId="0" applyFont="1" applyFill="1" applyBorder="1" applyAlignment="1">
      <alignment horizontal="center" vertical="center"/>
    </xf>
    <xf numFmtId="0" fontId="0" fillId="0" borderId="29" xfId="0" applyBorder="1" applyAlignment="1">
      <alignment horizontal="center" vertical="center"/>
    </xf>
    <xf numFmtId="0" fontId="0" fillId="6" borderId="18"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4" xfId="0" applyFont="1" applyFill="1" applyBorder="1" applyAlignment="1">
      <alignment horizontal="center" vertical="center"/>
    </xf>
    <xf numFmtId="0" fontId="0" fillId="6" borderId="13" xfId="0" applyFill="1" applyBorder="1" applyAlignment="1">
      <alignment horizontal="center" vertical="center"/>
    </xf>
    <xf numFmtId="0" fontId="0" fillId="6" borderId="2" xfId="0" applyFill="1" applyBorder="1" applyAlignment="1">
      <alignment horizontal="center" vertical="center"/>
    </xf>
    <xf numFmtId="0" fontId="6" fillId="0" borderId="0" xfId="0" applyFont="1" applyBorder="1"/>
    <xf numFmtId="0" fontId="0" fillId="0" borderId="0" xfId="0" applyBorder="1"/>
    <xf numFmtId="0" fontId="13" fillId="6" borderId="0" xfId="0" applyFont="1" applyFill="1" applyBorder="1"/>
    <xf numFmtId="0" fontId="6" fillId="0" borderId="0" xfId="0" applyFont="1" applyBorder="1" applyAlignment="1">
      <alignment wrapText="1"/>
    </xf>
    <xf numFmtId="0" fontId="6" fillId="0" borderId="0" xfId="0" applyFont="1" applyFill="1" applyBorder="1"/>
    <xf numFmtId="0" fontId="8" fillId="0" borderId="7"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12" xfId="0" applyFont="1" applyFill="1" applyBorder="1" applyAlignment="1">
      <alignment horizontal="center" vertical="center"/>
    </xf>
    <xf numFmtId="0" fontId="8" fillId="0" borderId="10" xfId="0" applyFont="1" applyFill="1" applyBorder="1" applyAlignment="1">
      <alignment horizontal="center" vertical="center"/>
    </xf>
    <xf numFmtId="0" fontId="0" fillId="0" borderId="17" xfId="0" applyFill="1" applyBorder="1" applyAlignment="1">
      <alignment horizontal="center" vertical="center"/>
    </xf>
    <xf numFmtId="0" fontId="8" fillId="0" borderId="16" xfId="0" applyFont="1" applyFill="1" applyBorder="1" applyAlignment="1">
      <alignment horizontal="center" vertical="center" wrapText="1"/>
    </xf>
    <xf numFmtId="0" fontId="0" fillId="0" borderId="14" xfId="0" applyFill="1" applyBorder="1" applyAlignment="1">
      <alignment horizontal="center" vertical="center"/>
    </xf>
    <xf numFmtId="0" fontId="8" fillId="0" borderId="25" xfId="0" applyFont="1" applyFill="1" applyBorder="1" applyAlignment="1">
      <alignment horizontal="center"/>
    </xf>
    <xf numFmtId="0" fontId="8" fillId="0" borderId="31" xfId="0" applyFont="1" applyFill="1" applyBorder="1" applyAlignment="1">
      <alignment horizontal="center"/>
    </xf>
    <xf numFmtId="0" fontId="8" fillId="0" borderId="28" xfId="0" applyFont="1"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0" fillId="0" borderId="16" xfId="0" applyFill="1" applyBorder="1" applyAlignment="1">
      <alignment horizontal="center"/>
    </xf>
    <xf numFmtId="0" fontId="0" fillId="0" borderId="26"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8" fillId="0" borderId="31" xfId="0" applyFont="1" applyFill="1" applyBorder="1" applyAlignment="1">
      <alignment horizontal="center" vertical="center"/>
    </xf>
    <xf numFmtId="0" fontId="0" fillId="0" borderId="31" xfId="0" applyFont="1" applyFill="1" applyBorder="1" applyAlignment="1">
      <alignment horizontal="center" vertical="center"/>
    </xf>
  </cellXfs>
  <cellStyles count="106">
    <cellStyle name="Calculation" xfId="2" builtinId="2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_Sheet1" xfId="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abSelected="1" workbookViewId="0">
      <selection activeCell="D8" sqref="D8"/>
    </sheetView>
  </sheetViews>
  <sheetFormatPr baseColWidth="10" defaultRowHeight="15" x14ac:dyDescent="0"/>
  <cols>
    <col min="2" max="2" width="11.83203125" customWidth="1"/>
    <col min="3" max="3" width="10.5" bestFit="1" customWidth="1"/>
    <col min="4" max="4" width="46.33203125" customWidth="1"/>
    <col min="5" max="5" width="34.1640625" customWidth="1"/>
    <col min="6" max="6" width="11.83203125" style="101" bestFit="1" customWidth="1"/>
    <col min="7" max="7" width="5.1640625" style="101" bestFit="1" customWidth="1"/>
    <col min="8" max="8" width="6.83203125" style="101" bestFit="1" customWidth="1"/>
    <col min="9" max="9" width="3.6640625" bestFit="1" customWidth="1"/>
    <col min="10" max="10" width="4.6640625" bestFit="1" customWidth="1"/>
    <col min="11" max="11" width="5.33203125" bestFit="1" customWidth="1"/>
    <col min="12" max="12" width="4.1640625" bestFit="1" customWidth="1"/>
    <col min="13" max="13" width="3" bestFit="1" customWidth="1"/>
    <col min="14" max="14" width="2.6640625" bestFit="1" customWidth="1"/>
    <col min="15" max="15" width="3.1640625" bestFit="1" customWidth="1"/>
    <col min="16" max="16" width="5" bestFit="1" customWidth="1"/>
    <col min="17" max="17" width="2.6640625" bestFit="1" customWidth="1"/>
    <col min="18" max="18" width="5.5" bestFit="1" customWidth="1"/>
    <col min="19" max="19" width="6.1640625" bestFit="1" customWidth="1"/>
    <col min="20" max="20" width="5.5" bestFit="1" customWidth="1"/>
    <col min="21" max="21" width="7" bestFit="1" customWidth="1"/>
    <col min="22" max="22" width="6.5" bestFit="1" customWidth="1"/>
    <col min="23" max="23" width="3.33203125" bestFit="1" customWidth="1"/>
    <col min="24" max="24" width="5" bestFit="1" customWidth="1"/>
    <col min="25" max="25" width="5.83203125" bestFit="1" customWidth="1"/>
  </cols>
  <sheetData>
    <row r="1" spans="1:25" ht="17" thickTop="1" thickBot="1">
      <c r="A1" s="1" t="s">
        <v>278</v>
      </c>
      <c r="B1" s="1" t="s">
        <v>269</v>
      </c>
      <c r="C1" s="1" t="s">
        <v>270</v>
      </c>
      <c r="D1" s="1" t="s">
        <v>3</v>
      </c>
      <c r="E1" s="1" t="s">
        <v>4</v>
      </c>
      <c r="F1" s="2" t="s">
        <v>271</v>
      </c>
      <c r="G1" s="2" t="s">
        <v>272</v>
      </c>
      <c r="H1" s="2" t="s">
        <v>5</v>
      </c>
      <c r="I1" s="3" t="s">
        <v>6</v>
      </c>
      <c r="J1" s="4" t="s">
        <v>7</v>
      </c>
      <c r="K1" s="4" t="s">
        <v>8</v>
      </c>
      <c r="L1" s="4" t="s">
        <v>9</v>
      </c>
      <c r="M1" s="4" t="s">
        <v>1</v>
      </c>
      <c r="N1" s="4" t="s">
        <v>10</v>
      </c>
      <c r="O1" s="4" t="s">
        <v>11</v>
      </c>
      <c r="P1" s="4" t="s">
        <v>12</v>
      </c>
      <c r="Q1" s="4" t="s">
        <v>13</v>
      </c>
      <c r="R1" s="4" t="s">
        <v>14</v>
      </c>
      <c r="S1" s="4" t="s">
        <v>15</v>
      </c>
      <c r="T1" s="4" t="s">
        <v>16</v>
      </c>
      <c r="U1" s="5" t="s">
        <v>17</v>
      </c>
      <c r="V1" s="6" t="s">
        <v>18</v>
      </c>
      <c r="W1" s="6" t="s">
        <v>19</v>
      </c>
      <c r="X1" s="6" t="s">
        <v>20</v>
      </c>
      <c r="Y1" s="6" t="s">
        <v>21</v>
      </c>
    </row>
    <row r="2" spans="1:25" ht="16" thickTop="1">
      <c r="A2" t="s">
        <v>279</v>
      </c>
      <c r="B2" s="129"/>
      <c r="C2" s="129"/>
      <c r="D2" s="8" t="s">
        <v>22</v>
      </c>
      <c r="E2" s="9" t="s">
        <v>23</v>
      </c>
      <c r="F2" s="10" t="s">
        <v>273</v>
      </c>
      <c r="G2" s="10">
        <v>1</v>
      </c>
      <c r="H2" s="10">
        <v>79</v>
      </c>
      <c r="I2" s="11"/>
      <c r="J2" s="12"/>
      <c r="K2" s="134">
        <v>1</v>
      </c>
      <c r="L2" s="13"/>
      <c r="M2" s="135">
        <v>1</v>
      </c>
      <c r="N2" s="13"/>
      <c r="O2" s="135">
        <v>1</v>
      </c>
      <c r="P2" s="13"/>
      <c r="Q2" s="135">
        <v>1</v>
      </c>
      <c r="R2" s="134">
        <v>1</v>
      </c>
      <c r="S2" s="14">
        <v>1</v>
      </c>
      <c r="T2" s="134">
        <v>1</v>
      </c>
      <c r="U2" s="15"/>
      <c r="V2" s="16"/>
      <c r="W2" s="136">
        <v>1</v>
      </c>
      <c r="X2" s="14"/>
      <c r="Y2" s="137">
        <v>1</v>
      </c>
    </row>
    <row r="3" spans="1:25">
      <c r="A3" t="s">
        <v>280</v>
      </c>
      <c r="B3" s="129"/>
      <c r="C3" s="129"/>
      <c r="D3" s="8" t="s">
        <v>24</v>
      </c>
      <c r="E3" s="9" t="s">
        <v>25</v>
      </c>
      <c r="F3" s="10" t="s">
        <v>274</v>
      </c>
      <c r="G3" s="10">
        <v>2</v>
      </c>
      <c r="H3" s="10">
        <v>69</v>
      </c>
      <c r="I3" s="18"/>
      <c r="J3" s="19">
        <v>1</v>
      </c>
      <c r="K3" s="19">
        <v>1</v>
      </c>
      <c r="L3" s="19">
        <v>1</v>
      </c>
      <c r="M3" s="19">
        <v>1</v>
      </c>
      <c r="N3" s="19">
        <v>1</v>
      </c>
      <c r="O3" s="19">
        <v>1</v>
      </c>
      <c r="P3" s="19">
        <v>1</v>
      </c>
      <c r="Q3" s="19">
        <v>1</v>
      </c>
      <c r="R3" s="19">
        <v>1</v>
      </c>
      <c r="S3" s="19">
        <v>1</v>
      </c>
      <c r="T3" s="19">
        <v>1</v>
      </c>
      <c r="U3" s="20">
        <v>1</v>
      </c>
      <c r="V3" s="21"/>
      <c r="W3" s="22">
        <v>1</v>
      </c>
      <c r="X3" s="19"/>
      <c r="Y3" s="23">
        <v>1</v>
      </c>
    </row>
    <row r="4" spans="1:25">
      <c r="A4" t="s">
        <v>281</v>
      </c>
      <c r="B4" s="129"/>
      <c r="C4" s="129"/>
      <c r="D4" s="8" t="s">
        <v>26</v>
      </c>
      <c r="E4" s="9" t="s">
        <v>27</v>
      </c>
      <c r="F4" s="10" t="s">
        <v>275</v>
      </c>
      <c r="G4" s="10">
        <v>2</v>
      </c>
      <c r="H4" s="10">
        <v>45</v>
      </c>
      <c r="I4" s="18"/>
      <c r="J4" s="24"/>
      <c r="K4" s="24"/>
      <c r="L4" s="24"/>
      <c r="M4" s="19">
        <v>1</v>
      </c>
      <c r="N4" s="19">
        <v>1</v>
      </c>
      <c r="O4" s="25"/>
      <c r="P4" s="25"/>
      <c r="Q4" s="25"/>
      <c r="R4" s="25"/>
      <c r="S4" s="25"/>
      <c r="T4" s="25"/>
      <c r="U4" s="26">
        <v>1</v>
      </c>
      <c r="V4" s="27">
        <v>1</v>
      </c>
      <c r="W4" s="22">
        <v>1</v>
      </c>
      <c r="X4" s="19">
        <v>1</v>
      </c>
      <c r="Y4" s="23">
        <v>1</v>
      </c>
    </row>
    <row r="5" spans="1:25">
      <c r="A5" t="s">
        <v>282</v>
      </c>
      <c r="B5" s="129"/>
      <c r="C5" s="129"/>
      <c r="D5" s="8" t="s">
        <v>28</v>
      </c>
      <c r="E5" s="9" t="s">
        <v>29</v>
      </c>
      <c r="F5" s="10" t="s">
        <v>275</v>
      </c>
      <c r="G5" s="10">
        <v>2</v>
      </c>
      <c r="H5" s="10">
        <v>9</v>
      </c>
      <c r="I5" s="18"/>
      <c r="J5" s="24"/>
      <c r="K5" s="24"/>
      <c r="L5" s="19"/>
      <c r="M5" s="19">
        <v>1</v>
      </c>
      <c r="N5" s="19">
        <v>1</v>
      </c>
      <c r="O5" s="19">
        <v>1</v>
      </c>
      <c r="P5" s="24"/>
      <c r="Q5" s="24"/>
      <c r="R5" s="24"/>
      <c r="S5" s="24"/>
      <c r="T5" s="19"/>
      <c r="U5" s="20"/>
      <c r="V5" s="27">
        <v>1</v>
      </c>
      <c r="W5" s="22">
        <v>1</v>
      </c>
      <c r="X5" s="24">
        <v>1</v>
      </c>
      <c r="Y5" s="28">
        <v>1</v>
      </c>
    </row>
    <row r="6" spans="1:25">
      <c r="A6" t="s">
        <v>283</v>
      </c>
      <c r="B6" s="129"/>
      <c r="C6" s="129"/>
      <c r="D6" s="8" t="s">
        <v>30</v>
      </c>
      <c r="E6" s="9" t="s">
        <v>31</v>
      </c>
      <c r="F6" s="10" t="s">
        <v>276</v>
      </c>
      <c r="G6" s="10">
        <v>2</v>
      </c>
      <c r="H6" s="10">
        <v>60</v>
      </c>
      <c r="I6" s="29"/>
      <c r="J6" s="30"/>
      <c r="K6" s="30"/>
      <c r="L6" s="30"/>
      <c r="M6" s="31">
        <v>1</v>
      </c>
      <c r="N6" s="31">
        <v>1</v>
      </c>
      <c r="O6" s="30"/>
      <c r="P6" s="30"/>
      <c r="Q6" s="30"/>
      <c r="R6" s="30"/>
      <c r="S6" s="30"/>
      <c r="T6" s="30"/>
      <c r="U6" s="32">
        <v>1</v>
      </c>
      <c r="V6" s="33"/>
      <c r="W6" s="22">
        <v>1</v>
      </c>
      <c r="X6" s="30"/>
      <c r="Y6" s="34">
        <v>1</v>
      </c>
    </row>
    <row r="7" spans="1:25">
      <c r="A7" t="s">
        <v>284</v>
      </c>
      <c r="B7" s="129"/>
      <c r="C7" s="129"/>
      <c r="D7" s="8" t="s">
        <v>32</v>
      </c>
      <c r="E7" s="9" t="s">
        <v>33</v>
      </c>
      <c r="F7" s="10" t="s">
        <v>275</v>
      </c>
      <c r="G7" s="10">
        <v>2</v>
      </c>
      <c r="H7" s="10">
        <v>43</v>
      </c>
      <c r="I7" s="35"/>
      <c r="J7" s="31"/>
      <c r="K7" s="30"/>
      <c r="L7" s="30"/>
      <c r="M7" s="31"/>
      <c r="N7" s="31">
        <v>1</v>
      </c>
      <c r="O7" s="31">
        <v>1</v>
      </c>
      <c r="P7" s="30"/>
      <c r="Q7" s="31">
        <v>1</v>
      </c>
      <c r="R7" s="31">
        <v>1</v>
      </c>
      <c r="S7" s="31">
        <v>1</v>
      </c>
      <c r="T7" s="31">
        <v>1</v>
      </c>
      <c r="U7" s="32">
        <v>1</v>
      </c>
      <c r="V7" s="33"/>
      <c r="W7" s="22">
        <v>1</v>
      </c>
      <c r="X7" s="31">
        <v>1</v>
      </c>
      <c r="Y7" s="36">
        <v>1</v>
      </c>
    </row>
    <row r="8" spans="1:25">
      <c r="A8" t="s">
        <v>285</v>
      </c>
      <c r="B8" s="130"/>
      <c r="C8" s="130"/>
      <c r="D8" s="37" t="s">
        <v>34</v>
      </c>
      <c r="E8" s="9" t="s">
        <v>35</v>
      </c>
      <c r="F8" s="10" t="s">
        <v>275</v>
      </c>
      <c r="G8" s="10">
        <v>2</v>
      </c>
      <c r="H8" s="10">
        <v>48</v>
      </c>
      <c r="I8" s="38"/>
      <c r="J8" s="24"/>
      <c r="K8" s="39"/>
      <c r="L8" s="39"/>
      <c r="M8" s="39">
        <v>1</v>
      </c>
      <c r="N8" s="39">
        <v>1</v>
      </c>
      <c r="O8" s="39"/>
      <c r="P8" s="39"/>
      <c r="Q8" s="24"/>
      <c r="R8" s="39"/>
      <c r="S8" s="39"/>
      <c r="T8" s="39"/>
      <c r="U8" s="40"/>
      <c r="V8" s="21"/>
      <c r="W8" s="22"/>
      <c r="X8" s="39"/>
      <c r="Y8" s="138">
        <v>1</v>
      </c>
    </row>
    <row r="9" spans="1:25">
      <c r="A9" t="s">
        <v>286</v>
      </c>
      <c r="B9" s="129"/>
      <c r="C9" s="129"/>
      <c r="D9" s="8" t="s">
        <v>36</v>
      </c>
      <c r="E9" s="41" t="s">
        <v>37</v>
      </c>
      <c r="F9" s="10" t="s">
        <v>273</v>
      </c>
      <c r="G9" s="10">
        <v>1</v>
      </c>
      <c r="H9" s="10">
        <v>74</v>
      </c>
      <c r="I9" s="18"/>
      <c r="J9" s="24"/>
      <c r="K9" s="24"/>
      <c r="L9" s="19"/>
      <c r="M9" s="24">
        <v>1</v>
      </c>
      <c r="N9" s="24">
        <v>1</v>
      </c>
      <c r="O9" s="24">
        <v>1</v>
      </c>
      <c r="P9" s="19"/>
      <c r="Q9" s="19"/>
      <c r="R9" s="24"/>
      <c r="S9" s="24"/>
      <c r="T9" s="24">
        <v>1</v>
      </c>
      <c r="U9" s="40">
        <v>1</v>
      </c>
      <c r="V9" s="21"/>
      <c r="W9" s="22">
        <v>1</v>
      </c>
      <c r="X9" s="19"/>
      <c r="Y9" s="28">
        <v>1</v>
      </c>
    </row>
    <row r="10" spans="1:25">
      <c r="A10" t="s">
        <v>291</v>
      </c>
      <c r="B10" s="129"/>
      <c r="C10" s="129"/>
      <c r="D10" s="8" t="s">
        <v>38</v>
      </c>
      <c r="E10" s="9" t="s">
        <v>39</v>
      </c>
      <c r="F10" s="10" t="s">
        <v>275</v>
      </c>
      <c r="G10" s="10">
        <v>2</v>
      </c>
      <c r="H10" s="10">
        <v>52</v>
      </c>
      <c r="I10" s="18"/>
      <c r="J10" s="24"/>
      <c r="K10" s="19"/>
      <c r="L10" s="19"/>
      <c r="M10" s="24">
        <v>1</v>
      </c>
      <c r="N10" s="24">
        <v>1</v>
      </c>
      <c r="O10" s="19"/>
      <c r="P10" s="24"/>
      <c r="Q10" s="24"/>
      <c r="R10" s="24"/>
      <c r="S10" s="19"/>
      <c r="T10" s="19"/>
      <c r="U10" s="40">
        <v>1</v>
      </c>
      <c r="V10" s="21"/>
      <c r="W10" s="22">
        <v>1</v>
      </c>
      <c r="X10" s="19"/>
      <c r="Y10" s="23"/>
    </row>
    <row r="11" spans="1:25">
      <c r="A11" t="s">
        <v>287</v>
      </c>
      <c r="B11" s="129"/>
      <c r="C11" s="129"/>
      <c r="D11" s="8" t="s">
        <v>40</v>
      </c>
      <c r="E11" s="9" t="s">
        <v>41</v>
      </c>
      <c r="F11" s="10" t="s">
        <v>277</v>
      </c>
      <c r="G11" s="10">
        <v>1</v>
      </c>
      <c r="H11" s="10">
        <v>80</v>
      </c>
      <c r="I11" s="29"/>
      <c r="J11" s="30">
        <v>1</v>
      </c>
      <c r="K11" s="30">
        <v>1</v>
      </c>
      <c r="L11" s="30"/>
      <c r="M11" s="30"/>
      <c r="N11" s="30"/>
      <c r="O11" s="30"/>
      <c r="P11" s="30"/>
      <c r="Q11" s="30">
        <v>1</v>
      </c>
      <c r="R11" s="30"/>
      <c r="S11" s="30">
        <v>1</v>
      </c>
      <c r="T11" s="30">
        <v>1</v>
      </c>
      <c r="U11" s="42"/>
      <c r="V11" s="33"/>
      <c r="W11" s="139">
        <v>1</v>
      </c>
      <c r="X11" s="30">
        <v>1</v>
      </c>
      <c r="Y11" s="34">
        <v>1</v>
      </c>
    </row>
    <row r="12" spans="1:25">
      <c r="A12" t="s">
        <v>288</v>
      </c>
      <c r="B12" s="129"/>
      <c r="C12" s="129"/>
      <c r="D12" s="8" t="s">
        <v>42</v>
      </c>
      <c r="E12" s="9" t="s">
        <v>43</v>
      </c>
      <c r="F12" s="10" t="s">
        <v>275</v>
      </c>
      <c r="G12" s="10">
        <v>2</v>
      </c>
      <c r="H12" s="10">
        <v>4</v>
      </c>
      <c r="I12" s="18"/>
      <c r="J12" s="19">
        <v>1</v>
      </c>
      <c r="K12" s="19">
        <v>1</v>
      </c>
      <c r="L12" s="24"/>
      <c r="M12" s="19"/>
      <c r="N12" s="19"/>
      <c r="O12" s="24">
        <v>1</v>
      </c>
      <c r="P12" s="24"/>
      <c r="Q12" s="24"/>
      <c r="R12" s="24"/>
      <c r="S12" s="19">
        <v>1</v>
      </c>
      <c r="T12" s="19">
        <v>1</v>
      </c>
      <c r="U12" s="40"/>
      <c r="V12" s="21"/>
      <c r="W12" s="43">
        <v>1</v>
      </c>
      <c r="X12" s="19">
        <v>1</v>
      </c>
      <c r="Y12" s="28"/>
    </row>
    <row r="13" spans="1:25">
      <c r="A13" t="s">
        <v>289</v>
      </c>
      <c r="B13" s="129"/>
      <c r="C13" s="129"/>
      <c r="D13" s="8" t="s">
        <v>44</v>
      </c>
      <c r="E13" s="9" t="s">
        <v>45</v>
      </c>
      <c r="F13" s="10" t="s">
        <v>275</v>
      </c>
      <c r="G13" s="10">
        <v>2</v>
      </c>
      <c r="H13" s="10">
        <v>7</v>
      </c>
      <c r="I13" s="18"/>
      <c r="J13" s="19"/>
      <c r="K13" s="24">
        <v>1</v>
      </c>
      <c r="L13" s="24">
        <v>1</v>
      </c>
      <c r="M13" s="24">
        <v>1</v>
      </c>
      <c r="N13" s="24">
        <v>1</v>
      </c>
      <c r="O13" s="24">
        <v>1</v>
      </c>
      <c r="P13" s="24"/>
      <c r="Q13" s="24">
        <v>1</v>
      </c>
      <c r="R13" s="24">
        <v>1</v>
      </c>
      <c r="S13" s="24">
        <v>1</v>
      </c>
      <c r="T13" s="24">
        <v>1</v>
      </c>
      <c r="U13" s="40">
        <v>1</v>
      </c>
      <c r="V13" s="21"/>
      <c r="W13" s="22">
        <v>1</v>
      </c>
      <c r="X13" s="19"/>
      <c r="Y13" s="28">
        <v>1</v>
      </c>
    </row>
    <row r="14" spans="1:25">
      <c r="A14" t="s">
        <v>290</v>
      </c>
      <c r="B14" s="129"/>
      <c r="C14" s="129"/>
      <c r="D14" s="8" t="s">
        <v>46</v>
      </c>
      <c r="E14" s="41" t="s">
        <v>47</v>
      </c>
      <c r="F14" s="10" t="s">
        <v>275</v>
      </c>
      <c r="G14" s="10">
        <v>2</v>
      </c>
      <c r="H14" s="10">
        <v>2</v>
      </c>
      <c r="I14" s="18"/>
      <c r="J14" s="24"/>
      <c r="K14" s="24"/>
      <c r="L14" s="24"/>
      <c r="M14" s="19">
        <v>1</v>
      </c>
      <c r="N14" s="19">
        <v>1</v>
      </c>
      <c r="O14" s="19"/>
      <c r="P14" s="19"/>
      <c r="Q14" s="19"/>
      <c r="R14" s="24"/>
      <c r="S14" s="19"/>
      <c r="T14" s="19"/>
      <c r="U14" s="20"/>
      <c r="V14" s="21"/>
      <c r="W14" s="43"/>
      <c r="X14" s="24"/>
      <c r="Y14" s="23">
        <v>1</v>
      </c>
    </row>
    <row r="15" spans="1:25">
      <c r="A15" t="s">
        <v>292</v>
      </c>
      <c r="B15" s="129"/>
      <c r="C15" s="129"/>
      <c r="D15" s="8" t="s">
        <v>48</v>
      </c>
      <c r="E15" s="9" t="s">
        <v>49</v>
      </c>
      <c r="F15" s="10" t="s">
        <v>275</v>
      </c>
      <c r="G15" s="10">
        <v>2</v>
      </c>
      <c r="H15" s="10">
        <v>21</v>
      </c>
      <c r="I15" s="18">
        <v>1</v>
      </c>
      <c r="J15" s="19"/>
      <c r="K15" s="19"/>
      <c r="L15" s="24"/>
      <c r="M15" s="24">
        <v>1</v>
      </c>
      <c r="N15" s="24">
        <v>1</v>
      </c>
      <c r="O15" s="24">
        <v>1</v>
      </c>
      <c r="P15" s="19"/>
      <c r="Q15" s="19"/>
      <c r="R15" s="19"/>
      <c r="S15" s="19"/>
      <c r="T15" s="19"/>
      <c r="U15" s="20"/>
      <c r="V15" s="27">
        <v>1</v>
      </c>
      <c r="W15" s="22">
        <v>1</v>
      </c>
      <c r="X15" s="19"/>
      <c r="Y15" s="23"/>
    </row>
    <row r="16" spans="1:25">
      <c r="A16" t="s">
        <v>302</v>
      </c>
      <c r="B16" s="129"/>
      <c r="C16" s="129"/>
      <c r="D16" s="8" t="s">
        <v>50</v>
      </c>
      <c r="E16" s="44" t="s">
        <v>51</v>
      </c>
      <c r="F16" s="10" t="s">
        <v>275</v>
      </c>
      <c r="G16" s="10">
        <v>2</v>
      </c>
      <c r="H16" s="10">
        <v>44</v>
      </c>
      <c r="I16" s="35"/>
      <c r="J16" s="31"/>
      <c r="K16" s="31">
        <v>1</v>
      </c>
      <c r="L16" s="31"/>
      <c r="M16" s="31"/>
      <c r="N16" s="31">
        <v>1</v>
      </c>
      <c r="O16" s="31">
        <v>1</v>
      </c>
      <c r="P16" s="31"/>
      <c r="Q16" s="31"/>
      <c r="R16" s="31"/>
      <c r="S16" s="31">
        <v>1</v>
      </c>
      <c r="T16" s="31">
        <v>1</v>
      </c>
      <c r="U16" s="32"/>
      <c r="V16" s="33"/>
      <c r="W16" s="45"/>
      <c r="X16" s="30"/>
      <c r="Y16" s="34">
        <v>1</v>
      </c>
    </row>
    <row r="17" spans="1:25">
      <c r="A17" t="s">
        <v>301</v>
      </c>
      <c r="B17" s="129"/>
      <c r="C17" s="129"/>
      <c r="D17" s="8" t="s">
        <v>52</v>
      </c>
      <c r="E17" s="9" t="s">
        <v>53</v>
      </c>
      <c r="F17" s="10" t="s">
        <v>275</v>
      </c>
      <c r="G17" s="10">
        <v>2</v>
      </c>
      <c r="H17" s="10">
        <v>22</v>
      </c>
      <c r="I17" s="46">
        <v>1</v>
      </c>
      <c r="J17" s="24"/>
      <c r="K17" s="19"/>
      <c r="L17" s="24"/>
      <c r="M17" s="19">
        <v>1</v>
      </c>
      <c r="N17" s="19">
        <v>1</v>
      </c>
      <c r="O17" s="19">
        <v>1</v>
      </c>
      <c r="P17" s="24"/>
      <c r="Q17" s="24"/>
      <c r="R17" s="24"/>
      <c r="S17" s="19"/>
      <c r="T17" s="19"/>
      <c r="U17" s="20"/>
      <c r="V17" s="27">
        <v>1</v>
      </c>
      <c r="W17" s="43">
        <v>1</v>
      </c>
      <c r="X17" s="24"/>
      <c r="Y17" s="28">
        <v>1</v>
      </c>
    </row>
    <row r="18" spans="1:25">
      <c r="A18" t="s">
        <v>293</v>
      </c>
      <c r="B18" s="129"/>
      <c r="C18" s="129"/>
      <c r="D18" s="8" t="s">
        <v>54</v>
      </c>
      <c r="E18" s="41" t="s">
        <v>55</v>
      </c>
      <c r="F18" s="10" t="s">
        <v>275</v>
      </c>
      <c r="G18" s="10">
        <v>2</v>
      </c>
      <c r="H18" s="10">
        <v>23</v>
      </c>
      <c r="I18" s="18">
        <v>1</v>
      </c>
      <c r="J18" s="39"/>
      <c r="K18" s="39"/>
      <c r="L18" s="39"/>
      <c r="M18" s="24">
        <v>1</v>
      </c>
      <c r="N18" s="24">
        <v>1</v>
      </c>
      <c r="O18" s="39">
        <v>1</v>
      </c>
      <c r="P18" s="39"/>
      <c r="Q18" s="39">
        <v>1</v>
      </c>
      <c r="R18" s="39"/>
      <c r="S18" s="39"/>
      <c r="T18" s="39">
        <v>1</v>
      </c>
      <c r="U18" s="140">
        <v>1</v>
      </c>
      <c r="V18" s="21"/>
      <c r="W18" s="22">
        <v>1</v>
      </c>
      <c r="X18" s="39"/>
      <c r="Y18" s="28"/>
    </row>
    <row r="19" spans="1:25">
      <c r="A19" t="s">
        <v>294</v>
      </c>
      <c r="B19" s="129"/>
      <c r="C19" s="129"/>
      <c r="D19" s="8" t="s">
        <v>56</v>
      </c>
      <c r="E19" s="9" t="s">
        <v>57</v>
      </c>
      <c r="F19" s="10" t="s">
        <v>275</v>
      </c>
      <c r="G19" s="10">
        <v>2</v>
      </c>
      <c r="H19" s="10">
        <v>12</v>
      </c>
      <c r="I19" s="46"/>
      <c r="J19" s="19"/>
      <c r="K19" s="19"/>
      <c r="L19" s="19"/>
      <c r="M19" s="24">
        <v>1</v>
      </c>
      <c r="N19" s="24">
        <v>1</v>
      </c>
      <c r="O19" s="19"/>
      <c r="P19" s="19"/>
      <c r="Q19" s="19"/>
      <c r="R19" s="19"/>
      <c r="S19" s="19"/>
      <c r="T19" s="24"/>
      <c r="U19" s="20"/>
      <c r="V19" s="21"/>
      <c r="W19" s="22">
        <v>1</v>
      </c>
      <c r="X19" s="24"/>
      <c r="Y19" s="28"/>
    </row>
    <row r="20" spans="1:25">
      <c r="A20" t="s">
        <v>300</v>
      </c>
      <c r="B20" s="129"/>
      <c r="C20" s="129"/>
      <c r="D20" s="8" t="s">
        <v>58</v>
      </c>
      <c r="E20" s="47" t="s">
        <v>59</v>
      </c>
      <c r="F20" s="10" t="s">
        <v>275</v>
      </c>
      <c r="G20" s="10">
        <v>2</v>
      </c>
      <c r="H20" s="10">
        <v>20</v>
      </c>
      <c r="I20" s="48"/>
      <c r="J20" s="49"/>
      <c r="K20" s="50"/>
      <c r="L20" s="49"/>
      <c r="M20" s="49"/>
      <c r="N20" s="49"/>
      <c r="O20" s="49">
        <v>1</v>
      </c>
      <c r="P20" s="49"/>
      <c r="Q20" s="49"/>
      <c r="R20" s="50"/>
      <c r="S20" s="50"/>
      <c r="T20" s="49">
        <v>1</v>
      </c>
      <c r="U20" s="51">
        <v>1</v>
      </c>
      <c r="V20" s="52"/>
      <c r="W20" s="53"/>
      <c r="X20" s="50"/>
      <c r="Y20" s="54">
        <v>1</v>
      </c>
    </row>
    <row r="21" spans="1:25">
      <c r="A21" t="s">
        <v>299</v>
      </c>
      <c r="B21" s="129"/>
      <c r="C21" s="129"/>
      <c r="D21" s="8" t="s">
        <v>60</v>
      </c>
      <c r="E21" s="41" t="s">
        <v>61</v>
      </c>
      <c r="F21" s="10" t="s">
        <v>275</v>
      </c>
      <c r="G21" s="10">
        <v>2</v>
      </c>
      <c r="H21" s="10">
        <v>39</v>
      </c>
      <c r="I21" s="55"/>
      <c r="J21" s="56"/>
      <c r="K21" s="56"/>
      <c r="L21" s="56"/>
      <c r="M21" s="141">
        <v>1</v>
      </c>
      <c r="N21" s="141">
        <v>1</v>
      </c>
      <c r="O21" s="141">
        <v>1</v>
      </c>
      <c r="P21" s="56"/>
      <c r="Q21" s="56"/>
      <c r="R21" s="56"/>
      <c r="S21" s="56"/>
      <c r="T21" s="141">
        <v>1</v>
      </c>
      <c r="U21" s="57"/>
      <c r="V21" s="58"/>
      <c r="W21" s="142">
        <v>1</v>
      </c>
      <c r="X21" s="56"/>
      <c r="Y21" s="143">
        <v>1</v>
      </c>
    </row>
    <row r="22" spans="1:25">
      <c r="A22" t="s">
        <v>298</v>
      </c>
      <c r="B22" s="129"/>
      <c r="C22" s="129"/>
      <c r="D22" s="8" t="s">
        <v>62</v>
      </c>
      <c r="E22" s="9" t="s">
        <v>63</v>
      </c>
      <c r="F22" s="10" t="s">
        <v>276</v>
      </c>
      <c r="G22" s="10">
        <v>2</v>
      </c>
      <c r="H22" s="10">
        <v>61</v>
      </c>
      <c r="I22" s="144">
        <v>1</v>
      </c>
      <c r="J22" s="25">
        <v>1</v>
      </c>
      <c r="K22" s="25"/>
      <c r="L22" s="25">
        <v>1</v>
      </c>
      <c r="M22" s="25">
        <v>1</v>
      </c>
      <c r="N22" s="25">
        <v>1</v>
      </c>
      <c r="O22" s="25">
        <v>1</v>
      </c>
      <c r="P22" s="25">
        <v>1</v>
      </c>
      <c r="Q22" s="25">
        <v>1</v>
      </c>
      <c r="R22" s="25">
        <v>1</v>
      </c>
      <c r="S22" s="25">
        <v>1</v>
      </c>
      <c r="T22" s="25">
        <v>1</v>
      </c>
      <c r="U22" s="145">
        <v>1</v>
      </c>
      <c r="V22" s="27"/>
      <c r="W22" s="146">
        <v>1</v>
      </c>
      <c r="X22" s="25"/>
      <c r="Y22" s="26"/>
    </row>
    <row r="23" spans="1:25">
      <c r="A23" t="s">
        <v>297</v>
      </c>
      <c r="B23" s="129"/>
      <c r="C23" s="129"/>
      <c r="D23" s="8" t="s">
        <v>64</v>
      </c>
      <c r="E23" s="59" t="s">
        <v>65</v>
      </c>
      <c r="F23" s="10" t="s">
        <v>275</v>
      </c>
      <c r="G23" s="10">
        <v>2</v>
      </c>
      <c r="H23" s="10">
        <v>46</v>
      </c>
      <c r="I23" s="46"/>
      <c r="J23" s="24"/>
      <c r="K23" s="24"/>
      <c r="L23" s="19"/>
      <c r="M23" s="19">
        <v>1</v>
      </c>
      <c r="N23" s="19"/>
      <c r="O23" s="19">
        <v>1</v>
      </c>
      <c r="P23" s="24"/>
      <c r="Q23" s="24"/>
      <c r="R23" s="24"/>
      <c r="S23" s="24"/>
      <c r="T23" s="19">
        <v>1</v>
      </c>
      <c r="U23" s="20">
        <v>1</v>
      </c>
      <c r="V23" s="27">
        <v>1</v>
      </c>
      <c r="W23" s="43">
        <v>1</v>
      </c>
      <c r="X23" s="19">
        <v>1</v>
      </c>
      <c r="Y23" s="23">
        <v>1</v>
      </c>
    </row>
    <row r="24" spans="1:25">
      <c r="A24" t="s">
        <v>296</v>
      </c>
      <c r="B24" s="129"/>
      <c r="C24" s="129"/>
      <c r="D24" s="8" t="s">
        <v>66</v>
      </c>
      <c r="E24" s="9" t="s">
        <v>67</v>
      </c>
      <c r="F24" s="10" t="s">
        <v>273</v>
      </c>
      <c r="G24" s="10">
        <v>1</v>
      </c>
      <c r="H24" s="10">
        <v>78</v>
      </c>
      <c r="I24" s="18"/>
      <c r="J24" s="19"/>
      <c r="K24" s="24"/>
      <c r="L24" s="19"/>
      <c r="M24" s="19"/>
      <c r="N24" s="19"/>
      <c r="O24" s="19"/>
      <c r="P24" s="24"/>
      <c r="Q24" s="24">
        <v>1</v>
      </c>
      <c r="R24" s="24">
        <v>1</v>
      </c>
      <c r="S24" s="24"/>
      <c r="T24" s="19"/>
      <c r="U24" s="40"/>
      <c r="V24" s="21"/>
      <c r="W24" s="22">
        <v>1</v>
      </c>
      <c r="X24" s="19"/>
      <c r="Y24" s="23"/>
    </row>
    <row r="25" spans="1:25">
      <c r="A25" t="s">
        <v>295</v>
      </c>
      <c r="B25" s="129"/>
      <c r="C25" s="129"/>
      <c r="D25" s="8" t="s">
        <v>68</v>
      </c>
      <c r="E25" s="9" t="s">
        <v>69</v>
      </c>
      <c r="F25" s="10" t="s">
        <v>276</v>
      </c>
      <c r="G25" s="10">
        <v>2</v>
      </c>
      <c r="H25" s="10">
        <v>54</v>
      </c>
      <c r="I25" s="60"/>
      <c r="J25" s="61"/>
      <c r="K25" s="61"/>
      <c r="L25" s="61"/>
      <c r="M25" s="30">
        <v>1</v>
      </c>
      <c r="N25" s="30">
        <v>1</v>
      </c>
      <c r="O25" s="30">
        <v>1</v>
      </c>
      <c r="P25" s="61"/>
      <c r="Q25" s="61"/>
      <c r="R25" s="61"/>
      <c r="S25" s="61"/>
      <c r="T25" s="30">
        <v>1</v>
      </c>
      <c r="U25" s="62"/>
      <c r="V25" s="33"/>
      <c r="W25" s="139">
        <v>1</v>
      </c>
      <c r="X25" s="61"/>
      <c r="Y25" s="63"/>
    </row>
    <row r="26" spans="1:25">
      <c r="A26" t="s">
        <v>303</v>
      </c>
      <c r="B26" s="129"/>
      <c r="C26" s="129"/>
      <c r="D26" s="8" t="s">
        <v>70</v>
      </c>
      <c r="E26" s="9" t="s">
        <v>71</v>
      </c>
      <c r="F26" s="10" t="s">
        <v>276</v>
      </c>
      <c r="G26" s="10">
        <v>2</v>
      </c>
      <c r="H26" s="10">
        <v>58</v>
      </c>
      <c r="I26" s="46">
        <v>1</v>
      </c>
      <c r="J26" s="19">
        <v>1</v>
      </c>
      <c r="K26" s="19">
        <v>1</v>
      </c>
      <c r="L26" s="19">
        <v>1</v>
      </c>
      <c r="M26" s="19">
        <v>1</v>
      </c>
      <c r="N26" s="19">
        <v>1</v>
      </c>
      <c r="O26" s="19">
        <v>1</v>
      </c>
      <c r="P26" s="19">
        <v>1</v>
      </c>
      <c r="Q26" s="19">
        <v>1</v>
      </c>
      <c r="R26" s="19">
        <v>1</v>
      </c>
      <c r="S26" s="19">
        <v>1</v>
      </c>
      <c r="T26" s="19">
        <v>1</v>
      </c>
      <c r="U26" s="20">
        <v>1</v>
      </c>
      <c r="V26" s="21"/>
      <c r="W26" s="43">
        <v>1</v>
      </c>
      <c r="X26" s="19"/>
      <c r="Y26" s="28"/>
    </row>
    <row r="27" spans="1:25">
      <c r="A27" t="s">
        <v>304</v>
      </c>
      <c r="B27" s="129"/>
      <c r="C27" s="129"/>
      <c r="D27" s="8" t="s">
        <v>72</v>
      </c>
      <c r="E27" s="9" t="s">
        <v>73</v>
      </c>
      <c r="F27" s="10" t="s">
        <v>275</v>
      </c>
      <c r="G27" s="10">
        <v>2</v>
      </c>
      <c r="H27" s="10">
        <v>47</v>
      </c>
      <c r="I27" s="46"/>
      <c r="J27" s="19"/>
      <c r="K27" s="24">
        <v>1</v>
      </c>
      <c r="L27" s="24">
        <v>1</v>
      </c>
      <c r="M27" s="19"/>
      <c r="N27" s="19"/>
      <c r="O27" s="19"/>
      <c r="P27" s="24">
        <v>1</v>
      </c>
      <c r="Q27" s="19"/>
      <c r="R27" s="19"/>
      <c r="S27" s="19"/>
      <c r="T27" s="19"/>
      <c r="U27" s="20"/>
      <c r="V27" s="21"/>
      <c r="W27" s="43">
        <v>1</v>
      </c>
      <c r="X27" s="19"/>
      <c r="Y27" s="28">
        <v>1</v>
      </c>
    </row>
    <row r="28" spans="1:25">
      <c r="A28" t="s">
        <v>305</v>
      </c>
      <c r="B28" s="129"/>
      <c r="C28" s="129"/>
      <c r="D28" s="8" t="s">
        <v>74</v>
      </c>
      <c r="E28" s="9" t="s">
        <v>75</v>
      </c>
      <c r="F28" s="10" t="s">
        <v>275</v>
      </c>
      <c r="G28" s="10">
        <v>2</v>
      </c>
      <c r="H28" s="10">
        <v>5</v>
      </c>
      <c r="I28" s="18">
        <v>1</v>
      </c>
      <c r="J28" s="24">
        <v>1</v>
      </c>
      <c r="K28" s="24">
        <v>1</v>
      </c>
      <c r="L28" s="24">
        <v>1</v>
      </c>
      <c r="M28" s="24">
        <v>1</v>
      </c>
      <c r="N28" s="24">
        <v>1</v>
      </c>
      <c r="O28" s="24">
        <v>1</v>
      </c>
      <c r="P28" s="24">
        <v>1</v>
      </c>
      <c r="Q28" s="24">
        <v>1</v>
      </c>
      <c r="R28" s="24">
        <v>1</v>
      </c>
      <c r="S28" s="24">
        <v>1</v>
      </c>
      <c r="T28" s="24">
        <v>1</v>
      </c>
      <c r="U28" s="40">
        <v>1</v>
      </c>
      <c r="V28" s="21"/>
      <c r="W28" s="43">
        <v>1</v>
      </c>
      <c r="X28" s="24"/>
      <c r="Y28" s="23"/>
    </row>
    <row r="29" spans="1:25">
      <c r="A29" t="s">
        <v>306</v>
      </c>
      <c r="B29" s="129"/>
      <c r="C29" s="129"/>
      <c r="D29" s="8" t="s">
        <v>76</v>
      </c>
      <c r="E29" s="9" t="s">
        <v>77</v>
      </c>
      <c r="F29" s="10" t="s">
        <v>275</v>
      </c>
      <c r="G29" s="10">
        <v>2</v>
      </c>
      <c r="H29" s="10">
        <v>31</v>
      </c>
      <c r="I29" s="18"/>
      <c r="J29" s="24"/>
      <c r="K29" s="19"/>
      <c r="L29" s="19"/>
      <c r="M29" s="24">
        <v>1</v>
      </c>
      <c r="N29" s="24">
        <v>1</v>
      </c>
      <c r="O29" s="24">
        <v>1</v>
      </c>
      <c r="P29" s="24"/>
      <c r="Q29" s="19"/>
      <c r="R29" s="24"/>
      <c r="S29" s="19"/>
      <c r="T29" s="19"/>
      <c r="U29" s="40"/>
      <c r="V29" s="21"/>
      <c r="W29" s="43">
        <v>1</v>
      </c>
      <c r="X29" s="19"/>
      <c r="Y29" s="28">
        <v>1</v>
      </c>
    </row>
    <row r="30" spans="1:25">
      <c r="A30" t="s">
        <v>307</v>
      </c>
      <c r="B30" s="129"/>
      <c r="C30" s="129"/>
      <c r="D30" s="8" t="s">
        <v>78</v>
      </c>
      <c r="E30" s="9" t="s">
        <v>79</v>
      </c>
      <c r="F30" s="10" t="s">
        <v>273</v>
      </c>
      <c r="G30" s="10">
        <v>1</v>
      </c>
      <c r="H30" s="10">
        <v>76</v>
      </c>
      <c r="I30" s="46"/>
      <c r="J30" s="19"/>
      <c r="K30" s="24">
        <v>1</v>
      </c>
      <c r="L30" s="24">
        <v>1</v>
      </c>
      <c r="M30" s="19"/>
      <c r="N30" s="19"/>
      <c r="O30" s="24">
        <v>1</v>
      </c>
      <c r="P30" s="19"/>
      <c r="Q30" s="19"/>
      <c r="R30" s="19"/>
      <c r="S30" s="24">
        <v>1</v>
      </c>
      <c r="T30" s="24">
        <v>1</v>
      </c>
      <c r="U30" s="40">
        <v>1</v>
      </c>
      <c r="V30" s="27">
        <v>1</v>
      </c>
      <c r="W30" s="43">
        <v>1</v>
      </c>
      <c r="X30" s="24">
        <v>1</v>
      </c>
      <c r="Y30" s="28">
        <v>1</v>
      </c>
    </row>
    <row r="31" spans="1:25">
      <c r="A31" t="s">
        <v>308</v>
      </c>
      <c r="B31" s="129"/>
      <c r="C31" s="129"/>
      <c r="D31" s="8" t="s">
        <v>80</v>
      </c>
      <c r="E31" s="9" t="s">
        <v>81</v>
      </c>
      <c r="F31" s="10" t="s">
        <v>273</v>
      </c>
      <c r="G31" s="10">
        <v>1</v>
      </c>
      <c r="H31" s="10">
        <v>77</v>
      </c>
      <c r="I31" s="18"/>
      <c r="J31" s="24"/>
      <c r="K31" s="19"/>
      <c r="L31" s="19"/>
      <c r="M31" s="19"/>
      <c r="N31" s="24">
        <v>1</v>
      </c>
      <c r="O31" s="24"/>
      <c r="P31" s="24"/>
      <c r="Q31" s="24"/>
      <c r="R31" s="24"/>
      <c r="S31" s="19"/>
      <c r="T31" s="19"/>
      <c r="U31" s="20"/>
      <c r="V31" s="21"/>
      <c r="W31" s="43">
        <v>1</v>
      </c>
      <c r="X31" s="19"/>
      <c r="Y31" s="28">
        <v>1</v>
      </c>
    </row>
    <row r="32" spans="1:25">
      <c r="A32" t="s">
        <v>309</v>
      </c>
      <c r="B32" s="129"/>
      <c r="C32" s="129"/>
      <c r="D32" s="8" t="s">
        <v>82</v>
      </c>
      <c r="E32" s="59" t="s">
        <v>83</v>
      </c>
      <c r="F32" s="10" t="s">
        <v>275</v>
      </c>
      <c r="G32" s="10">
        <v>2</v>
      </c>
      <c r="H32" s="10">
        <v>42</v>
      </c>
      <c r="I32" s="18"/>
      <c r="J32" s="24"/>
      <c r="K32" s="19"/>
      <c r="L32" s="24"/>
      <c r="M32" s="19">
        <v>1</v>
      </c>
      <c r="N32" s="19">
        <v>1</v>
      </c>
      <c r="O32" s="19"/>
      <c r="P32" s="24"/>
      <c r="Q32" s="24"/>
      <c r="R32" s="24"/>
      <c r="S32" s="19"/>
      <c r="T32" s="19"/>
      <c r="U32" s="20">
        <v>1</v>
      </c>
      <c r="V32" s="21"/>
      <c r="W32" s="43">
        <v>1</v>
      </c>
      <c r="X32" s="19"/>
      <c r="Y32" s="23">
        <v>1</v>
      </c>
    </row>
    <row r="33" spans="1:25">
      <c r="A33" t="s">
        <v>310</v>
      </c>
      <c r="B33" s="129"/>
      <c r="C33" s="129"/>
      <c r="D33" s="8" t="s">
        <v>84</v>
      </c>
      <c r="E33" s="9" t="s">
        <v>85</v>
      </c>
      <c r="F33" s="10" t="s">
        <v>275</v>
      </c>
      <c r="G33" s="10">
        <v>2</v>
      </c>
      <c r="H33" s="10">
        <v>1</v>
      </c>
      <c r="I33" s="18"/>
      <c r="J33" s="24">
        <v>1</v>
      </c>
      <c r="K33" s="19"/>
      <c r="L33" s="24"/>
      <c r="M33" s="24">
        <v>1</v>
      </c>
      <c r="N33" s="24">
        <v>1</v>
      </c>
      <c r="O33" s="19"/>
      <c r="P33" s="24"/>
      <c r="Q33" s="24"/>
      <c r="R33" s="24"/>
      <c r="S33" s="19"/>
      <c r="T33" s="24">
        <v>1</v>
      </c>
      <c r="U33" s="20"/>
      <c r="V33" s="21"/>
      <c r="W33" s="43">
        <v>1</v>
      </c>
      <c r="X33" s="24">
        <v>1</v>
      </c>
      <c r="Y33" s="28">
        <v>1</v>
      </c>
    </row>
    <row r="34" spans="1:25">
      <c r="A34" t="s">
        <v>311</v>
      </c>
      <c r="B34" s="129"/>
      <c r="C34" s="129"/>
      <c r="D34" s="8" t="s">
        <v>86</v>
      </c>
      <c r="E34" s="9" t="s">
        <v>87</v>
      </c>
      <c r="F34" s="10" t="s">
        <v>274</v>
      </c>
      <c r="G34" s="10">
        <v>2</v>
      </c>
      <c r="H34" s="10">
        <v>71</v>
      </c>
      <c r="I34" s="46"/>
      <c r="J34" s="24"/>
      <c r="K34" s="19"/>
      <c r="L34" s="24"/>
      <c r="M34" s="19">
        <v>1</v>
      </c>
      <c r="N34" s="19">
        <v>1</v>
      </c>
      <c r="O34" s="19">
        <v>1</v>
      </c>
      <c r="P34" s="24"/>
      <c r="Q34" s="24"/>
      <c r="R34" s="19">
        <v>1</v>
      </c>
      <c r="S34" s="19"/>
      <c r="T34" s="19">
        <v>1</v>
      </c>
      <c r="U34" s="20"/>
      <c r="V34" s="27">
        <v>1</v>
      </c>
      <c r="W34" s="43">
        <v>1</v>
      </c>
      <c r="X34" s="19"/>
      <c r="Y34" s="23">
        <v>1</v>
      </c>
    </row>
    <row r="35" spans="1:25">
      <c r="A35" t="s">
        <v>312</v>
      </c>
      <c r="B35" s="129"/>
      <c r="C35" s="129"/>
      <c r="D35" s="8" t="s">
        <v>88</v>
      </c>
      <c r="E35" s="9" t="s">
        <v>89</v>
      </c>
      <c r="F35" s="10" t="s">
        <v>275</v>
      </c>
      <c r="G35" s="10">
        <v>2</v>
      </c>
      <c r="H35" s="10">
        <v>3</v>
      </c>
      <c r="I35" s="38"/>
      <c r="J35" s="24"/>
      <c r="K35" s="39"/>
      <c r="L35" s="39"/>
      <c r="M35" s="39"/>
      <c r="N35" s="39"/>
      <c r="O35" s="39"/>
      <c r="P35" s="39"/>
      <c r="Q35" s="24"/>
      <c r="R35" s="39"/>
      <c r="S35" s="39"/>
      <c r="T35" s="39"/>
      <c r="U35" s="40"/>
      <c r="V35" s="21"/>
      <c r="W35" s="43">
        <v>1</v>
      </c>
      <c r="X35" s="39"/>
      <c r="Y35" s="28">
        <v>1</v>
      </c>
    </row>
    <row r="36" spans="1:25">
      <c r="A36" t="s">
        <v>313</v>
      </c>
      <c r="B36" s="129"/>
      <c r="C36" s="129"/>
      <c r="D36" s="8" t="s">
        <v>90</v>
      </c>
      <c r="E36" s="9" t="s">
        <v>91</v>
      </c>
      <c r="F36" s="10" t="s">
        <v>277</v>
      </c>
      <c r="G36" s="10">
        <v>1</v>
      </c>
      <c r="H36" s="10">
        <v>83</v>
      </c>
      <c r="I36" s="38"/>
      <c r="J36" s="24"/>
      <c r="K36" s="24">
        <v>1</v>
      </c>
      <c r="L36" s="39"/>
      <c r="M36" s="19"/>
      <c r="N36" s="19"/>
      <c r="O36" s="24">
        <v>1</v>
      </c>
      <c r="P36" s="24"/>
      <c r="Q36" s="19"/>
      <c r="R36" s="19"/>
      <c r="S36" s="24">
        <v>1</v>
      </c>
      <c r="T36" s="24">
        <v>1</v>
      </c>
      <c r="U36" s="20"/>
      <c r="V36" s="21"/>
      <c r="W36" s="64"/>
      <c r="X36" s="24">
        <v>1</v>
      </c>
      <c r="Y36" s="23"/>
    </row>
    <row r="37" spans="1:25">
      <c r="A37" t="s">
        <v>314</v>
      </c>
      <c r="B37" s="129"/>
      <c r="C37" s="129"/>
      <c r="D37" s="8" t="s">
        <v>92</v>
      </c>
      <c r="E37" s="9" t="s">
        <v>93</v>
      </c>
      <c r="F37" s="10" t="s">
        <v>275</v>
      </c>
      <c r="G37" s="10">
        <v>2</v>
      </c>
      <c r="H37" s="10">
        <v>25</v>
      </c>
      <c r="I37" s="38"/>
      <c r="J37" s="24"/>
      <c r="K37" s="24"/>
      <c r="L37" s="24">
        <v>1</v>
      </c>
      <c r="M37" s="24">
        <v>1</v>
      </c>
      <c r="N37" s="24">
        <v>1</v>
      </c>
      <c r="O37" s="24">
        <v>1</v>
      </c>
      <c r="P37" s="24"/>
      <c r="Q37" s="24"/>
      <c r="R37" s="24"/>
      <c r="S37" s="24"/>
      <c r="T37" s="24">
        <v>1</v>
      </c>
      <c r="U37" s="24"/>
      <c r="V37" s="27">
        <v>1</v>
      </c>
      <c r="W37" s="24">
        <v>1</v>
      </c>
      <c r="X37" s="64"/>
      <c r="Y37" s="23"/>
    </row>
    <row r="38" spans="1:25">
      <c r="A38" t="s">
        <v>315</v>
      </c>
      <c r="B38" s="129"/>
      <c r="C38" s="129"/>
      <c r="D38" s="8" t="s">
        <v>94</v>
      </c>
      <c r="E38" s="9" t="s">
        <v>95</v>
      </c>
      <c r="F38" s="10" t="s">
        <v>276</v>
      </c>
      <c r="G38" s="10">
        <v>2</v>
      </c>
      <c r="H38" s="10">
        <v>63</v>
      </c>
      <c r="I38" s="18">
        <v>1</v>
      </c>
      <c r="J38" s="24">
        <v>1</v>
      </c>
      <c r="K38" s="24">
        <v>1</v>
      </c>
      <c r="L38" s="24">
        <v>1</v>
      </c>
      <c r="M38" s="24">
        <v>1</v>
      </c>
      <c r="N38" s="24">
        <v>1</v>
      </c>
      <c r="O38" s="24">
        <v>1</v>
      </c>
      <c r="P38" s="24">
        <v>1</v>
      </c>
      <c r="Q38" s="24">
        <v>1</v>
      </c>
      <c r="R38" s="24">
        <v>1</v>
      </c>
      <c r="S38" s="24">
        <v>1</v>
      </c>
      <c r="T38" s="24">
        <v>1</v>
      </c>
      <c r="U38" s="40">
        <v>1</v>
      </c>
      <c r="V38" s="27">
        <v>1</v>
      </c>
      <c r="W38" s="22">
        <v>1</v>
      </c>
      <c r="X38" s="24">
        <v>1</v>
      </c>
      <c r="Y38" s="28">
        <v>1</v>
      </c>
    </row>
    <row r="39" spans="1:25">
      <c r="A39" t="s">
        <v>316</v>
      </c>
      <c r="B39" s="129"/>
      <c r="C39" s="129"/>
      <c r="D39" s="8" t="s">
        <v>96</v>
      </c>
      <c r="E39" s="59" t="s">
        <v>97</v>
      </c>
      <c r="F39" s="10" t="s">
        <v>273</v>
      </c>
      <c r="G39" s="10">
        <v>1</v>
      </c>
      <c r="H39" s="10">
        <v>73</v>
      </c>
      <c r="I39" s="46"/>
      <c r="J39" s="19"/>
      <c r="K39" s="24">
        <v>1</v>
      </c>
      <c r="L39" s="19"/>
      <c r="M39" s="19"/>
      <c r="N39" s="19"/>
      <c r="O39" s="24">
        <v>1</v>
      </c>
      <c r="P39" s="19"/>
      <c r="Q39" s="19"/>
      <c r="R39" s="19"/>
      <c r="S39" s="24">
        <v>1</v>
      </c>
      <c r="T39" s="24">
        <v>1</v>
      </c>
      <c r="U39" s="20"/>
      <c r="V39" s="21"/>
      <c r="W39" s="22">
        <v>1</v>
      </c>
      <c r="X39" s="24">
        <v>1</v>
      </c>
      <c r="Y39" s="28">
        <v>1</v>
      </c>
    </row>
    <row r="40" spans="1:25">
      <c r="A40" t="s">
        <v>317</v>
      </c>
      <c r="B40" s="129"/>
      <c r="C40" s="129"/>
      <c r="D40" s="8" t="s">
        <v>98</v>
      </c>
      <c r="E40" s="41" t="s">
        <v>99</v>
      </c>
      <c r="F40" s="10" t="s">
        <v>275</v>
      </c>
      <c r="G40" s="10">
        <v>2</v>
      </c>
      <c r="H40" s="10">
        <v>14</v>
      </c>
      <c r="I40" s="65"/>
      <c r="J40" s="50"/>
      <c r="K40" s="49">
        <v>1</v>
      </c>
      <c r="L40" s="50"/>
      <c r="M40" s="50"/>
      <c r="N40" s="50"/>
      <c r="O40" s="50"/>
      <c r="P40" s="50"/>
      <c r="Q40" s="50"/>
      <c r="R40" s="50"/>
      <c r="S40" s="50"/>
      <c r="T40" s="50"/>
      <c r="U40" s="66"/>
      <c r="V40" s="52"/>
      <c r="W40" s="67"/>
      <c r="X40" s="49">
        <v>1</v>
      </c>
      <c r="Y40" s="68">
        <v>1</v>
      </c>
    </row>
    <row r="41" spans="1:25">
      <c r="A41" t="s">
        <v>318</v>
      </c>
      <c r="B41" s="129"/>
      <c r="C41" s="129"/>
      <c r="D41" s="8" t="s">
        <v>100</v>
      </c>
      <c r="E41" s="69" t="s">
        <v>101</v>
      </c>
      <c r="F41" s="10" t="s">
        <v>275</v>
      </c>
      <c r="G41" s="10">
        <v>2</v>
      </c>
      <c r="H41" s="10">
        <v>51</v>
      </c>
      <c r="I41" s="18"/>
      <c r="J41" s="24"/>
      <c r="K41" s="24"/>
      <c r="L41" s="24"/>
      <c r="M41" s="19">
        <v>1</v>
      </c>
      <c r="N41" s="24"/>
      <c r="O41" s="19">
        <v>1</v>
      </c>
      <c r="P41" s="19"/>
      <c r="Q41" s="19"/>
      <c r="R41" s="19"/>
      <c r="S41" s="24"/>
      <c r="T41" s="19">
        <v>1</v>
      </c>
      <c r="U41" s="20">
        <v>1</v>
      </c>
      <c r="V41" s="21"/>
      <c r="W41" s="43">
        <v>1</v>
      </c>
      <c r="X41" s="19"/>
      <c r="Y41" s="23"/>
    </row>
    <row r="42" spans="1:25">
      <c r="A42" t="s">
        <v>320</v>
      </c>
      <c r="B42" s="129"/>
      <c r="C42" s="129"/>
      <c r="D42" s="8" t="s">
        <v>102</v>
      </c>
      <c r="E42" s="59" t="s">
        <v>103</v>
      </c>
      <c r="F42" s="10" t="s">
        <v>275</v>
      </c>
      <c r="G42" s="10">
        <v>2</v>
      </c>
      <c r="H42" s="10">
        <v>30</v>
      </c>
      <c r="I42" s="46"/>
      <c r="J42" s="19"/>
      <c r="K42" s="24"/>
      <c r="L42" s="24"/>
      <c r="M42" s="24">
        <v>1</v>
      </c>
      <c r="N42" s="24">
        <v>1</v>
      </c>
      <c r="O42" s="24"/>
      <c r="P42" s="24"/>
      <c r="Q42" s="19"/>
      <c r="R42" s="24"/>
      <c r="S42" s="24"/>
      <c r="T42" s="24"/>
      <c r="U42" s="40"/>
      <c r="V42" s="27">
        <v>1</v>
      </c>
      <c r="W42" s="22">
        <v>1</v>
      </c>
      <c r="X42" s="24"/>
      <c r="Y42" s="28">
        <v>1</v>
      </c>
    </row>
    <row r="43" spans="1:25">
      <c r="A43" t="s">
        <v>319</v>
      </c>
      <c r="B43" s="129"/>
      <c r="C43" s="129"/>
      <c r="D43" s="8" t="s">
        <v>104</v>
      </c>
      <c r="E43" s="41" t="s">
        <v>105</v>
      </c>
      <c r="F43" s="10" t="s">
        <v>274</v>
      </c>
      <c r="G43" s="10">
        <v>2</v>
      </c>
      <c r="H43" s="10">
        <v>66</v>
      </c>
      <c r="I43" s="46"/>
      <c r="J43" s="19">
        <v>1</v>
      </c>
      <c r="K43" s="19">
        <v>1</v>
      </c>
      <c r="L43" s="24"/>
      <c r="M43" s="19">
        <v>1</v>
      </c>
      <c r="N43" s="19">
        <v>1</v>
      </c>
      <c r="O43" s="19">
        <v>1</v>
      </c>
      <c r="P43" s="24"/>
      <c r="Q43" s="19">
        <v>1</v>
      </c>
      <c r="R43" s="19">
        <v>1</v>
      </c>
      <c r="S43" s="24"/>
      <c r="T43" s="19">
        <v>1</v>
      </c>
      <c r="U43" s="20"/>
      <c r="V43" s="21"/>
      <c r="W43" s="43"/>
      <c r="X43" s="19">
        <v>1</v>
      </c>
      <c r="Y43" s="23"/>
    </row>
    <row r="44" spans="1:25">
      <c r="A44" t="s">
        <v>321</v>
      </c>
      <c r="B44" s="129"/>
      <c r="C44" s="129"/>
      <c r="D44" s="8" t="s">
        <v>106</v>
      </c>
      <c r="E44" s="70" t="s">
        <v>107</v>
      </c>
      <c r="F44" s="10" t="s">
        <v>275</v>
      </c>
      <c r="G44" s="10">
        <v>2</v>
      </c>
      <c r="H44" s="10">
        <v>37</v>
      </c>
      <c r="I44" s="18"/>
      <c r="J44" s="19"/>
      <c r="K44" s="24"/>
      <c r="L44" s="24">
        <v>1</v>
      </c>
      <c r="M44" s="19"/>
      <c r="N44" s="19"/>
      <c r="O44" s="19"/>
      <c r="P44" s="24"/>
      <c r="Q44" s="19"/>
      <c r="R44" s="19"/>
      <c r="S44" s="24"/>
      <c r="T44" s="24"/>
      <c r="U44" s="40"/>
      <c r="V44" s="21"/>
      <c r="W44" s="22">
        <v>1</v>
      </c>
      <c r="X44" s="19"/>
      <c r="Y44" s="23"/>
    </row>
    <row r="45" spans="1:25">
      <c r="A45" t="s">
        <v>322</v>
      </c>
      <c r="B45" s="129"/>
      <c r="C45" s="129"/>
      <c r="D45" s="8" t="s">
        <v>108</v>
      </c>
      <c r="E45" s="59" t="s">
        <v>109</v>
      </c>
      <c r="F45" s="10" t="s">
        <v>275</v>
      </c>
      <c r="G45" s="10">
        <v>2</v>
      </c>
      <c r="H45" s="10">
        <v>10</v>
      </c>
      <c r="I45" s="18">
        <v>1</v>
      </c>
      <c r="J45" s="24"/>
      <c r="K45" s="24"/>
      <c r="L45" s="24"/>
      <c r="M45" s="24">
        <v>1</v>
      </c>
      <c r="N45" s="24">
        <v>1</v>
      </c>
      <c r="O45" s="24">
        <v>1</v>
      </c>
      <c r="P45" s="24"/>
      <c r="Q45" s="24"/>
      <c r="R45" s="19"/>
      <c r="S45" s="24"/>
      <c r="T45" s="24"/>
      <c r="U45" s="20"/>
      <c r="V45" s="21"/>
      <c r="W45" s="22">
        <v>1</v>
      </c>
      <c r="X45" s="19"/>
      <c r="Y45" s="28">
        <v>1</v>
      </c>
    </row>
    <row r="46" spans="1:25">
      <c r="A46" t="s">
        <v>323</v>
      </c>
      <c r="B46" s="131"/>
      <c r="C46" s="131"/>
      <c r="D46" s="71" t="s">
        <v>110</v>
      </c>
      <c r="E46" s="17"/>
      <c r="F46" s="10" t="s">
        <v>275</v>
      </c>
      <c r="G46" s="10">
        <v>2</v>
      </c>
      <c r="H46" s="10">
        <v>41</v>
      </c>
      <c r="I46" s="18">
        <v>1</v>
      </c>
      <c r="J46" s="24"/>
      <c r="K46" s="19">
        <v>1</v>
      </c>
      <c r="L46" s="24"/>
      <c r="M46" s="24">
        <v>1</v>
      </c>
      <c r="N46" s="24">
        <v>1</v>
      </c>
      <c r="O46" s="24">
        <v>1</v>
      </c>
      <c r="P46" s="19">
        <v>1</v>
      </c>
      <c r="Q46" s="24"/>
      <c r="R46" s="19"/>
      <c r="S46" s="19">
        <v>1</v>
      </c>
      <c r="T46" s="19">
        <v>1</v>
      </c>
      <c r="U46" s="20">
        <v>1</v>
      </c>
      <c r="V46" s="21"/>
      <c r="W46" s="22">
        <v>1</v>
      </c>
      <c r="X46" s="19"/>
      <c r="Y46" s="28">
        <v>1</v>
      </c>
    </row>
    <row r="47" spans="1:25">
      <c r="A47" t="s">
        <v>324</v>
      </c>
      <c r="B47" s="129"/>
      <c r="C47" s="129"/>
      <c r="D47" s="8" t="s">
        <v>111</v>
      </c>
      <c r="E47" s="9" t="s">
        <v>112</v>
      </c>
      <c r="F47" s="10" t="s">
        <v>275</v>
      </c>
      <c r="G47" s="10">
        <v>2</v>
      </c>
      <c r="H47" s="10">
        <v>16</v>
      </c>
      <c r="I47" s="65"/>
      <c r="J47" s="49"/>
      <c r="K47" s="50"/>
      <c r="L47" s="50"/>
      <c r="M47" s="50">
        <v>1</v>
      </c>
      <c r="N47" s="50">
        <v>1</v>
      </c>
      <c r="O47" s="50">
        <v>1</v>
      </c>
      <c r="P47" s="50"/>
      <c r="Q47" s="49"/>
      <c r="R47" s="50">
        <v>1</v>
      </c>
      <c r="S47" s="50"/>
      <c r="T47" s="50">
        <v>1</v>
      </c>
      <c r="U47" s="66">
        <v>1</v>
      </c>
      <c r="V47" s="52"/>
      <c r="W47" s="67">
        <v>1</v>
      </c>
      <c r="X47" s="49"/>
      <c r="Y47" s="68">
        <v>1</v>
      </c>
    </row>
    <row r="48" spans="1:25">
      <c r="A48" t="s">
        <v>325</v>
      </c>
      <c r="B48" s="129"/>
      <c r="C48" s="129"/>
      <c r="D48" s="8" t="s">
        <v>113</v>
      </c>
      <c r="E48" s="9" t="s">
        <v>114</v>
      </c>
      <c r="F48" s="10" t="s">
        <v>275</v>
      </c>
      <c r="G48" s="10">
        <v>2</v>
      </c>
      <c r="H48" s="10">
        <v>8</v>
      </c>
      <c r="I48" s="65"/>
      <c r="J48" s="49"/>
      <c r="K48" s="50"/>
      <c r="L48" s="50">
        <v>1</v>
      </c>
      <c r="M48" s="50"/>
      <c r="N48" s="50"/>
      <c r="O48" s="50"/>
      <c r="P48" s="50"/>
      <c r="Q48" s="49"/>
      <c r="R48" s="50"/>
      <c r="S48" s="50"/>
      <c r="T48" s="50"/>
      <c r="U48" s="66"/>
      <c r="V48" s="27">
        <v>1</v>
      </c>
      <c r="W48" s="67">
        <v>1</v>
      </c>
      <c r="X48" s="50">
        <v>1</v>
      </c>
      <c r="Y48" s="68">
        <v>1</v>
      </c>
    </row>
    <row r="49" spans="1:25">
      <c r="A49" t="s">
        <v>326</v>
      </c>
      <c r="B49" s="129"/>
      <c r="C49" s="129"/>
      <c r="D49" s="8" t="s">
        <v>115</v>
      </c>
      <c r="E49" s="59" t="s">
        <v>116</v>
      </c>
      <c r="F49" s="10" t="s">
        <v>275</v>
      </c>
      <c r="G49" s="10">
        <v>2</v>
      </c>
      <c r="H49" s="10">
        <v>32</v>
      </c>
      <c r="I49" s="65"/>
      <c r="J49" s="49"/>
      <c r="K49" s="50"/>
      <c r="L49" s="50">
        <v>1</v>
      </c>
      <c r="M49" s="50"/>
      <c r="N49" s="50"/>
      <c r="O49" s="50"/>
      <c r="P49" s="50"/>
      <c r="Q49" s="49"/>
      <c r="R49" s="50"/>
      <c r="S49" s="50"/>
      <c r="T49" s="50"/>
      <c r="U49" s="66"/>
      <c r="V49" s="52"/>
      <c r="W49" s="67">
        <v>1</v>
      </c>
      <c r="X49" s="50"/>
      <c r="Y49" s="68">
        <v>1</v>
      </c>
    </row>
    <row r="50" spans="1:25">
      <c r="A50" t="s">
        <v>327</v>
      </c>
      <c r="B50" s="129"/>
      <c r="C50" s="129"/>
      <c r="D50" s="8" t="s">
        <v>117</v>
      </c>
      <c r="E50" s="9" t="s">
        <v>118</v>
      </c>
      <c r="F50" s="10" t="s">
        <v>275</v>
      </c>
      <c r="G50" s="10">
        <v>2</v>
      </c>
      <c r="H50" s="10">
        <v>6</v>
      </c>
      <c r="I50" s="48"/>
      <c r="J50" s="50"/>
      <c r="K50" s="50"/>
      <c r="L50" s="50"/>
      <c r="M50" s="49">
        <v>1</v>
      </c>
      <c r="N50" s="49">
        <v>1</v>
      </c>
      <c r="O50" s="49">
        <v>1</v>
      </c>
      <c r="P50" s="50"/>
      <c r="Q50" s="50"/>
      <c r="R50" s="50"/>
      <c r="S50" s="50"/>
      <c r="T50" s="49">
        <v>1</v>
      </c>
      <c r="U50" s="51"/>
      <c r="V50" s="27">
        <v>1</v>
      </c>
      <c r="W50" s="53">
        <v>1</v>
      </c>
      <c r="X50" s="49">
        <v>1</v>
      </c>
      <c r="Y50" s="54">
        <v>1</v>
      </c>
    </row>
    <row r="51" spans="1:25">
      <c r="A51" t="s">
        <v>328</v>
      </c>
      <c r="B51" s="129"/>
      <c r="C51" s="129"/>
      <c r="D51" s="8" t="s">
        <v>119</v>
      </c>
      <c r="E51" s="72" t="s">
        <v>120</v>
      </c>
      <c r="F51" s="10" t="s">
        <v>275</v>
      </c>
      <c r="G51" s="10">
        <v>2</v>
      </c>
      <c r="H51" s="10">
        <v>28</v>
      </c>
      <c r="I51" s="73"/>
      <c r="J51" s="50"/>
      <c r="K51" s="64"/>
      <c r="L51" s="64"/>
      <c r="M51" s="50">
        <v>1</v>
      </c>
      <c r="N51" s="50">
        <v>1</v>
      </c>
      <c r="O51" s="50">
        <v>1</v>
      </c>
      <c r="P51" s="64"/>
      <c r="Q51" s="50"/>
      <c r="R51" s="64"/>
      <c r="S51" s="64"/>
      <c r="T51" s="50">
        <v>1</v>
      </c>
      <c r="U51" s="66"/>
      <c r="V51" s="27">
        <v>1</v>
      </c>
      <c r="W51" s="67">
        <v>1</v>
      </c>
      <c r="X51" s="64"/>
      <c r="Y51" s="74"/>
    </row>
    <row r="52" spans="1:25">
      <c r="A52" t="s">
        <v>361</v>
      </c>
      <c r="B52" s="129"/>
      <c r="C52" s="129"/>
      <c r="D52" s="8" t="s">
        <v>121</v>
      </c>
      <c r="E52" s="75" t="s">
        <v>122</v>
      </c>
      <c r="F52" s="10" t="s">
        <v>275</v>
      </c>
      <c r="G52" s="10">
        <v>2</v>
      </c>
      <c r="H52" s="10">
        <v>27</v>
      </c>
      <c r="I52" s="73"/>
      <c r="J52" s="50"/>
      <c r="K52" s="64"/>
      <c r="L52" s="50">
        <v>1</v>
      </c>
      <c r="M52" s="50">
        <v>1</v>
      </c>
      <c r="N52" s="50"/>
      <c r="O52" s="50">
        <v>1</v>
      </c>
      <c r="P52" s="50">
        <v>1</v>
      </c>
      <c r="Q52" s="50"/>
      <c r="R52" s="64"/>
      <c r="S52" s="64"/>
      <c r="T52" s="50">
        <v>1</v>
      </c>
      <c r="U52" s="66"/>
      <c r="V52" s="52"/>
      <c r="W52" s="67">
        <v>1</v>
      </c>
      <c r="X52" s="64"/>
      <c r="Y52" s="74"/>
    </row>
    <row r="53" spans="1:25">
      <c r="A53" t="s">
        <v>362</v>
      </c>
      <c r="B53" s="132"/>
      <c r="C53" s="132"/>
      <c r="D53" s="76" t="s">
        <v>123</v>
      </c>
      <c r="E53" s="9" t="s">
        <v>124</v>
      </c>
      <c r="F53" s="10" t="s">
        <v>275</v>
      </c>
      <c r="G53" s="10">
        <v>2</v>
      </c>
      <c r="H53" s="10">
        <v>11</v>
      </c>
      <c r="I53" s="48"/>
      <c r="J53" s="49"/>
      <c r="K53" s="50">
        <v>1</v>
      </c>
      <c r="L53" s="50">
        <v>1</v>
      </c>
      <c r="M53" s="49"/>
      <c r="N53" s="49"/>
      <c r="O53" s="50">
        <v>1</v>
      </c>
      <c r="P53" s="49"/>
      <c r="Q53" s="49"/>
      <c r="R53" s="49"/>
      <c r="S53" s="49"/>
      <c r="T53" s="50">
        <v>1</v>
      </c>
      <c r="U53" s="51"/>
      <c r="V53" s="52"/>
      <c r="W53" s="67">
        <v>1</v>
      </c>
      <c r="X53" s="50"/>
      <c r="Y53" s="68"/>
    </row>
    <row r="54" spans="1:25">
      <c r="A54" t="s">
        <v>329</v>
      </c>
      <c r="B54" s="129"/>
      <c r="C54" s="129"/>
      <c r="D54" s="8" t="s">
        <v>125</v>
      </c>
      <c r="E54" s="9" t="s">
        <v>126</v>
      </c>
      <c r="F54" s="10" t="s">
        <v>277</v>
      </c>
      <c r="G54" s="10">
        <v>1</v>
      </c>
      <c r="H54" s="10">
        <v>84</v>
      </c>
      <c r="I54" s="48"/>
      <c r="J54" s="61"/>
      <c r="K54" s="61"/>
      <c r="L54" s="61"/>
      <c r="M54" s="30">
        <v>1</v>
      </c>
      <c r="N54" s="30">
        <v>1</v>
      </c>
      <c r="O54" s="30">
        <v>1</v>
      </c>
      <c r="P54" s="61"/>
      <c r="Q54" s="61"/>
      <c r="R54" s="61"/>
      <c r="S54" s="61"/>
      <c r="T54" s="61"/>
      <c r="U54" s="62"/>
      <c r="V54" s="27">
        <v>1</v>
      </c>
      <c r="W54" s="30">
        <v>1</v>
      </c>
      <c r="X54" s="30">
        <v>1</v>
      </c>
      <c r="Y54" s="34">
        <v>1</v>
      </c>
    </row>
    <row r="55" spans="1:25">
      <c r="A55" t="s">
        <v>330</v>
      </c>
      <c r="B55" s="129"/>
      <c r="C55" s="129"/>
      <c r="D55" s="8" t="s">
        <v>127</v>
      </c>
      <c r="E55" s="9" t="s">
        <v>128</v>
      </c>
      <c r="F55" s="10" t="s">
        <v>274</v>
      </c>
      <c r="G55" s="10">
        <v>2</v>
      </c>
      <c r="H55" s="10">
        <v>64</v>
      </c>
      <c r="I55" s="48"/>
      <c r="J55" s="77"/>
      <c r="K55" s="78"/>
      <c r="L55" s="79"/>
      <c r="M55" s="80"/>
      <c r="N55" s="77">
        <v>1</v>
      </c>
      <c r="O55" s="80"/>
      <c r="P55" s="77"/>
      <c r="Q55" s="81"/>
      <c r="R55" s="80"/>
      <c r="S55" s="79"/>
      <c r="T55" s="78"/>
      <c r="U55" s="82"/>
      <c r="V55" s="83"/>
      <c r="W55" s="78"/>
      <c r="X55" s="78"/>
      <c r="Y55" s="82">
        <v>1</v>
      </c>
    </row>
    <row r="56" spans="1:25">
      <c r="A56" t="s">
        <v>331</v>
      </c>
      <c r="B56" s="129"/>
      <c r="C56" s="129"/>
      <c r="D56" s="8" t="s">
        <v>129</v>
      </c>
      <c r="E56" s="84" t="s">
        <v>130</v>
      </c>
      <c r="F56" s="10" t="s">
        <v>276</v>
      </c>
      <c r="G56" s="10">
        <v>2</v>
      </c>
      <c r="H56" s="10">
        <v>57</v>
      </c>
      <c r="I56" s="29">
        <v>1</v>
      </c>
      <c r="J56" s="85"/>
      <c r="K56" s="85"/>
      <c r="L56" s="85" t="s">
        <v>131</v>
      </c>
      <c r="M56" s="85">
        <v>1</v>
      </c>
      <c r="N56" s="85">
        <v>1</v>
      </c>
      <c r="O56" s="85">
        <v>1</v>
      </c>
      <c r="P56" s="85" t="s">
        <v>131</v>
      </c>
      <c r="Q56" s="85">
        <v>1</v>
      </c>
      <c r="R56" s="85">
        <v>1</v>
      </c>
      <c r="S56" s="85" t="s">
        <v>131</v>
      </c>
      <c r="T56" s="85">
        <v>1</v>
      </c>
      <c r="U56" s="147">
        <v>1</v>
      </c>
      <c r="V56" s="27">
        <v>1</v>
      </c>
      <c r="W56" s="148">
        <v>1</v>
      </c>
      <c r="X56" s="86"/>
      <c r="Y56" s="149">
        <v>1</v>
      </c>
    </row>
    <row r="57" spans="1:25">
      <c r="A57" t="s">
        <v>332</v>
      </c>
      <c r="B57" s="129"/>
      <c r="C57" s="129"/>
      <c r="D57" s="8" t="s">
        <v>132</v>
      </c>
      <c r="E57" s="87" t="s">
        <v>133</v>
      </c>
      <c r="F57" s="10" t="s">
        <v>277</v>
      </c>
      <c r="G57" s="10">
        <v>1</v>
      </c>
      <c r="H57" s="10">
        <v>82</v>
      </c>
      <c r="I57" s="48"/>
      <c r="J57" s="80"/>
      <c r="K57" s="78"/>
      <c r="L57" s="80"/>
      <c r="M57" s="80">
        <v>1</v>
      </c>
      <c r="N57" s="80">
        <v>1</v>
      </c>
      <c r="O57" s="78"/>
      <c r="P57" s="80"/>
      <c r="Q57" s="80"/>
      <c r="R57" s="80"/>
      <c r="S57" s="78"/>
      <c r="T57" s="78"/>
      <c r="U57" s="88"/>
      <c r="V57" s="27">
        <v>1</v>
      </c>
      <c r="W57" s="150">
        <v>1</v>
      </c>
      <c r="X57" s="80"/>
      <c r="Y57" s="82">
        <v>1</v>
      </c>
    </row>
    <row r="58" spans="1:25">
      <c r="A58" t="s">
        <v>333</v>
      </c>
      <c r="B58" s="129"/>
      <c r="C58" s="129"/>
      <c r="D58" s="8" t="s">
        <v>134</v>
      </c>
      <c r="E58" s="9" t="s">
        <v>135</v>
      </c>
      <c r="F58" s="10" t="s">
        <v>275</v>
      </c>
      <c r="G58" s="10">
        <v>2</v>
      </c>
      <c r="H58" s="10">
        <v>36</v>
      </c>
      <c r="I58" s="48"/>
      <c r="J58" s="24"/>
      <c r="K58" s="19"/>
      <c r="L58" s="24"/>
      <c r="M58" s="24">
        <v>1</v>
      </c>
      <c r="N58" s="24">
        <v>1</v>
      </c>
      <c r="O58" s="19"/>
      <c r="P58" s="24"/>
      <c r="Q58" s="24"/>
      <c r="R58" s="24"/>
      <c r="S58" s="19"/>
      <c r="T58" s="19"/>
      <c r="U58" s="20">
        <v>1</v>
      </c>
      <c r="V58" s="21"/>
      <c r="W58" s="22"/>
      <c r="X58" s="24"/>
      <c r="Y58" s="28">
        <v>1</v>
      </c>
    </row>
    <row r="59" spans="1:25">
      <c r="A59" t="s">
        <v>334</v>
      </c>
      <c r="B59" s="130"/>
      <c r="C59" s="130"/>
      <c r="D59" s="37" t="s">
        <v>136</v>
      </c>
      <c r="E59" s="9" t="s">
        <v>137</v>
      </c>
      <c r="F59" s="10" t="s">
        <v>276</v>
      </c>
      <c r="G59" s="10">
        <v>2</v>
      </c>
      <c r="H59" s="10">
        <v>62</v>
      </c>
      <c r="I59" s="29">
        <v>1</v>
      </c>
      <c r="J59" s="19">
        <v>1</v>
      </c>
      <c r="K59" s="19">
        <v>1</v>
      </c>
      <c r="L59" s="19">
        <v>1</v>
      </c>
      <c r="M59" s="19">
        <v>1</v>
      </c>
      <c r="N59" s="19">
        <v>1</v>
      </c>
      <c r="O59" s="19">
        <v>1</v>
      </c>
      <c r="P59" s="19">
        <v>1</v>
      </c>
      <c r="Q59" s="19">
        <v>1</v>
      </c>
      <c r="R59" s="19">
        <v>1</v>
      </c>
      <c r="S59" s="19">
        <v>1</v>
      </c>
      <c r="T59" s="19">
        <v>1</v>
      </c>
      <c r="U59" s="20">
        <v>1</v>
      </c>
      <c r="V59" s="21"/>
      <c r="W59" s="43">
        <v>1</v>
      </c>
      <c r="X59" s="24"/>
      <c r="Y59" s="28"/>
    </row>
    <row r="60" spans="1:25">
      <c r="A60" t="s">
        <v>335</v>
      </c>
      <c r="B60" s="129"/>
      <c r="C60" s="129"/>
      <c r="D60" s="8" t="s">
        <v>138</v>
      </c>
      <c r="E60" s="9" t="s">
        <v>139</v>
      </c>
      <c r="F60" s="10" t="s">
        <v>275</v>
      </c>
      <c r="G60" s="10">
        <v>2</v>
      </c>
      <c r="H60" s="10">
        <v>19</v>
      </c>
      <c r="I60" s="48"/>
      <c r="J60" s="24"/>
      <c r="K60" s="19"/>
      <c r="L60" s="24"/>
      <c r="M60" s="19">
        <v>1</v>
      </c>
      <c r="N60" s="19">
        <v>1</v>
      </c>
      <c r="O60" s="24"/>
      <c r="P60" s="24"/>
      <c r="Q60" s="24"/>
      <c r="R60" s="24"/>
      <c r="S60" s="24"/>
      <c r="T60" s="19"/>
      <c r="U60" s="40"/>
      <c r="V60" s="21"/>
      <c r="W60" s="43">
        <v>1</v>
      </c>
      <c r="X60" s="24"/>
      <c r="Y60" s="23"/>
    </row>
    <row r="61" spans="1:25">
      <c r="A61" t="s">
        <v>336</v>
      </c>
      <c r="B61" s="129"/>
      <c r="C61" s="129"/>
      <c r="D61" s="8" t="s">
        <v>140</v>
      </c>
      <c r="E61" s="41" t="s">
        <v>141</v>
      </c>
      <c r="F61" s="10" t="s">
        <v>277</v>
      </c>
      <c r="G61" s="10">
        <v>1</v>
      </c>
      <c r="H61" s="10">
        <v>81</v>
      </c>
      <c r="I61" s="48"/>
      <c r="J61" s="31">
        <v>1</v>
      </c>
      <c r="K61" s="31">
        <v>1</v>
      </c>
      <c r="L61" s="30"/>
      <c r="M61" s="31"/>
      <c r="N61" s="31"/>
      <c r="O61" s="30"/>
      <c r="P61" s="30"/>
      <c r="Q61" s="30"/>
      <c r="R61" s="31">
        <v>1</v>
      </c>
      <c r="S61" s="31">
        <v>1</v>
      </c>
      <c r="T61" s="30"/>
      <c r="U61" s="32">
        <v>1</v>
      </c>
      <c r="V61" s="27">
        <v>1</v>
      </c>
      <c r="W61" s="45">
        <v>1</v>
      </c>
      <c r="X61" s="31">
        <v>1</v>
      </c>
      <c r="Y61" s="36">
        <v>1</v>
      </c>
    </row>
    <row r="62" spans="1:25">
      <c r="A62" t="s">
        <v>337</v>
      </c>
      <c r="B62" s="129"/>
      <c r="C62" s="129"/>
      <c r="D62" s="8" t="s">
        <v>142</v>
      </c>
      <c r="E62" s="9" t="s">
        <v>143</v>
      </c>
      <c r="F62" s="10" t="s">
        <v>275</v>
      </c>
      <c r="G62" s="10">
        <v>2</v>
      </c>
      <c r="H62" s="10">
        <v>38</v>
      </c>
      <c r="I62" s="29">
        <v>1</v>
      </c>
      <c r="J62" s="31"/>
      <c r="K62" s="30"/>
      <c r="L62" s="31"/>
      <c r="M62" s="30">
        <v>1</v>
      </c>
      <c r="N62" s="30">
        <v>1</v>
      </c>
      <c r="O62" s="31"/>
      <c r="P62" s="30"/>
      <c r="Q62" s="31"/>
      <c r="R62" s="31"/>
      <c r="S62" s="31"/>
      <c r="T62" s="31"/>
      <c r="U62" s="32"/>
      <c r="V62" s="89"/>
      <c r="W62" s="139">
        <v>1</v>
      </c>
      <c r="X62" s="31"/>
      <c r="Y62" s="36"/>
    </row>
    <row r="63" spans="1:25">
      <c r="A63" t="s">
        <v>349</v>
      </c>
      <c r="B63" s="129"/>
      <c r="C63" s="129"/>
      <c r="D63" s="8" t="s">
        <v>144</v>
      </c>
      <c r="E63" s="41" t="s">
        <v>145</v>
      </c>
      <c r="F63" s="10" t="s">
        <v>274</v>
      </c>
      <c r="G63" s="10">
        <v>2</v>
      </c>
      <c r="H63" s="10">
        <v>67</v>
      </c>
      <c r="I63" s="48"/>
      <c r="J63" s="19"/>
      <c r="K63" s="24"/>
      <c r="L63" s="19"/>
      <c r="M63" s="19"/>
      <c r="N63" s="19"/>
      <c r="O63" s="19">
        <v>1</v>
      </c>
      <c r="P63" s="24"/>
      <c r="Q63" s="24"/>
      <c r="R63" s="19">
        <v>1</v>
      </c>
      <c r="S63" s="24"/>
      <c r="T63" s="24">
        <v>1</v>
      </c>
      <c r="U63" s="40"/>
      <c r="V63" s="21"/>
      <c r="W63" s="43">
        <v>1</v>
      </c>
      <c r="X63" s="19"/>
      <c r="Y63" s="23"/>
    </row>
    <row r="64" spans="1:25">
      <c r="A64" t="s">
        <v>348</v>
      </c>
      <c r="B64" s="129"/>
      <c r="C64" s="129"/>
      <c r="D64" s="8" t="s">
        <v>146</v>
      </c>
      <c r="E64" s="9" t="s">
        <v>147</v>
      </c>
      <c r="F64" s="10" t="s">
        <v>276</v>
      </c>
      <c r="G64" s="10">
        <v>2</v>
      </c>
      <c r="H64" s="10">
        <v>55</v>
      </c>
      <c r="I64" s="29">
        <v>1</v>
      </c>
      <c r="J64" s="24"/>
      <c r="K64" s="19"/>
      <c r="L64" s="24"/>
      <c r="M64" s="24">
        <v>1</v>
      </c>
      <c r="N64" s="24">
        <v>1</v>
      </c>
      <c r="O64" s="19"/>
      <c r="P64" s="24"/>
      <c r="Q64" s="24">
        <v>1</v>
      </c>
      <c r="R64" s="19"/>
      <c r="S64" s="24"/>
      <c r="T64" s="19"/>
      <c r="U64" s="20"/>
      <c r="V64" s="21"/>
      <c r="W64" s="43"/>
      <c r="X64" s="19"/>
      <c r="Y64" s="23"/>
    </row>
    <row r="65" spans="1:25">
      <c r="A65" t="s">
        <v>347</v>
      </c>
      <c r="B65" s="129"/>
      <c r="C65" s="129"/>
      <c r="D65" s="8" t="s">
        <v>148</v>
      </c>
      <c r="E65" s="9" t="s">
        <v>149</v>
      </c>
      <c r="F65" s="10" t="s">
        <v>275</v>
      </c>
      <c r="G65" s="10">
        <v>2</v>
      </c>
      <c r="H65" s="10">
        <v>13</v>
      </c>
      <c r="I65" s="48"/>
      <c r="J65" s="19"/>
      <c r="K65" s="19"/>
      <c r="L65" s="19"/>
      <c r="M65" s="19"/>
      <c r="N65" s="19"/>
      <c r="O65" s="19"/>
      <c r="P65" s="19"/>
      <c r="Q65" s="19"/>
      <c r="R65" s="19">
        <v>1</v>
      </c>
      <c r="S65" s="19">
        <v>1</v>
      </c>
      <c r="T65" s="19">
        <v>1</v>
      </c>
      <c r="U65" s="20"/>
      <c r="V65" s="21"/>
      <c r="W65" s="43">
        <v>1</v>
      </c>
      <c r="X65" s="19"/>
      <c r="Y65" s="23"/>
    </row>
    <row r="66" spans="1:25">
      <c r="A66" t="s">
        <v>338</v>
      </c>
      <c r="B66" s="129"/>
      <c r="C66" s="129"/>
      <c r="D66" s="8" t="s">
        <v>150</v>
      </c>
      <c r="E66" s="90" t="s">
        <v>151</v>
      </c>
      <c r="F66" s="10" t="s">
        <v>275</v>
      </c>
      <c r="G66" s="10">
        <v>2</v>
      </c>
      <c r="H66" s="10">
        <v>15</v>
      </c>
      <c r="I66" s="29">
        <v>1</v>
      </c>
      <c r="J66" s="19">
        <v>1</v>
      </c>
      <c r="K66" s="24"/>
      <c r="L66" s="24"/>
      <c r="M66" s="19">
        <v>1</v>
      </c>
      <c r="N66" s="19">
        <v>1</v>
      </c>
      <c r="O66" s="19">
        <v>1</v>
      </c>
      <c r="P66" s="24"/>
      <c r="Q66" s="19">
        <v>1</v>
      </c>
      <c r="R66" s="24">
        <v>1</v>
      </c>
      <c r="S66" s="24"/>
      <c r="T66" s="19">
        <v>1</v>
      </c>
      <c r="U66" s="20">
        <v>1</v>
      </c>
      <c r="V66" s="27">
        <v>1</v>
      </c>
      <c r="W66" s="43">
        <v>1</v>
      </c>
      <c r="X66" s="19"/>
      <c r="Y66" s="23">
        <v>1</v>
      </c>
    </row>
    <row r="67" spans="1:25">
      <c r="A67" t="s">
        <v>339</v>
      </c>
      <c r="B67" s="129"/>
      <c r="C67" s="129"/>
      <c r="D67" s="8" t="s">
        <v>152</v>
      </c>
      <c r="E67" s="91" t="s">
        <v>153</v>
      </c>
      <c r="F67" s="10" t="s">
        <v>274</v>
      </c>
      <c r="G67" s="10">
        <v>2</v>
      </c>
      <c r="H67" s="10">
        <v>68</v>
      </c>
      <c r="I67" s="29">
        <v>1</v>
      </c>
      <c r="J67" s="24"/>
      <c r="K67" s="24"/>
      <c r="L67" s="19">
        <v>1</v>
      </c>
      <c r="M67" s="19">
        <v>1</v>
      </c>
      <c r="N67" s="19">
        <v>1</v>
      </c>
      <c r="O67" s="19">
        <v>1</v>
      </c>
      <c r="P67" s="24"/>
      <c r="Q67" s="19">
        <v>1</v>
      </c>
      <c r="R67" s="19"/>
      <c r="S67" s="19"/>
      <c r="T67" s="19">
        <v>1</v>
      </c>
      <c r="U67" s="20"/>
      <c r="V67" s="21"/>
      <c r="W67" s="43">
        <v>1</v>
      </c>
      <c r="X67" s="24"/>
      <c r="Y67" s="23">
        <v>1</v>
      </c>
    </row>
    <row r="68" spans="1:25">
      <c r="A68" t="s">
        <v>340</v>
      </c>
      <c r="B68" s="131"/>
      <c r="C68" s="131"/>
      <c r="D68" s="71" t="s">
        <v>154</v>
      </c>
      <c r="E68" s="17"/>
      <c r="F68" s="10" t="s">
        <v>273</v>
      </c>
      <c r="G68" s="10">
        <v>1</v>
      </c>
      <c r="H68" s="10">
        <v>75</v>
      </c>
      <c r="I68" s="48"/>
      <c r="J68" s="24"/>
      <c r="K68" s="24"/>
      <c r="L68" s="24"/>
      <c r="M68" s="24"/>
      <c r="N68" s="92"/>
      <c r="O68" s="92"/>
      <c r="P68" s="92"/>
      <c r="Q68" s="92"/>
      <c r="R68" s="92"/>
      <c r="S68" s="92"/>
      <c r="T68" s="92"/>
      <c r="U68" s="40"/>
      <c r="V68" s="21"/>
      <c r="W68" s="92"/>
      <c r="Y68" s="23"/>
    </row>
    <row r="69" spans="1:25">
      <c r="A69" t="s">
        <v>341</v>
      </c>
      <c r="B69" s="129"/>
      <c r="C69" s="129"/>
      <c r="D69" s="8" t="s">
        <v>155</v>
      </c>
      <c r="E69" s="9" t="s">
        <v>156</v>
      </c>
      <c r="F69" s="10" t="s">
        <v>275</v>
      </c>
      <c r="G69" s="10">
        <v>2</v>
      </c>
      <c r="H69" s="10">
        <v>50</v>
      </c>
      <c r="I69" s="48"/>
      <c r="J69" s="24"/>
      <c r="K69" s="24"/>
      <c r="L69" s="24"/>
      <c r="M69" s="19">
        <v>1</v>
      </c>
      <c r="N69" s="19">
        <v>1</v>
      </c>
      <c r="O69" s="24"/>
      <c r="P69" s="24"/>
      <c r="Q69" s="19">
        <v>1</v>
      </c>
      <c r="R69" s="24"/>
      <c r="S69" s="19"/>
      <c r="T69" s="19"/>
      <c r="U69" s="20">
        <v>1</v>
      </c>
      <c r="V69" s="21"/>
      <c r="W69" s="43">
        <v>1</v>
      </c>
      <c r="X69" s="24"/>
      <c r="Y69" s="23"/>
    </row>
    <row r="70" spans="1:25">
      <c r="A70" t="s">
        <v>342</v>
      </c>
      <c r="B70" s="129"/>
      <c r="C70" s="129"/>
      <c r="D70" s="8" t="s">
        <v>157</v>
      </c>
      <c r="E70" s="9" t="s">
        <v>158</v>
      </c>
      <c r="F70" s="10" t="s">
        <v>275</v>
      </c>
      <c r="G70" s="10">
        <v>2</v>
      </c>
      <c r="H70" s="10">
        <v>18</v>
      </c>
      <c r="I70" s="48"/>
      <c r="J70" s="24"/>
      <c r="K70" s="24"/>
      <c r="L70" s="24"/>
      <c r="M70" s="31">
        <v>1</v>
      </c>
      <c r="N70" s="31">
        <v>1</v>
      </c>
      <c r="O70" s="24"/>
      <c r="P70" s="24"/>
      <c r="Q70" s="31"/>
      <c r="R70" s="24"/>
      <c r="S70" s="24"/>
      <c r="T70" s="24"/>
      <c r="U70" s="24"/>
      <c r="V70" s="27">
        <v>1</v>
      </c>
      <c r="W70" s="22">
        <v>1</v>
      </c>
      <c r="X70" s="24">
        <v>1</v>
      </c>
      <c r="Y70" s="28">
        <v>1</v>
      </c>
    </row>
    <row r="71" spans="1:25">
      <c r="A71" t="s">
        <v>343</v>
      </c>
      <c r="B71" s="129"/>
      <c r="C71" s="129"/>
      <c r="D71" s="8" t="s">
        <v>159</v>
      </c>
      <c r="E71" s="90" t="s">
        <v>160</v>
      </c>
      <c r="F71" s="10" t="s">
        <v>275</v>
      </c>
      <c r="G71" s="10">
        <v>2</v>
      </c>
      <c r="H71" s="10">
        <v>33</v>
      </c>
      <c r="I71" s="48"/>
      <c r="J71" s="24"/>
      <c r="K71" s="24"/>
      <c r="L71" s="24"/>
      <c r="M71" s="24">
        <v>1</v>
      </c>
      <c r="N71" s="24">
        <v>1</v>
      </c>
      <c r="O71" s="24">
        <v>1</v>
      </c>
      <c r="P71" s="24"/>
      <c r="Q71" s="24">
        <v>1</v>
      </c>
      <c r="R71" s="24">
        <v>1</v>
      </c>
      <c r="S71" s="24"/>
      <c r="T71" s="24">
        <v>1</v>
      </c>
      <c r="U71" s="40">
        <v>1</v>
      </c>
      <c r="V71" s="21"/>
      <c r="W71" s="22">
        <v>1</v>
      </c>
      <c r="X71" s="24">
        <v>1</v>
      </c>
      <c r="Y71" s="28">
        <v>1</v>
      </c>
    </row>
    <row r="72" spans="1:25">
      <c r="A72" t="s">
        <v>344</v>
      </c>
      <c r="B72" s="129"/>
      <c r="C72" s="129"/>
      <c r="D72" s="8" t="s">
        <v>161</v>
      </c>
      <c r="E72" s="9" t="s">
        <v>162</v>
      </c>
      <c r="F72" s="10" t="s">
        <v>274</v>
      </c>
      <c r="G72" s="10">
        <v>2</v>
      </c>
      <c r="H72" s="10">
        <v>70</v>
      </c>
      <c r="I72" s="48"/>
      <c r="J72" s="24"/>
      <c r="K72" s="24"/>
      <c r="L72" s="24"/>
      <c r="M72" s="19">
        <v>1</v>
      </c>
      <c r="N72" s="19">
        <v>1</v>
      </c>
      <c r="O72" s="19"/>
      <c r="P72" s="24"/>
      <c r="Q72" s="24"/>
      <c r="R72" s="24"/>
      <c r="S72" s="24"/>
      <c r="T72" s="24"/>
      <c r="U72" s="20"/>
      <c r="V72" s="27">
        <v>1</v>
      </c>
      <c r="W72" s="43">
        <v>1</v>
      </c>
      <c r="X72" s="19">
        <v>1</v>
      </c>
      <c r="Y72" s="23">
        <v>1</v>
      </c>
    </row>
    <row r="73" spans="1:25">
      <c r="A73" t="s">
        <v>345</v>
      </c>
      <c r="B73" s="129"/>
      <c r="C73" s="129"/>
      <c r="D73" s="8" t="s">
        <v>163</v>
      </c>
      <c r="E73" s="9" t="s">
        <v>164</v>
      </c>
      <c r="F73" s="10" t="s">
        <v>275</v>
      </c>
      <c r="G73" s="10">
        <v>2</v>
      </c>
      <c r="H73" s="10">
        <v>53</v>
      </c>
      <c r="I73" s="48"/>
      <c r="J73" s="30"/>
      <c r="K73" s="30"/>
      <c r="L73" s="31"/>
      <c r="M73" s="31">
        <v>1</v>
      </c>
      <c r="N73" s="31">
        <v>1</v>
      </c>
      <c r="O73" s="31">
        <v>1</v>
      </c>
      <c r="P73" s="30"/>
      <c r="Q73" s="31">
        <v>1</v>
      </c>
      <c r="R73" s="31">
        <v>1</v>
      </c>
      <c r="S73" s="31">
        <v>1</v>
      </c>
      <c r="T73" s="31">
        <v>1</v>
      </c>
      <c r="U73" s="32">
        <v>1</v>
      </c>
      <c r="V73" s="33"/>
      <c r="W73" s="45">
        <v>1</v>
      </c>
      <c r="X73" s="31">
        <v>1</v>
      </c>
      <c r="Y73" s="36">
        <v>1</v>
      </c>
    </row>
    <row r="74" spans="1:25">
      <c r="A74" t="s">
        <v>346</v>
      </c>
      <c r="B74" s="129"/>
      <c r="C74" s="129"/>
      <c r="D74" s="8" t="s">
        <v>165</v>
      </c>
      <c r="E74" s="41" t="s">
        <v>166</v>
      </c>
      <c r="F74" s="10" t="s">
        <v>274</v>
      </c>
      <c r="G74" s="10">
        <v>2</v>
      </c>
      <c r="H74" s="10">
        <v>65</v>
      </c>
      <c r="I74" s="29">
        <v>1</v>
      </c>
      <c r="J74" s="24"/>
      <c r="K74" s="24"/>
      <c r="L74" s="19"/>
      <c r="M74" s="19">
        <v>1</v>
      </c>
      <c r="N74" s="19">
        <v>1</v>
      </c>
      <c r="O74" s="19">
        <v>1</v>
      </c>
      <c r="P74" s="19"/>
      <c r="Q74" s="19"/>
      <c r="R74" s="24"/>
      <c r="S74" s="24"/>
      <c r="T74" s="24"/>
      <c r="U74" s="40"/>
      <c r="V74" s="21"/>
      <c r="W74" s="43">
        <v>1</v>
      </c>
      <c r="X74" s="24"/>
      <c r="Y74" s="23"/>
    </row>
    <row r="75" spans="1:25">
      <c r="A75" t="s">
        <v>350</v>
      </c>
      <c r="B75" s="129"/>
      <c r="C75" s="129"/>
      <c r="D75" s="8" t="s">
        <v>167</v>
      </c>
      <c r="E75" s="9" t="s">
        <v>168</v>
      </c>
      <c r="F75" s="10" t="s">
        <v>275</v>
      </c>
      <c r="G75" s="10">
        <v>2</v>
      </c>
      <c r="H75" s="10">
        <v>29</v>
      </c>
      <c r="I75" s="48"/>
      <c r="J75" s="19"/>
      <c r="K75" s="24"/>
      <c r="L75" s="24"/>
      <c r="M75" s="19"/>
      <c r="N75" s="24">
        <v>1</v>
      </c>
      <c r="O75" s="19"/>
      <c r="P75" s="24"/>
      <c r="Q75" s="19"/>
      <c r="R75" s="19"/>
      <c r="S75" s="24"/>
      <c r="T75" s="19"/>
      <c r="U75" s="20"/>
      <c r="V75" s="21"/>
      <c r="W75" s="22">
        <v>1</v>
      </c>
      <c r="X75" s="19"/>
      <c r="Y75" s="28">
        <v>1</v>
      </c>
    </row>
    <row r="76" spans="1:25">
      <c r="A76" t="s">
        <v>351</v>
      </c>
      <c r="B76" s="129"/>
      <c r="C76" s="129"/>
      <c r="D76" s="8" t="s">
        <v>169</v>
      </c>
      <c r="E76" s="93" t="s">
        <v>170</v>
      </c>
      <c r="F76" s="10" t="s">
        <v>276</v>
      </c>
      <c r="G76" s="10">
        <v>2</v>
      </c>
      <c r="H76" s="10">
        <v>59</v>
      </c>
      <c r="I76" s="29">
        <v>1</v>
      </c>
      <c r="J76" s="24">
        <v>1</v>
      </c>
      <c r="K76" s="24">
        <v>1</v>
      </c>
      <c r="L76" s="24">
        <v>1</v>
      </c>
      <c r="M76" s="24">
        <v>1</v>
      </c>
      <c r="N76" s="24">
        <v>1</v>
      </c>
      <c r="O76" s="24">
        <v>1</v>
      </c>
      <c r="P76" s="24">
        <v>1</v>
      </c>
      <c r="Q76" s="24">
        <v>1</v>
      </c>
      <c r="R76" s="24">
        <v>1</v>
      </c>
      <c r="S76" s="24">
        <v>1</v>
      </c>
      <c r="T76" s="24">
        <v>1</v>
      </c>
      <c r="U76" s="40">
        <v>1</v>
      </c>
      <c r="V76" s="21"/>
      <c r="W76" s="22">
        <v>1</v>
      </c>
      <c r="X76" s="24"/>
      <c r="Y76" s="23"/>
    </row>
    <row r="77" spans="1:25">
      <c r="A77" t="s">
        <v>352</v>
      </c>
      <c r="B77" s="129"/>
      <c r="C77" s="129"/>
      <c r="D77" s="8" t="s">
        <v>171</v>
      </c>
      <c r="E77" s="94" t="s">
        <v>172</v>
      </c>
      <c r="F77" s="10" t="s">
        <v>275</v>
      </c>
      <c r="G77" s="10">
        <v>2</v>
      </c>
      <c r="H77" s="10">
        <v>17</v>
      </c>
      <c r="I77" s="48"/>
      <c r="J77" s="24"/>
      <c r="K77" s="24"/>
      <c r="L77" s="24"/>
      <c r="M77" s="19"/>
      <c r="N77" s="24">
        <v>1</v>
      </c>
      <c r="O77" s="19"/>
      <c r="P77" s="24"/>
      <c r="Q77" s="24"/>
      <c r="R77" s="24"/>
      <c r="S77" s="24"/>
      <c r="T77" s="24"/>
      <c r="U77" s="40"/>
      <c r="V77" s="21"/>
      <c r="W77" s="22">
        <v>1</v>
      </c>
      <c r="X77" s="24">
        <v>1</v>
      </c>
      <c r="Y77" s="28">
        <v>1</v>
      </c>
    </row>
    <row r="78" spans="1:25">
      <c r="A78" t="s">
        <v>353</v>
      </c>
      <c r="B78" s="133"/>
      <c r="C78" s="133"/>
      <c r="D78" s="95" t="s">
        <v>173</v>
      </c>
      <c r="E78" s="9" t="s">
        <v>174</v>
      </c>
      <c r="F78" s="10" t="s">
        <v>273</v>
      </c>
      <c r="G78" s="10">
        <v>1</v>
      </c>
      <c r="H78" s="10">
        <v>72</v>
      </c>
      <c r="I78" s="48"/>
      <c r="J78" s="24"/>
      <c r="K78" s="19"/>
      <c r="L78" s="24"/>
      <c r="M78" s="24"/>
      <c r="N78" s="24">
        <v>1</v>
      </c>
      <c r="O78" s="19"/>
      <c r="P78" s="24"/>
      <c r="Q78" s="24">
        <v>1</v>
      </c>
      <c r="R78" s="19"/>
      <c r="S78" s="19"/>
      <c r="T78" s="19"/>
      <c r="U78" s="40">
        <v>1</v>
      </c>
      <c r="V78" s="21"/>
      <c r="W78" s="22">
        <v>1</v>
      </c>
      <c r="X78" s="19"/>
      <c r="Y78" s="28">
        <v>1</v>
      </c>
    </row>
    <row r="79" spans="1:25">
      <c r="A79" t="s">
        <v>354</v>
      </c>
      <c r="B79" s="129"/>
      <c r="C79" s="129"/>
      <c r="D79" s="8" t="s">
        <v>175</v>
      </c>
      <c r="E79" s="94" t="s">
        <v>176</v>
      </c>
      <c r="F79" s="10" t="s">
        <v>275</v>
      </c>
      <c r="G79" s="10">
        <v>2</v>
      </c>
      <c r="H79" s="10">
        <v>35</v>
      </c>
      <c r="I79" s="18"/>
      <c r="J79" s="24"/>
      <c r="K79" s="19">
        <v>1</v>
      </c>
      <c r="L79" s="24"/>
      <c r="M79" s="19"/>
      <c r="N79" s="19"/>
      <c r="O79" s="19">
        <v>1</v>
      </c>
      <c r="P79" s="24"/>
      <c r="Q79" s="19"/>
      <c r="R79" s="19"/>
      <c r="S79" s="19"/>
      <c r="T79" s="19">
        <v>1</v>
      </c>
      <c r="U79" s="23"/>
      <c r="V79" s="96"/>
      <c r="W79" s="19">
        <v>1</v>
      </c>
      <c r="X79" s="19"/>
      <c r="Y79" s="23"/>
    </row>
    <row r="80" spans="1:25">
      <c r="A80" t="s">
        <v>355</v>
      </c>
      <c r="B80" s="129"/>
      <c r="C80" s="129"/>
      <c r="D80" s="8" t="s">
        <v>177</v>
      </c>
      <c r="E80" s="9" t="s">
        <v>178</v>
      </c>
      <c r="F80" s="10" t="s">
        <v>275</v>
      </c>
      <c r="G80" s="10">
        <v>2</v>
      </c>
      <c r="H80" s="10">
        <v>49</v>
      </c>
      <c r="I80" s="29"/>
      <c r="J80" s="30"/>
      <c r="K80" s="30"/>
      <c r="L80" s="30"/>
      <c r="M80" s="30"/>
      <c r="N80" s="30"/>
      <c r="O80" s="30"/>
      <c r="P80" s="30"/>
      <c r="Q80" s="30"/>
      <c r="R80" s="30"/>
      <c r="S80" s="30"/>
      <c r="T80" s="30">
        <v>1</v>
      </c>
      <c r="U80" s="34"/>
      <c r="V80" s="97"/>
      <c r="W80" s="30"/>
      <c r="X80" s="30">
        <v>1</v>
      </c>
      <c r="Y80" s="34"/>
    </row>
    <row r="81" spans="1:25">
      <c r="A81" t="s">
        <v>356</v>
      </c>
      <c r="B81" s="133"/>
      <c r="C81" s="133"/>
      <c r="D81" s="95" t="s">
        <v>179</v>
      </c>
      <c r="E81" s="41" t="s">
        <v>180</v>
      </c>
      <c r="F81" s="10" t="s">
        <v>276</v>
      </c>
      <c r="G81" s="10">
        <v>2</v>
      </c>
      <c r="H81" s="10">
        <v>56</v>
      </c>
      <c r="I81" s="18">
        <v>1</v>
      </c>
      <c r="J81" s="24"/>
      <c r="K81" s="24"/>
      <c r="L81" s="19"/>
      <c r="M81" s="24">
        <v>1</v>
      </c>
      <c r="N81" s="24">
        <v>1</v>
      </c>
      <c r="O81" s="24">
        <v>1</v>
      </c>
      <c r="P81" s="19"/>
      <c r="Q81" s="24"/>
      <c r="R81" s="24">
        <v>1</v>
      </c>
      <c r="S81" s="24"/>
      <c r="T81" s="24">
        <v>1</v>
      </c>
      <c r="U81" s="28"/>
      <c r="V81" s="27">
        <v>1</v>
      </c>
      <c r="W81" s="24">
        <v>1</v>
      </c>
      <c r="X81" s="24">
        <v>1</v>
      </c>
      <c r="Y81" s="28">
        <v>1</v>
      </c>
    </row>
    <row r="82" spans="1:25">
      <c r="A82" t="s">
        <v>357</v>
      </c>
      <c r="B82" s="129"/>
      <c r="C82" s="129"/>
      <c r="D82" s="8" t="s">
        <v>181</v>
      </c>
      <c r="E82" s="9" t="s">
        <v>182</v>
      </c>
      <c r="F82" s="10" t="s">
        <v>275</v>
      </c>
      <c r="G82" s="10">
        <v>2</v>
      </c>
      <c r="H82" s="10">
        <v>26</v>
      </c>
      <c r="I82" s="18"/>
      <c r="J82" s="24"/>
      <c r="K82" s="24"/>
      <c r="L82" s="24"/>
      <c r="M82" s="19">
        <v>1</v>
      </c>
      <c r="N82" s="19">
        <v>1</v>
      </c>
      <c r="O82" s="24"/>
      <c r="P82" s="24"/>
      <c r="Q82" s="24"/>
      <c r="R82" s="24"/>
      <c r="S82" s="24"/>
      <c r="T82" s="24"/>
      <c r="U82" s="23">
        <v>1</v>
      </c>
      <c r="V82" s="96"/>
      <c r="W82" s="24">
        <v>1</v>
      </c>
      <c r="X82" s="24"/>
      <c r="Y82" s="23">
        <v>1</v>
      </c>
    </row>
    <row r="83" spans="1:25">
      <c r="A83" t="s">
        <v>358</v>
      </c>
      <c r="B83" s="129"/>
      <c r="C83" s="129"/>
      <c r="D83" s="8" t="s">
        <v>183</v>
      </c>
      <c r="E83" s="98" t="s">
        <v>184</v>
      </c>
      <c r="F83" s="10" t="s">
        <v>275</v>
      </c>
      <c r="G83" s="10">
        <v>2</v>
      </c>
      <c r="H83" s="10">
        <v>24</v>
      </c>
      <c r="I83" s="65"/>
      <c r="J83" s="49"/>
      <c r="K83" s="50"/>
      <c r="L83" s="50"/>
      <c r="M83" s="50">
        <v>1</v>
      </c>
      <c r="N83" s="50">
        <v>1</v>
      </c>
      <c r="O83" s="49"/>
      <c r="P83" s="50"/>
      <c r="Q83" s="49"/>
      <c r="R83" s="49"/>
      <c r="S83" s="50"/>
      <c r="T83" s="49"/>
      <c r="U83" s="54"/>
      <c r="V83" s="27">
        <v>1</v>
      </c>
      <c r="W83" s="50">
        <v>1</v>
      </c>
      <c r="X83" s="49"/>
      <c r="Y83" s="68">
        <v>1</v>
      </c>
    </row>
    <row r="84" spans="1:25">
      <c r="A84" t="s">
        <v>359</v>
      </c>
      <c r="B84" s="129"/>
      <c r="C84" s="129"/>
      <c r="D84" s="8" t="s">
        <v>185</v>
      </c>
      <c r="E84" s="99" t="s">
        <v>186</v>
      </c>
      <c r="F84" s="10" t="s">
        <v>275</v>
      </c>
      <c r="G84" s="10">
        <v>2</v>
      </c>
      <c r="H84" s="10">
        <v>34</v>
      </c>
      <c r="I84" s="48"/>
      <c r="J84" s="19"/>
      <c r="K84" s="24">
        <v>1</v>
      </c>
      <c r="L84" s="24"/>
      <c r="M84" s="24">
        <v>1</v>
      </c>
      <c r="N84" s="24">
        <v>1</v>
      </c>
      <c r="O84" s="24">
        <v>1</v>
      </c>
      <c r="P84" s="24"/>
      <c r="Q84" s="19"/>
      <c r="R84" s="24"/>
      <c r="S84" s="19"/>
      <c r="T84" s="24">
        <v>1</v>
      </c>
      <c r="U84" s="28">
        <v>1</v>
      </c>
      <c r="V84" s="96"/>
      <c r="W84" s="24">
        <v>1</v>
      </c>
      <c r="X84" s="24">
        <v>1</v>
      </c>
      <c r="Y84" s="28">
        <v>1</v>
      </c>
    </row>
    <row r="85" spans="1:25">
      <c r="A85" t="s">
        <v>360</v>
      </c>
      <c r="B85" s="129"/>
      <c r="C85" s="129"/>
      <c r="D85" s="8" t="s">
        <v>187</v>
      </c>
      <c r="E85" s="94" t="s">
        <v>188</v>
      </c>
      <c r="F85" s="10" t="s">
        <v>275</v>
      </c>
      <c r="G85" s="10">
        <v>2</v>
      </c>
      <c r="H85" s="10">
        <v>40</v>
      </c>
      <c r="I85" s="18">
        <v>1</v>
      </c>
      <c r="J85" s="78">
        <v>1</v>
      </c>
      <c r="K85" s="78">
        <v>1</v>
      </c>
      <c r="L85" s="78">
        <v>1</v>
      </c>
      <c r="M85" s="78">
        <v>1</v>
      </c>
      <c r="N85" s="78">
        <v>1</v>
      </c>
      <c r="O85" s="78">
        <v>1</v>
      </c>
      <c r="P85" s="78">
        <v>1</v>
      </c>
      <c r="Q85" s="78">
        <v>1</v>
      </c>
      <c r="R85" s="78">
        <v>1</v>
      </c>
      <c r="S85" s="78">
        <v>1</v>
      </c>
      <c r="T85" s="78">
        <v>1</v>
      </c>
      <c r="U85" s="100"/>
      <c r="V85" s="27">
        <v>1</v>
      </c>
      <c r="W85" s="151">
        <v>1</v>
      </c>
      <c r="X85" s="80"/>
      <c r="Y85" s="100">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workbookViewId="0">
      <selection activeCell="B1" sqref="B1:C1048576"/>
    </sheetView>
  </sheetViews>
  <sheetFormatPr baseColWidth="10" defaultRowHeight="15" x14ac:dyDescent="0"/>
  <cols>
    <col min="1" max="1" width="46.1640625" bestFit="1" customWidth="1"/>
    <col min="2" max="2" width="11.83203125" customWidth="1"/>
    <col min="3" max="3" width="10.5" bestFit="1" customWidth="1"/>
    <col min="4" max="4" width="16.6640625" customWidth="1"/>
    <col min="6" max="6" width="54.33203125" bestFit="1" customWidth="1"/>
    <col min="7" max="7" width="22.33203125" bestFit="1" customWidth="1"/>
  </cols>
  <sheetData>
    <row r="1" spans="1:7">
      <c r="A1" s="1" t="s">
        <v>3</v>
      </c>
      <c r="B1" s="1" t="s">
        <v>269</v>
      </c>
      <c r="C1" s="1" t="s">
        <v>270</v>
      </c>
      <c r="D1" s="1" t="s">
        <v>4</v>
      </c>
      <c r="E1" s="2" t="s">
        <v>5</v>
      </c>
      <c r="F1" s="122" t="s">
        <v>206</v>
      </c>
      <c r="G1" s="122" t="s">
        <v>207</v>
      </c>
    </row>
    <row r="2" spans="1:7">
      <c r="A2" s="8" t="s">
        <v>22</v>
      </c>
      <c r="B2" s="129"/>
      <c r="C2" s="129"/>
      <c r="D2" s="9" t="s">
        <v>23</v>
      </c>
      <c r="E2" s="10">
        <v>79</v>
      </c>
      <c r="F2" t="s">
        <v>218</v>
      </c>
      <c r="G2" t="s">
        <v>208</v>
      </c>
    </row>
    <row r="3" spans="1:7">
      <c r="A3" s="8" t="s">
        <v>24</v>
      </c>
      <c r="B3" s="129"/>
      <c r="C3" s="129"/>
      <c r="D3" s="9" t="s">
        <v>25</v>
      </c>
      <c r="E3" s="10">
        <v>69</v>
      </c>
      <c r="F3" t="s">
        <v>219</v>
      </c>
      <c r="G3" t="s">
        <v>208</v>
      </c>
    </row>
    <row r="4" spans="1:7">
      <c r="A4" s="8" t="s">
        <v>26</v>
      </c>
      <c r="B4" s="129"/>
      <c r="C4" s="129"/>
      <c r="D4" s="9" t="s">
        <v>27</v>
      </c>
      <c r="E4" s="10">
        <v>45</v>
      </c>
      <c r="F4" t="s">
        <v>220</v>
      </c>
      <c r="G4" t="s">
        <v>209</v>
      </c>
    </row>
    <row r="5" spans="1:7">
      <c r="A5" s="8" t="s">
        <v>28</v>
      </c>
      <c r="B5" s="129"/>
      <c r="C5" s="129"/>
      <c r="D5" s="9" t="s">
        <v>29</v>
      </c>
      <c r="E5" s="10">
        <v>9</v>
      </c>
      <c r="F5" t="s">
        <v>221</v>
      </c>
      <c r="G5" t="s">
        <v>209</v>
      </c>
    </row>
    <row r="6" spans="1:7">
      <c r="A6" s="8" t="s">
        <v>30</v>
      </c>
      <c r="B6" s="129"/>
      <c r="C6" s="129"/>
      <c r="D6" s="9" t="s">
        <v>31</v>
      </c>
      <c r="E6" s="10">
        <v>60</v>
      </c>
      <c r="F6" t="s">
        <v>220</v>
      </c>
      <c r="G6" t="s">
        <v>208</v>
      </c>
    </row>
    <row r="7" spans="1:7">
      <c r="A7" s="8" t="s">
        <v>32</v>
      </c>
      <c r="B7" s="129"/>
      <c r="C7" s="129"/>
      <c r="D7" s="9" t="s">
        <v>33</v>
      </c>
      <c r="E7" s="10">
        <v>43</v>
      </c>
      <c r="F7" t="s">
        <v>222</v>
      </c>
      <c r="G7" t="s">
        <v>210</v>
      </c>
    </row>
    <row r="8" spans="1:7">
      <c r="A8" s="37" t="s">
        <v>34</v>
      </c>
      <c r="B8" s="130"/>
      <c r="C8" s="130"/>
      <c r="D8" s="9" t="s">
        <v>35</v>
      </c>
      <c r="E8" s="10">
        <v>48</v>
      </c>
      <c r="F8" t="s">
        <v>223</v>
      </c>
      <c r="G8" t="s">
        <v>211</v>
      </c>
    </row>
    <row r="9" spans="1:7">
      <c r="A9" s="8" t="s">
        <v>36</v>
      </c>
      <c r="B9" s="129"/>
      <c r="C9" s="129"/>
      <c r="D9" s="41" t="s">
        <v>37</v>
      </c>
      <c r="E9" s="10">
        <v>74</v>
      </c>
      <c r="F9" t="s">
        <v>224</v>
      </c>
      <c r="G9" t="s">
        <v>208</v>
      </c>
    </row>
    <row r="10" spans="1:7">
      <c r="A10" s="8" t="s">
        <v>38</v>
      </c>
      <c r="B10" s="129"/>
      <c r="C10" s="129"/>
      <c r="D10" s="9" t="s">
        <v>39</v>
      </c>
      <c r="E10" s="10">
        <v>52</v>
      </c>
      <c r="F10" t="s">
        <v>220</v>
      </c>
      <c r="G10" t="s">
        <v>212</v>
      </c>
    </row>
    <row r="11" spans="1:7">
      <c r="A11" s="8" t="s">
        <v>40</v>
      </c>
      <c r="B11" s="129"/>
      <c r="C11" s="129"/>
      <c r="D11" s="9" t="s">
        <v>41</v>
      </c>
      <c r="E11" s="10">
        <v>80</v>
      </c>
      <c r="F11" t="s">
        <v>225</v>
      </c>
      <c r="G11" t="s">
        <v>210</v>
      </c>
    </row>
    <row r="12" spans="1:7">
      <c r="A12" s="8" t="s">
        <v>42</v>
      </c>
      <c r="B12" s="129"/>
      <c r="C12" s="129"/>
      <c r="D12" s="9" t="s">
        <v>43</v>
      </c>
      <c r="E12" s="10">
        <v>4</v>
      </c>
      <c r="F12" t="s">
        <v>226</v>
      </c>
      <c r="G12" t="s">
        <v>213</v>
      </c>
    </row>
    <row r="13" spans="1:7">
      <c r="A13" s="8" t="s">
        <v>44</v>
      </c>
      <c r="B13" s="129"/>
      <c r="C13" s="129"/>
      <c r="D13" s="9" t="s">
        <v>45</v>
      </c>
      <c r="E13" s="10">
        <v>7</v>
      </c>
      <c r="F13" t="s">
        <v>227</v>
      </c>
      <c r="G13" t="s">
        <v>208</v>
      </c>
    </row>
    <row r="14" spans="1:7">
      <c r="A14" s="8" t="s">
        <v>46</v>
      </c>
      <c r="B14" s="129"/>
      <c r="C14" s="129"/>
      <c r="D14" s="41" t="s">
        <v>47</v>
      </c>
      <c r="E14" s="10">
        <v>2</v>
      </c>
      <c r="F14" t="s">
        <v>223</v>
      </c>
      <c r="G14" t="s">
        <v>211</v>
      </c>
    </row>
    <row r="15" spans="1:7">
      <c r="A15" s="8" t="s">
        <v>48</v>
      </c>
      <c r="B15" s="129"/>
      <c r="C15" s="129"/>
      <c r="D15" s="9" t="s">
        <v>49</v>
      </c>
      <c r="E15" s="10">
        <v>21</v>
      </c>
      <c r="F15" t="s">
        <v>228</v>
      </c>
      <c r="G15" t="s">
        <v>214</v>
      </c>
    </row>
    <row r="16" spans="1:7">
      <c r="A16" s="8" t="s">
        <v>50</v>
      </c>
      <c r="B16" s="129"/>
      <c r="C16" s="129"/>
      <c r="D16" s="44" t="s">
        <v>51</v>
      </c>
      <c r="E16" s="10">
        <v>44</v>
      </c>
      <c r="F16" t="s">
        <v>229</v>
      </c>
      <c r="G16" t="s">
        <v>211</v>
      </c>
    </row>
    <row r="17" spans="1:7">
      <c r="A17" s="8" t="s">
        <v>52</v>
      </c>
      <c r="B17" s="129"/>
      <c r="C17" s="129"/>
      <c r="D17" s="9" t="s">
        <v>53</v>
      </c>
      <c r="E17" s="10">
        <v>22</v>
      </c>
      <c r="F17" t="s">
        <v>228</v>
      </c>
      <c r="G17" t="s">
        <v>215</v>
      </c>
    </row>
    <row r="18" spans="1:7">
      <c r="A18" s="8" t="s">
        <v>54</v>
      </c>
      <c r="B18" s="129"/>
      <c r="C18" s="129"/>
      <c r="D18" s="41" t="s">
        <v>55</v>
      </c>
      <c r="E18" s="10">
        <v>23</v>
      </c>
      <c r="F18" t="s">
        <v>230</v>
      </c>
      <c r="G18" t="s">
        <v>212</v>
      </c>
    </row>
    <row r="19" spans="1:7">
      <c r="A19" s="8" t="s">
        <v>56</v>
      </c>
      <c r="B19" s="129"/>
      <c r="C19" s="129"/>
      <c r="D19" s="9" t="s">
        <v>57</v>
      </c>
      <c r="E19" s="10">
        <v>12</v>
      </c>
      <c r="F19" t="s">
        <v>223</v>
      </c>
      <c r="G19" t="s">
        <v>212</v>
      </c>
    </row>
    <row r="20" spans="1:7">
      <c r="A20" s="8" t="s">
        <v>58</v>
      </c>
      <c r="B20" s="129"/>
      <c r="C20" s="129"/>
      <c r="D20" s="47" t="s">
        <v>59</v>
      </c>
      <c r="E20" s="10">
        <v>20</v>
      </c>
      <c r="F20" t="s">
        <v>231</v>
      </c>
      <c r="G20" t="s">
        <v>211</v>
      </c>
    </row>
    <row r="21" spans="1:7">
      <c r="A21" s="8" t="s">
        <v>60</v>
      </c>
      <c r="B21" s="129"/>
      <c r="C21" s="129"/>
      <c r="D21" s="41" t="s">
        <v>61</v>
      </c>
      <c r="E21" s="10">
        <v>39</v>
      </c>
      <c r="F21" t="s">
        <v>232</v>
      </c>
      <c r="G21" t="s">
        <v>208</v>
      </c>
    </row>
    <row r="22" spans="1:7">
      <c r="A22" s="8" t="s">
        <v>62</v>
      </c>
      <c r="B22" s="129"/>
      <c r="C22" s="129"/>
      <c r="D22" s="9" t="s">
        <v>63</v>
      </c>
      <c r="E22" s="10">
        <v>61</v>
      </c>
      <c r="F22" t="s">
        <v>233</v>
      </c>
      <c r="G22" t="s">
        <v>212</v>
      </c>
    </row>
    <row r="23" spans="1:7">
      <c r="A23" s="8" t="s">
        <v>64</v>
      </c>
      <c r="B23" s="129"/>
      <c r="C23" s="129"/>
      <c r="D23" s="59" t="s">
        <v>65</v>
      </c>
      <c r="E23" s="10">
        <v>46</v>
      </c>
      <c r="F23" t="s">
        <v>234</v>
      </c>
      <c r="G23" t="s">
        <v>209</v>
      </c>
    </row>
    <row r="24" spans="1:7">
      <c r="A24" s="8" t="s">
        <v>66</v>
      </c>
      <c r="B24" s="129"/>
      <c r="C24" s="129"/>
      <c r="D24" s="9" t="s">
        <v>67</v>
      </c>
      <c r="E24" s="10">
        <v>78</v>
      </c>
      <c r="F24" t="s">
        <v>235</v>
      </c>
      <c r="G24" t="s">
        <v>212</v>
      </c>
    </row>
    <row r="25" spans="1:7">
      <c r="A25" s="8" t="s">
        <v>68</v>
      </c>
      <c r="B25" s="129"/>
      <c r="C25" s="129"/>
      <c r="D25" s="9" t="s">
        <v>69</v>
      </c>
      <c r="E25" s="10">
        <v>54</v>
      </c>
      <c r="F25" t="s">
        <v>232</v>
      </c>
      <c r="G25" t="s">
        <v>212</v>
      </c>
    </row>
    <row r="26" spans="1:7">
      <c r="A26" s="8" t="s">
        <v>70</v>
      </c>
      <c r="B26" s="129"/>
      <c r="C26" s="129"/>
      <c r="D26" s="9" t="s">
        <v>71</v>
      </c>
      <c r="E26" s="10">
        <v>58</v>
      </c>
      <c r="F26" t="s">
        <v>236</v>
      </c>
      <c r="G26" t="s">
        <v>212</v>
      </c>
    </row>
    <row r="27" spans="1:7">
      <c r="A27" s="8" t="s">
        <v>72</v>
      </c>
      <c r="B27" s="129"/>
      <c r="C27" s="129"/>
      <c r="D27" s="9" t="s">
        <v>73</v>
      </c>
      <c r="E27" s="10">
        <v>47</v>
      </c>
      <c r="F27" t="s">
        <v>237</v>
      </c>
      <c r="G27" t="s">
        <v>208</v>
      </c>
    </row>
    <row r="28" spans="1:7">
      <c r="A28" s="8" t="s">
        <v>74</v>
      </c>
      <c r="B28" s="129"/>
      <c r="C28" s="129"/>
      <c r="D28" s="9" t="s">
        <v>75</v>
      </c>
      <c r="E28" s="10">
        <v>5</v>
      </c>
      <c r="F28" t="s">
        <v>236</v>
      </c>
      <c r="G28" t="s">
        <v>212</v>
      </c>
    </row>
    <row r="29" spans="1:7">
      <c r="A29" s="8" t="s">
        <v>76</v>
      </c>
      <c r="B29" s="129"/>
      <c r="C29" s="129"/>
      <c r="D29" s="9" t="s">
        <v>77</v>
      </c>
      <c r="E29" s="10">
        <v>31</v>
      </c>
      <c r="F29" t="s">
        <v>221</v>
      </c>
      <c r="G29" t="s">
        <v>208</v>
      </c>
    </row>
    <row r="30" spans="1:7">
      <c r="A30" s="8" t="s">
        <v>78</v>
      </c>
      <c r="B30" s="129"/>
      <c r="C30" s="129"/>
      <c r="D30" s="9" t="s">
        <v>79</v>
      </c>
      <c r="E30" s="10">
        <v>76</v>
      </c>
      <c r="F30" t="s">
        <v>238</v>
      </c>
      <c r="G30" t="s">
        <v>209</v>
      </c>
    </row>
    <row r="31" spans="1:7">
      <c r="A31" s="8" t="s">
        <v>80</v>
      </c>
      <c r="B31" s="129"/>
      <c r="C31" s="129"/>
      <c r="D31" s="9" t="s">
        <v>81</v>
      </c>
      <c r="E31" s="10">
        <v>77</v>
      </c>
      <c r="F31" t="s">
        <v>239</v>
      </c>
      <c r="G31" t="s">
        <v>208</v>
      </c>
    </row>
    <row r="32" spans="1:7">
      <c r="A32" s="8" t="s">
        <v>82</v>
      </c>
      <c r="B32" s="129"/>
      <c r="C32" s="129"/>
      <c r="D32" s="59" t="s">
        <v>83</v>
      </c>
      <c r="E32" s="10">
        <v>42</v>
      </c>
      <c r="F32" t="s">
        <v>220</v>
      </c>
      <c r="G32" t="s">
        <v>208</v>
      </c>
    </row>
    <row r="33" spans="1:7">
      <c r="A33" s="8" t="s">
        <v>84</v>
      </c>
      <c r="B33" s="129"/>
      <c r="C33" s="129"/>
      <c r="D33" s="9" t="s">
        <v>85</v>
      </c>
      <c r="E33" s="10">
        <v>1</v>
      </c>
      <c r="F33" t="s">
        <v>240</v>
      </c>
      <c r="G33" t="s">
        <v>210</v>
      </c>
    </row>
    <row r="34" spans="1:7">
      <c r="A34" s="8" t="s">
        <v>86</v>
      </c>
      <c r="B34" s="129"/>
      <c r="C34" s="129"/>
      <c r="D34" s="9" t="s">
        <v>87</v>
      </c>
      <c r="E34" s="10">
        <v>71</v>
      </c>
      <c r="F34" t="s">
        <v>241</v>
      </c>
      <c r="G34" t="s">
        <v>215</v>
      </c>
    </row>
    <row r="35" spans="1:7">
      <c r="A35" s="8" t="s">
        <v>88</v>
      </c>
      <c r="B35" s="129"/>
      <c r="C35" s="129"/>
      <c r="D35" s="9" t="s">
        <v>89</v>
      </c>
      <c r="E35" s="10">
        <v>3</v>
      </c>
      <c r="F35" t="s">
        <v>268</v>
      </c>
      <c r="G35" t="s">
        <v>208</v>
      </c>
    </row>
    <row r="36" spans="1:7">
      <c r="A36" s="8" t="s">
        <v>90</v>
      </c>
      <c r="B36" s="129"/>
      <c r="C36" s="129"/>
      <c r="D36" s="9" t="s">
        <v>91</v>
      </c>
      <c r="E36" s="10">
        <v>83</v>
      </c>
      <c r="F36" t="s">
        <v>242</v>
      </c>
      <c r="G36" t="s">
        <v>216</v>
      </c>
    </row>
    <row r="37" spans="1:7">
      <c r="A37" s="8" t="s">
        <v>92</v>
      </c>
      <c r="B37" s="129"/>
      <c r="C37" s="129"/>
      <c r="D37" s="9" t="s">
        <v>93</v>
      </c>
      <c r="E37" s="10">
        <v>25</v>
      </c>
      <c r="F37" t="s">
        <v>243</v>
      </c>
      <c r="G37" t="s">
        <v>214</v>
      </c>
    </row>
    <row r="38" spans="1:7">
      <c r="A38" s="8" t="s">
        <v>94</v>
      </c>
      <c r="B38" s="129"/>
      <c r="C38" s="129"/>
      <c r="D38" s="9" t="s">
        <v>95</v>
      </c>
      <c r="E38" s="10">
        <v>63</v>
      </c>
      <c r="F38" t="s">
        <v>236</v>
      </c>
      <c r="G38" t="s">
        <v>209</v>
      </c>
    </row>
    <row r="39" spans="1:7">
      <c r="A39" s="8" t="s">
        <v>96</v>
      </c>
      <c r="B39" s="129"/>
      <c r="C39" s="129"/>
      <c r="D39" s="59" t="s">
        <v>97</v>
      </c>
      <c r="E39" s="10">
        <v>73</v>
      </c>
      <c r="F39" t="s">
        <v>242</v>
      </c>
      <c r="G39" t="s">
        <v>210</v>
      </c>
    </row>
    <row r="40" spans="1:7">
      <c r="A40" s="8" t="s">
        <v>98</v>
      </c>
      <c r="B40" s="129"/>
      <c r="C40" s="129"/>
      <c r="D40" s="41" t="s">
        <v>99</v>
      </c>
      <c r="E40" s="10">
        <v>14</v>
      </c>
      <c r="F40" t="s">
        <v>244</v>
      </c>
      <c r="G40" t="s">
        <v>217</v>
      </c>
    </row>
    <row r="41" spans="1:7">
      <c r="A41" s="8" t="s">
        <v>100</v>
      </c>
      <c r="B41" s="129"/>
      <c r="C41" s="129"/>
      <c r="D41" s="69" t="s">
        <v>101</v>
      </c>
      <c r="E41" s="10">
        <v>51</v>
      </c>
      <c r="F41" t="s">
        <v>234</v>
      </c>
      <c r="G41" t="s">
        <v>212</v>
      </c>
    </row>
    <row r="42" spans="1:7">
      <c r="A42" s="8" t="s">
        <v>102</v>
      </c>
      <c r="B42" s="129"/>
      <c r="C42" s="129"/>
      <c r="D42" s="59" t="s">
        <v>103</v>
      </c>
      <c r="E42" s="10">
        <v>30</v>
      </c>
      <c r="F42" t="s">
        <v>223</v>
      </c>
      <c r="G42" t="s">
        <v>215</v>
      </c>
    </row>
    <row r="43" spans="1:7">
      <c r="A43" s="8" t="s">
        <v>104</v>
      </c>
      <c r="B43" s="129"/>
      <c r="C43" s="129"/>
      <c r="D43" s="41" t="s">
        <v>105</v>
      </c>
      <c r="E43" s="10">
        <v>66</v>
      </c>
      <c r="F43" t="s">
        <v>245</v>
      </c>
      <c r="G43" t="s">
        <v>216</v>
      </c>
    </row>
    <row r="44" spans="1:7">
      <c r="A44" s="8" t="s">
        <v>106</v>
      </c>
      <c r="B44" s="129"/>
      <c r="C44" s="129"/>
      <c r="D44" s="70" t="s">
        <v>107</v>
      </c>
      <c r="E44" s="10">
        <v>37</v>
      </c>
      <c r="F44" t="s">
        <v>246</v>
      </c>
      <c r="G44" t="s">
        <v>212</v>
      </c>
    </row>
    <row r="45" spans="1:7">
      <c r="A45" s="8" t="s">
        <v>108</v>
      </c>
      <c r="B45" s="129"/>
      <c r="C45" s="129"/>
      <c r="D45" s="59" t="s">
        <v>109</v>
      </c>
      <c r="E45" s="10">
        <v>10</v>
      </c>
      <c r="F45" t="s">
        <v>228</v>
      </c>
      <c r="G45" t="s">
        <v>208</v>
      </c>
    </row>
    <row r="46" spans="1:7">
      <c r="A46" s="71" t="s">
        <v>110</v>
      </c>
      <c r="B46" s="131"/>
      <c r="C46" s="131"/>
      <c r="D46" s="17"/>
      <c r="E46" s="10">
        <v>41</v>
      </c>
      <c r="F46" t="s">
        <v>247</v>
      </c>
      <c r="G46" t="s">
        <v>208</v>
      </c>
    </row>
    <row r="47" spans="1:7">
      <c r="A47" s="8" t="s">
        <v>111</v>
      </c>
      <c r="B47" s="129"/>
      <c r="C47" s="129"/>
      <c r="D47" s="9" t="s">
        <v>112</v>
      </c>
      <c r="E47" s="10">
        <v>16</v>
      </c>
      <c r="F47" t="s">
        <v>248</v>
      </c>
      <c r="G47" t="s">
        <v>208</v>
      </c>
    </row>
    <row r="48" spans="1:7">
      <c r="A48" s="8" t="s">
        <v>113</v>
      </c>
      <c r="B48" s="129"/>
      <c r="C48" s="129"/>
      <c r="D48" s="9" t="s">
        <v>114</v>
      </c>
      <c r="E48" s="10">
        <v>8</v>
      </c>
      <c r="F48" t="s">
        <v>246</v>
      </c>
      <c r="G48" t="s">
        <v>209</v>
      </c>
    </row>
    <row r="49" spans="1:7">
      <c r="A49" s="8" t="s">
        <v>115</v>
      </c>
      <c r="B49" s="129"/>
      <c r="C49" s="129"/>
      <c r="D49" s="59" t="s">
        <v>116</v>
      </c>
      <c r="E49" s="10">
        <v>32</v>
      </c>
      <c r="F49" t="s">
        <v>246</v>
      </c>
      <c r="G49" t="s">
        <v>208</v>
      </c>
    </row>
    <row r="50" spans="1:7">
      <c r="A50" s="8" t="s">
        <v>117</v>
      </c>
      <c r="B50" s="129"/>
      <c r="C50" s="129"/>
      <c r="D50" s="9" t="s">
        <v>118</v>
      </c>
      <c r="E50" s="10">
        <v>6</v>
      </c>
      <c r="F50" t="s">
        <v>232</v>
      </c>
      <c r="G50" t="s">
        <v>209</v>
      </c>
    </row>
    <row r="51" spans="1:7">
      <c r="A51" s="8" t="s">
        <v>119</v>
      </c>
      <c r="B51" s="129"/>
      <c r="C51" s="129"/>
      <c r="D51" s="72" t="s">
        <v>120</v>
      </c>
      <c r="E51" s="10">
        <v>28</v>
      </c>
      <c r="F51" t="s">
        <v>232</v>
      </c>
      <c r="G51" t="s">
        <v>214</v>
      </c>
    </row>
    <row r="52" spans="1:7">
      <c r="A52" s="8" t="s">
        <v>121</v>
      </c>
      <c r="B52" s="129"/>
      <c r="C52" s="129"/>
      <c r="D52" s="75" t="s">
        <v>122</v>
      </c>
      <c r="E52" s="10">
        <v>27</v>
      </c>
      <c r="F52" t="s">
        <v>249</v>
      </c>
      <c r="G52" t="s">
        <v>212</v>
      </c>
    </row>
    <row r="53" spans="1:7">
      <c r="A53" s="76" t="s">
        <v>123</v>
      </c>
      <c r="B53" s="132"/>
      <c r="C53" s="132"/>
      <c r="D53" s="9" t="s">
        <v>124</v>
      </c>
      <c r="E53" s="10">
        <v>11</v>
      </c>
      <c r="F53" t="s">
        <v>250</v>
      </c>
      <c r="G53" t="s">
        <v>212</v>
      </c>
    </row>
    <row r="54" spans="1:7">
      <c r="A54" s="8" t="s">
        <v>125</v>
      </c>
      <c r="B54" s="129"/>
      <c r="C54" s="129"/>
      <c r="D54" s="9" t="s">
        <v>126</v>
      </c>
      <c r="E54" s="10">
        <v>84</v>
      </c>
      <c r="F54" t="s">
        <v>221</v>
      </c>
      <c r="G54" t="s">
        <v>209</v>
      </c>
    </row>
    <row r="55" spans="1:7">
      <c r="A55" s="8" t="s">
        <v>127</v>
      </c>
      <c r="B55" s="129"/>
      <c r="C55" s="129"/>
      <c r="D55" s="9" t="s">
        <v>128</v>
      </c>
      <c r="E55" s="10">
        <v>64</v>
      </c>
      <c r="F55" t="s">
        <v>239</v>
      </c>
      <c r="G55" t="s">
        <v>211</v>
      </c>
    </row>
    <row r="56" spans="1:7">
      <c r="A56" s="8" t="s">
        <v>129</v>
      </c>
      <c r="B56" s="129"/>
      <c r="C56" s="129"/>
      <c r="D56" s="84" t="s">
        <v>130</v>
      </c>
      <c r="E56" s="10">
        <v>57</v>
      </c>
      <c r="F56" t="s">
        <v>251</v>
      </c>
      <c r="G56" t="s">
        <v>215</v>
      </c>
    </row>
    <row r="57" spans="1:7">
      <c r="A57" s="8" t="s">
        <v>132</v>
      </c>
      <c r="B57" s="129"/>
      <c r="C57" s="129"/>
      <c r="D57" s="87" t="s">
        <v>133</v>
      </c>
      <c r="E57" s="10">
        <v>82</v>
      </c>
      <c r="F57" t="s">
        <v>223</v>
      </c>
      <c r="G57" t="s">
        <v>215</v>
      </c>
    </row>
    <row r="58" spans="1:7">
      <c r="A58" s="8" t="s">
        <v>134</v>
      </c>
      <c r="B58" s="129"/>
      <c r="C58" s="129"/>
      <c r="D58" s="9" t="s">
        <v>135</v>
      </c>
      <c r="E58" s="10">
        <v>36</v>
      </c>
      <c r="F58" t="s">
        <v>220</v>
      </c>
      <c r="G58" t="s">
        <v>211</v>
      </c>
    </row>
    <row r="59" spans="1:7">
      <c r="A59" s="37" t="s">
        <v>136</v>
      </c>
      <c r="B59" s="130"/>
      <c r="C59" s="130"/>
      <c r="D59" s="9" t="s">
        <v>137</v>
      </c>
      <c r="E59" s="10">
        <v>62</v>
      </c>
      <c r="F59" t="s">
        <v>236</v>
      </c>
      <c r="G59" t="s">
        <v>212</v>
      </c>
    </row>
    <row r="60" spans="1:7">
      <c r="A60" s="8" t="s">
        <v>138</v>
      </c>
      <c r="B60" s="129"/>
      <c r="C60" s="129"/>
      <c r="D60" s="9" t="s">
        <v>139</v>
      </c>
      <c r="E60" s="10">
        <v>19</v>
      </c>
      <c r="F60" t="s">
        <v>223</v>
      </c>
      <c r="G60" t="s">
        <v>212</v>
      </c>
    </row>
    <row r="61" spans="1:7">
      <c r="A61" s="8" t="s">
        <v>140</v>
      </c>
      <c r="B61" s="129"/>
      <c r="C61" s="129"/>
      <c r="D61" s="41" t="s">
        <v>141</v>
      </c>
      <c r="E61" s="10">
        <v>81</v>
      </c>
      <c r="F61" t="s">
        <v>252</v>
      </c>
      <c r="G61" t="s">
        <v>209</v>
      </c>
    </row>
    <row r="62" spans="1:7">
      <c r="A62" s="8" t="s">
        <v>142</v>
      </c>
      <c r="B62" s="129"/>
      <c r="C62" s="129"/>
      <c r="D62" s="9" t="s">
        <v>143</v>
      </c>
      <c r="E62" s="10">
        <v>38</v>
      </c>
      <c r="F62" t="s">
        <v>253</v>
      </c>
      <c r="G62" t="s">
        <v>212</v>
      </c>
    </row>
    <row r="63" spans="1:7">
      <c r="A63" s="8" t="s">
        <v>144</v>
      </c>
      <c r="B63" s="129"/>
      <c r="C63" s="129"/>
      <c r="D63" s="41" t="s">
        <v>145</v>
      </c>
      <c r="E63" s="10">
        <v>67</v>
      </c>
      <c r="F63" t="s">
        <v>254</v>
      </c>
      <c r="G63" t="s">
        <v>212</v>
      </c>
    </row>
    <row r="64" spans="1:7">
      <c r="A64" s="8" t="s">
        <v>146</v>
      </c>
      <c r="B64" s="129"/>
      <c r="C64" s="129"/>
      <c r="D64" s="9" t="s">
        <v>147</v>
      </c>
      <c r="E64" s="10">
        <v>55</v>
      </c>
      <c r="F64" t="s">
        <v>255</v>
      </c>
    </row>
    <row r="65" spans="1:7">
      <c r="A65" s="8" t="s">
        <v>148</v>
      </c>
      <c r="B65" s="129"/>
      <c r="C65" s="129"/>
      <c r="D65" s="9" t="s">
        <v>149</v>
      </c>
      <c r="E65" s="10">
        <v>13</v>
      </c>
      <c r="F65" t="s">
        <v>256</v>
      </c>
      <c r="G65" t="s">
        <v>212</v>
      </c>
    </row>
    <row r="66" spans="1:7">
      <c r="A66" s="8" t="s">
        <v>150</v>
      </c>
      <c r="B66" s="129"/>
      <c r="C66" s="129"/>
      <c r="D66" s="90" t="s">
        <v>151</v>
      </c>
      <c r="E66" s="10">
        <v>15</v>
      </c>
      <c r="F66" t="s">
        <v>257</v>
      </c>
      <c r="G66" t="s">
        <v>215</v>
      </c>
    </row>
    <row r="67" spans="1:7">
      <c r="A67" s="8" t="s">
        <v>152</v>
      </c>
      <c r="B67" s="129"/>
      <c r="C67" s="129"/>
      <c r="D67" s="91" t="s">
        <v>153</v>
      </c>
      <c r="E67" s="10">
        <v>68</v>
      </c>
      <c r="F67" t="s">
        <v>258</v>
      </c>
      <c r="G67" t="s">
        <v>208</v>
      </c>
    </row>
    <row r="68" spans="1:7">
      <c r="A68" s="71" t="s">
        <v>154</v>
      </c>
      <c r="B68" s="131"/>
      <c r="C68" s="131"/>
      <c r="D68" s="17"/>
      <c r="E68" s="10">
        <v>75</v>
      </c>
      <c r="F68" t="s">
        <v>268</v>
      </c>
      <c r="G68" t="s">
        <v>268</v>
      </c>
    </row>
    <row r="69" spans="1:7">
      <c r="A69" s="8" t="s">
        <v>155</v>
      </c>
      <c r="B69" s="129"/>
      <c r="C69" s="129"/>
      <c r="D69" s="9" t="s">
        <v>156</v>
      </c>
      <c r="E69" s="10">
        <v>50</v>
      </c>
      <c r="F69" t="s">
        <v>259</v>
      </c>
      <c r="G69" t="s">
        <v>212</v>
      </c>
    </row>
    <row r="70" spans="1:7">
      <c r="A70" s="8" t="s">
        <v>157</v>
      </c>
      <c r="B70" s="129"/>
      <c r="C70" s="129"/>
      <c r="D70" s="9" t="s">
        <v>158</v>
      </c>
      <c r="E70" s="10">
        <v>18</v>
      </c>
      <c r="F70" t="s">
        <v>223</v>
      </c>
      <c r="G70" t="s">
        <v>209</v>
      </c>
    </row>
    <row r="71" spans="1:7">
      <c r="A71" s="8" t="s">
        <v>159</v>
      </c>
      <c r="B71" s="129"/>
      <c r="C71" s="129"/>
      <c r="D71" s="90" t="s">
        <v>160</v>
      </c>
      <c r="E71" s="10">
        <v>33</v>
      </c>
      <c r="F71" t="s">
        <v>260</v>
      </c>
      <c r="G71" t="s">
        <v>210</v>
      </c>
    </row>
    <row r="72" spans="1:7">
      <c r="A72" s="8" t="s">
        <v>161</v>
      </c>
      <c r="B72" s="129"/>
      <c r="C72" s="129"/>
      <c r="D72" s="9" t="s">
        <v>162</v>
      </c>
      <c r="E72" s="10">
        <v>70</v>
      </c>
      <c r="F72" t="s">
        <v>223</v>
      </c>
      <c r="G72" t="s">
        <v>209</v>
      </c>
    </row>
    <row r="73" spans="1:7">
      <c r="A73" s="8" t="s">
        <v>163</v>
      </c>
      <c r="B73" s="129"/>
      <c r="C73" s="129"/>
      <c r="D73" s="9" t="s">
        <v>164</v>
      </c>
      <c r="E73" s="10">
        <v>53</v>
      </c>
      <c r="F73" t="s">
        <v>261</v>
      </c>
      <c r="G73" t="s">
        <v>210</v>
      </c>
    </row>
    <row r="74" spans="1:7">
      <c r="A74" s="8" t="s">
        <v>165</v>
      </c>
      <c r="B74" s="129"/>
      <c r="C74" s="129"/>
      <c r="D74" s="41" t="s">
        <v>166</v>
      </c>
      <c r="E74" s="10">
        <v>65</v>
      </c>
      <c r="F74" t="s">
        <v>228</v>
      </c>
      <c r="G74" t="s">
        <v>212</v>
      </c>
    </row>
    <row r="75" spans="1:7">
      <c r="A75" s="8" t="s">
        <v>167</v>
      </c>
      <c r="B75" s="129"/>
      <c r="C75" s="129"/>
      <c r="D75" s="9" t="s">
        <v>168</v>
      </c>
      <c r="E75" s="10">
        <v>29</v>
      </c>
      <c r="F75" t="s">
        <v>239</v>
      </c>
      <c r="G75" t="s">
        <v>208</v>
      </c>
    </row>
    <row r="76" spans="1:7">
      <c r="A76" s="8" t="s">
        <v>169</v>
      </c>
      <c r="B76" s="129"/>
      <c r="C76" s="129"/>
      <c r="D76" s="93" t="s">
        <v>170</v>
      </c>
      <c r="E76" s="10">
        <v>59</v>
      </c>
      <c r="F76" t="s">
        <v>236</v>
      </c>
      <c r="G76" t="s">
        <v>212</v>
      </c>
    </row>
    <row r="77" spans="1:7">
      <c r="A77" s="8" t="s">
        <v>171</v>
      </c>
      <c r="B77" s="129"/>
      <c r="C77" s="129"/>
      <c r="D77" s="94" t="s">
        <v>172</v>
      </c>
      <c r="E77" s="10">
        <v>17</v>
      </c>
      <c r="F77" t="s">
        <v>239</v>
      </c>
      <c r="G77" t="s">
        <v>210</v>
      </c>
    </row>
    <row r="78" spans="1:7">
      <c r="A78" s="95" t="s">
        <v>173</v>
      </c>
      <c r="B78" s="133"/>
      <c r="C78" s="133"/>
      <c r="D78" s="9" t="s">
        <v>174</v>
      </c>
      <c r="E78" s="10">
        <v>72</v>
      </c>
      <c r="F78" t="s">
        <v>262</v>
      </c>
      <c r="G78" t="s">
        <v>208</v>
      </c>
    </row>
    <row r="79" spans="1:7">
      <c r="A79" s="8" t="s">
        <v>175</v>
      </c>
      <c r="B79" s="129"/>
      <c r="C79" s="129"/>
      <c r="D79" s="94" t="s">
        <v>176</v>
      </c>
      <c r="E79" s="10">
        <v>35</v>
      </c>
      <c r="F79" t="s">
        <v>263</v>
      </c>
      <c r="G79" t="s">
        <v>212</v>
      </c>
    </row>
    <row r="80" spans="1:7">
      <c r="A80" s="8" t="s">
        <v>177</v>
      </c>
      <c r="B80" s="129"/>
      <c r="C80" s="129"/>
      <c r="D80" s="9" t="s">
        <v>178</v>
      </c>
      <c r="E80" s="10">
        <v>49</v>
      </c>
      <c r="F80" t="s">
        <v>264</v>
      </c>
      <c r="G80" t="s">
        <v>216</v>
      </c>
    </row>
    <row r="81" spans="1:7">
      <c r="A81" s="95" t="s">
        <v>179</v>
      </c>
      <c r="B81" s="133"/>
      <c r="C81" s="133"/>
      <c r="D81" s="41" t="s">
        <v>180</v>
      </c>
      <c r="E81" s="10">
        <v>56</v>
      </c>
      <c r="F81" t="s">
        <v>265</v>
      </c>
      <c r="G81" t="s">
        <v>209</v>
      </c>
    </row>
    <row r="82" spans="1:7">
      <c r="A82" s="8" t="s">
        <v>181</v>
      </c>
      <c r="B82" s="129"/>
      <c r="C82" s="129"/>
      <c r="D82" s="9" t="s">
        <v>182</v>
      </c>
      <c r="E82" s="10">
        <v>26</v>
      </c>
      <c r="F82" t="s">
        <v>220</v>
      </c>
      <c r="G82" t="s">
        <v>208</v>
      </c>
    </row>
    <row r="83" spans="1:7">
      <c r="A83" s="8" t="s">
        <v>183</v>
      </c>
      <c r="B83" s="129"/>
      <c r="C83" s="129"/>
      <c r="D83" s="98" t="s">
        <v>184</v>
      </c>
      <c r="E83" s="10">
        <v>24</v>
      </c>
      <c r="F83" t="s">
        <v>223</v>
      </c>
      <c r="G83" t="s">
        <v>215</v>
      </c>
    </row>
    <row r="84" spans="1:7">
      <c r="A84" s="8" t="s">
        <v>185</v>
      </c>
      <c r="B84" s="129"/>
      <c r="C84" s="129"/>
      <c r="D84" s="99" t="s">
        <v>186</v>
      </c>
      <c r="E84" s="10">
        <v>34</v>
      </c>
      <c r="F84" t="s">
        <v>266</v>
      </c>
      <c r="G84" t="s">
        <v>210</v>
      </c>
    </row>
    <row r="85" spans="1:7">
      <c r="A85" s="8" t="s">
        <v>187</v>
      </c>
      <c r="B85" s="129"/>
      <c r="C85" s="129"/>
      <c r="D85" s="94" t="s">
        <v>188</v>
      </c>
      <c r="E85" s="10">
        <v>40</v>
      </c>
      <c r="F85" t="s">
        <v>267</v>
      </c>
      <c r="G85" t="s">
        <v>215</v>
      </c>
    </row>
    <row r="86" spans="1:7">
      <c r="E86" s="101"/>
      <c r="F86" s="101"/>
      <c r="G86" s="10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8"/>
  <sheetViews>
    <sheetView topLeftCell="M1" workbookViewId="0">
      <selection activeCell="AB9" sqref="AB9:AE9"/>
    </sheetView>
  </sheetViews>
  <sheetFormatPr baseColWidth="10" defaultRowHeight="15" x14ac:dyDescent="0"/>
  <cols>
    <col min="1" max="1" width="55" customWidth="1"/>
    <col min="4" max="4" width="54.33203125" bestFit="1" customWidth="1"/>
    <col min="5" max="5" width="21.83203125" customWidth="1"/>
    <col min="6" max="6" width="4.1640625" bestFit="1" customWidth="1"/>
    <col min="7" max="7" width="5.83203125" bestFit="1" customWidth="1"/>
    <col min="8" max="8" width="5.6640625" bestFit="1" customWidth="1"/>
    <col min="9" max="9" width="5.1640625" bestFit="1" customWidth="1"/>
    <col min="10" max="10" width="4" bestFit="1" customWidth="1"/>
    <col min="11" max="11" width="3.83203125" bestFit="1" customWidth="1"/>
    <col min="12" max="12" width="4.1640625" bestFit="1" customWidth="1"/>
    <col min="13" max="13" width="5.1640625" bestFit="1" customWidth="1"/>
    <col min="14" max="14" width="3.5" bestFit="1" customWidth="1"/>
    <col min="15" max="15" width="5.83203125" bestFit="1" customWidth="1"/>
    <col min="16" max="16" width="6.5" bestFit="1" customWidth="1"/>
    <col min="17" max="17" width="5.6640625" bestFit="1" customWidth="1"/>
    <col min="18" max="18" width="7.33203125" bestFit="1" customWidth="1"/>
    <col min="19" max="19" width="6.83203125" bestFit="1" customWidth="1"/>
    <col min="20" max="20" width="3.5" bestFit="1" customWidth="1"/>
    <col min="21" max="21" width="5.33203125" bestFit="1" customWidth="1"/>
    <col min="22" max="22" width="6.33203125" bestFit="1" customWidth="1"/>
  </cols>
  <sheetData>
    <row r="1" spans="1:31" ht="17" thickTop="1" thickBot="1">
      <c r="A1" s="1" t="s">
        <v>3</v>
      </c>
      <c r="B1" s="1" t="s">
        <v>4</v>
      </c>
      <c r="C1" s="2" t="s">
        <v>5</v>
      </c>
      <c r="D1" s="122" t="s">
        <v>206</v>
      </c>
      <c r="E1" s="122" t="s">
        <v>207</v>
      </c>
      <c r="F1" s="3" t="s">
        <v>6</v>
      </c>
      <c r="G1" s="4" t="s">
        <v>7</v>
      </c>
      <c r="H1" s="4" t="s">
        <v>8</v>
      </c>
      <c r="I1" s="4" t="s">
        <v>9</v>
      </c>
      <c r="J1" s="4" t="s">
        <v>1</v>
      </c>
      <c r="K1" s="4" t="s">
        <v>10</v>
      </c>
      <c r="L1" s="4" t="s">
        <v>11</v>
      </c>
      <c r="M1" s="4" t="s">
        <v>12</v>
      </c>
      <c r="N1" s="4" t="s">
        <v>13</v>
      </c>
      <c r="O1" s="4" t="s">
        <v>14</v>
      </c>
      <c r="P1" s="4" t="s">
        <v>15</v>
      </c>
      <c r="Q1" s="4" t="s">
        <v>16</v>
      </c>
      <c r="R1" s="5" t="s">
        <v>17</v>
      </c>
      <c r="S1" s="6" t="s">
        <v>18</v>
      </c>
      <c r="T1" s="6" t="s">
        <v>19</v>
      </c>
      <c r="U1" s="6" t="s">
        <v>20</v>
      </c>
      <c r="V1" s="6" t="s">
        <v>21</v>
      </c>
      <c r="W1" s="7"/>
    </row>
    <row r="2" spans="1:31" ht="16" thickTop="1">
      <c r="A2" s="8" t="s">
        <v>22</v>
      </c>
      <c r="B2" s="9" t="s">
        <v>23</v>
      </c>
      <c r="C2" s="10">
        <v>79</v>
      </c>
      <c r="D2" s="123" t="str">
        <f>CONCATENATE("[",F2,",",G2,",",H2,",",I2,",",J2,",",K2,",",L2,",",M2,",",N2,",",O2,",",P2,",",Q2,",",R2, "],")</f>
        <v>[,,'che',,'ce',,'ee',,'ie','mde','mse','me',],</v>
      </c>
      <c r="E2" s="123" t="str">
        <f>CONCATENATE("[ ", S2, ",",T2, ",",U2, ",",V2," ]")</f>
        <v>[ ,'fte',,'int' ]</v>
      </c>
      <c r="F2" s="11"/>
      <c r="G2" s="12"/>
      <c r="H2" s="105" t="s">
        <v>193</v>
      </c>
      <c r="I2" s="13"/>
      <c r="J2" s="104" t="s">
        <v>201</v>
      </c>
      <c r="K2" s="13"/>
      <c r="L2" s="104" t="s">
        <v>192</v>
      </c>
      <c r="M2" s="13"/>
      <c r="N2" s="105" t="s">
        <v>191</v>
      </c>
      <c r="O2" s="105" t="s">
        <v>205</v>
      </c>
      <c r="P2" s="108" t="s">
        <v>195</v>
      </c>
      <c r="Q2" s="105" t="s">
        <v>200</v>
      </c>
      <c r="R2" s="15"/>
      <c r="S2" s="16"/>
      <c r="T2" s="109" t="s">
        <v>196</v>
      </c>
      <c r="U2" s="14"/>
      <c r="V2" s="112" t="s">
        <v>198</v>
      </c>
      <c r="W2" s="17"/>
      <c r="X2" t="s">
        <v>218</v>
      </c>
      <c r="Y2" t="s">
        <v>208</v>
      </c>
    </row>
    <row r="3" spans="1:31">
      <c r="A3" s="8" t="s">
        <v>24</v>
      </c>
      <c r="B3" s="9" t="s">
        <v>25</v>
      </c>
      <c r="C3" s="10">
        <v>69</v>
      </c>
      <c r="D3" s="123" t="str">
        <f t="shared" ref="D3:D66" si="0">CONCATENATE("[",F3,",",G3,",",H3,",",I3,",",J3,",",K3,",",L3,",",M3,",",N3,",",O3,",",P3,",",Q3,",",R3, "],")</f>
        <v>[,'bme','che','civ','ce','cs','ee','env','ie','mde','mse','me','non'],</v>
      </c>
      <c r="E3" s="123" t="str">
        <f t="shared" ref="E3:E66" si="1">CONCATENATE("[ ", S3, ",",T3, ",",U3, ",",V3," ]")</f>
        <v>[ ,'fte',,'int' ]</v>
      </c>
      <c r="F3" s="18"/>
      <c r="G3" s="103" t="s">
        <v>190</v>
      </c>
      <c r="H3" s="106" t="s">
        <v>193</v>
      </c>
      <c r="I3" s="103" t="s">
        <v>202</v>
      </c>
      <c r="J3" s="103" t="s">
        <v>201</v>
      </c>
      <c r="K3" s="103" t="s">
        <v>194</v>
      </c>
      <c r="L3" s="103" t="s">
        <v>192</v>
      </c>
      <c r="M3" s="103" t="s">
        <v>204</v>
      </c>
      <c r="N3" s="103" t="s">
        <v>191</v>
      </c>
      <c r="O3" s="103" t="s">
        <v>205</v>
      </c>
      <c r="P3" s="103" t="s">
        <v>195</v>
      </c>
      <c r="Q3" s="103" t="s">
        <v>200</v>
      </c>
      <c r="R3" s="118" t="s">
        <v>203</v>
      </c>
      <c r="S3" s="21"/>
      <c r="T3" s="110" t="s">
        <v>196</v>
      </c>
      <c r="U3" s="19"/>
      <c r="V3" s="113" t="s">
        <v>198</v>
      </c>
      <c r="W3" s="17"/>
      <c r="X3" t="s">
        <v>219</v>
      </c>
      <c r="Y3" t="s">
        <v>208</v>
      </c>
    </row>
    <row r="4" spans="1:31">
      <c r="A4" s="8" t="s">
        <v>26</v>
      </c>
      <c r="B4" s="9" t="s">
        <v>27</v>
      </c>
      <c r="C4" s="10">
        <v>45</v>
      </c>
      <c r="D4" s="123" t="str">
        <f t="shared" si="0"/>
        <v>[,,,,'ce','cs',,,,,,,'non'],</v>
      </c>
      <c r="E4" s="123" t="str">
        <f t="shared" si="1"/>
        <v>[ 'msphd','fte','coop','int' ]</v>
      </c>
      <c r="F4" s="18"/>
      <c r="G4" s="24"/>
      <c r="H4" s="24"/>
      <c r="I4" s="24"/>
      <c r="J4" s="103" t="s">
        <v>201</v>
      </c>
      <c r="K4" s="103" t="s">
        <v>194</v>
      </c>
      <c r="L4" s="25"/>
      <c r="M4" s="25"/>
      <c r="N4" s="25"/>
      <c r="O4" s="25"/>
      <c r="P4" s="25"/>
      <c r="Q4" s="25"/>
      <c r="R4" s="118" t="s">
        <v>203</v>
      </c>
      <c r="S4" s="117" t="s">
        <v>199</v>
      </c>
      <c r="T4" s="110" t="s">
        <v>196</v>
      </c>
      <c r="U4" s="103" t="s">
        <v>197</v>
      </c>
      <c r="V4" s="113" t="s">
        <v>198</v>
      </c>
      <c r="W4" s="17"/>
      <c r="X4" t="s">
        <v>220</v>
      </c>
      <c r="Y4" t="s">
        <v>209</v>
      </c>
    </row>
    <row r="5" spans="1:31">
      <c r="A5" s="8" t="s">
        <v>28</v>
      </c>
      <c r="B5" s="9" t="s">
        <v>29</v>
      </c>
      <c r="C5" s="10">
        <v>9</v>
      </c>
      <c r="D5" s="123" t="str">
        <f t="shared" si="0"/>
        <v>[,,,,'ce','cs','ee',,,,,,],</v>
      </c>
      <c r="E5" s="123" t="str">
        <f t="shared" si="1"/>
        <v>[ 'msphd','fte','coop','int' ]</v>
      </c>
      <c r="F5" s="18"/>
      <c r="G5" s="24"/>
      <c r="H5" s="24"/>
      <c r="I5" s="19"/>
      <c r="J5" s="103" t="s">
        <v>201</v>
      </c>
      <c r="K5" s="103" t="s">
        <v>194</v>
      </c>
      <c r="L5" s="103" t="s">
        <v>192</v>
      </c>
      <c r="M5" s="24"/>
      <c r="N5" s="24"/>
      <c r="O5" s="24"/>
      <c r="P5" s="24"/>
      <c r="Q5" s="19"/>
      <c r="R5" s="20"/>
      <c r="S5" s="117" t="s">
        <v>199</v>
      </c>
      <c r="T5" s="110" t="s">
        <v>196</v>
      </c>
      <c r="U5" s="103" t="s">
        <v>197</v>
      </c>
      <c r="V5" s="113" t="s">
        <v>198</v>
      </c>
      <c r="W5" s="17"/>
      <c r="X5" t="s">
        <v>221</v>
      </c>
      <c r="Y5" t="s">
        <v>209</v>
      </c>
    </row>
    <row r="6" spans="1:31">
      <c r="A6" s="8" t="s">
        <v>30</v>
      </c>
      <c r="B6" s="9" t="s">
        <v>31</v>
      </c>
      <c r="C6" s="10">
        <v>60</v>
      </c>
      <c r="D6" s="123" t="str">
        <f t="shared" si="0"/>
        <v>[,,,,'ce','cs',,,,,,,'non'],</v>
      </c>
      <c r="E6" s="123" t="str">
        <f t="shared" si="1"/>
        <v>[ ,'fte',,'int' ]</v>
      </c>
      <c r="F6" s="29"/>
      <c r="G6" s="30"/>
      <c r="H6" s="30"/>
      <c r="I6" s="30"/>
      <c r="J6" s="103" t="s">
        <v>201</v>
      </c>
      <c r="K6" s="103" t="s">
        <v>194</v>
      </c>
      <c r="L6" s="30"/>
      <c r="M6" s="30"/>
      <c r="N6" s="30"/>
      <c r="O6" s="30"/>
      <c r="P6" s="30"/>
      <c r="Q6" s="30"/>
      <c r="R6" s="118" t="s">
        <v>203</v>
      </c>
      <c r="S6" s="33"/>
      <c r="T6" s="110" t="s">
        <v>196</v>
      </c>
      <c r="U6" s="30"/>
      <c r="V6" s="113" t="s">
        <v>198</v>
      </c>
      <c r="W6" s="17"/>
      <c r="X6" t="s">
        <v>220</v>
      </c>
      <c r="Y6" t="s">
        <v>208</v>
      </c>
    </row>
    <row r="7" spans="1:31">
      <c r="A7" s="8" t="s">
        <v>32</v>
      </c>
      <c r="B7" s="9" t="s">
        <v>33</v>
      </c>
      <c r="C7" s="10">
        <v>43</v>
      </c>
      <c r="D7" s="123" t="str">
        <f t="shared" si="0"/>
        <v>[,,,,,'cs','ee',,'ie','mde','mse','me','non'],</v>
      </c>
      <c r="E7" s="123" t="str">
        <f t="shared" si="1"/>
        <v>[ ,'fte','coop','int' ]</v>
      </c>
      <c r="F7" s="35"/>
      <c r="G7" s="31"/>
      <c r="H7" s="30"/>
      <c r="I7" s="30"/>
      <c r="J7" s="31"/>
      <c r="K7" s="103" t="s">
        <v>194</v>
      </c>
      <c r="L7" s="103" t="s">
        <v>192</v>
      </c>
      <c r="M7" s="30"/>
      <c r="N7" s="103" t="s">
        <v>191</v>
      </c>
      <c r="O7" s="121" t="s">
        <v>205</v>
      </c>
      <c r="P7" s="103" t="s">
        <v>195</v>
      </c>
      <c r="Q7" s="103" t="s">
        <v>200</v>
      </c>
      <c r="R7" s="118" t="s">
        <v>203</v>
      </c>
      <c r="S7" s="33"/>
      <c r="T7" s="110" t="s">
        <v>196</v>
      </c>
      <c r="U7" s="103" t="s">
        <v>197</v>
      </c>
      <c r="V7" s="113" t="s">
        <v>198</v>
      </c>
      <c r="W7" s="17"/>
      <c r="X7" t="s">
        <v>222</v>
      </c>
      <c r="Y7" t="s">
        <v>210</v>
      </c>
    </row>
    <row r="8" spans="1:31">
      <c r="A8" s="37" t="s">
        <v>34</v>
      </c>
      <c r="B8" s="9" t="s">
        <v>35</v>
      </c>
      <c r="C8" s="10">
        <v>48</v>
      </c>
      <c r="D8" s="123" t="str">
        <f t="shared" si="0"/>
        <v>[,,,,'ce','cs',,,,,,,],</v>
      </c>
      <c r="E8" s="123" t="str">
        <f t="shared" si="1"/>
        <v>[ ,,,'int' ]</v>
      </c>
      <c r="F8" s="38"/>
      <c r="G8" s="24"/>
      <c r="H8" s="39"/>
      <c r="I8" s="39"/>
      <c r="J8" s="103" t="s">
        <v>201</v>
      </c>
      <c r="K8" s="103" t="s">
        <v>194</v>
      </c>
      <c r="L8" s="39"/>
      <c r="M8" s="39"/>
      <c r="N8" s="24"/>
      <c r="O8" s="39"/>
      <c r="P8" s="39"/>
      <c r="Q8" s="39"/>
      <c r="R8" s="40"/>
      <c r="S8" s="21"/>
      <c r="T8" s="22"/>
      <c r="U8" s="39"/>
      <c r="V8" s="113" t="s">
        <v>198</v>
      </c>
      <c r="W8" s="17"/>
      <c r="X8" t="s">
        <v>223</v>
      </c>
      <c r="Y8" t="s">
        <v>211</v>
      </c>
    </row>
    <row r="9" spans="1:31">
      <c r="A9" s="8" t="s">
        <v>36</v>
      </c>
      <c r="B9" s="41" t="s">
        <v>37</v>
      </c>
      <c r="C9" s="10">
        <v>74</v>
      </c>
      <c r="D9" s="123" t="str">
        <f t="shared" si="0"/>
        <v>[,,,,'ce','cs','ee',,,,,'me','non'],</v>
      </c>
      <c r="E9" s="123" t="str">
        <f t="shared" si="1"/>
        <v>[ ,'fte',,'int' ]</v>
      </c>
      <c r="F9" s="18"/>
      <c r="G9" s="24"/>
      <c r="H9" s="24"/>
      <c r="I9" s="19"/>
      <c r="J9" s="103" t="s">
        <v>201</v>
      </c>
      <c r="K9" s="103" t="s">
        <v>194</v>
      </c>
      <c r="L9" s="103" t="s">
        <v>192</v>
      </c>
      <c r="M9" s="19"/>
      <c r="N9" s="19"/>
      <c r="O9" s="24"/>
      <c r="P9" s="24"/>
      <c r="Q9" s="103" t="s">
        <v>200</v>
      </c>
      <c r="R9" s="118" t="s">
        <v>203</v>
      </c>
      <c r="S9" s="21"/>
      <c r="T9" s="110" t="s">
        <v>196</v>
      </c>
      <c r="U9" s="19"/>
      <c r="V9" s="113" t="s">
        <v>198</v>
      </c>
      <c r="W9" s="17"/>
      <c r="X9" t="s">
        <v>224</v>
      </c>
      <c r="Y9" t="s">
        <v>208</v>
      </c>
      <c r="AB9" t="s">
        <v>0</v>
      </c>
      <c r="AC9" t="s">
        <v>1</v>
      </c>
      <c r="AD9" t="s">
        <v>2</v>
      </c>
      <c r="AE9" t="str">
        <f>CONCATENATE("'", AB9, "', '", AC9, "' , '", AD9, "'")</f>
        <v>'civ', 'ce' , 'non'</v>
      </c>
    </row>
    <row r="10" spans="1:31">
      <c r="A10" s="8" t="s">
        <v>38</v>
      </c>
      <c r="B10" s="9" t="s">
        <v>39</v>
      </c>
      <c r="C10" s="10">
        <v>52</v>
      </c>
      <c r="D10" s="123" t="str">
        <f t="shared" si="0"/>
        <v>[,,,,'ce','cs',,,,,,,'non'],</v>
      </c>
      <c r="E10" s="123" t="str">
        <f t="shared" si="1"/>
        <v>[ ,'fte',, ]</v>
      </c>
      <c r="F10" s="18"/>
      <c r="G10" s="24"/>
      <c r="H10" s="19"/>
      <c r="I10" s="19"/>
      <c r="J10" s="103" t="s">
        <v>201</v>
      </c>
      <c r="K10" s="103" t="s">
        <v>194</v>
      </c>
      <c r="L10" s="19"/>
      <c r="M10" s="24"/>
      <c r="N10" s="24"/>
      <c r="O10" s="24"/>
      <c r="P10" s="19"/>
      <c r="Q10" s="19"/>
      <c r="R10" s="118" t="s">
        <v>203</v>
      </c>
      <c r="S10" s="21"/>
      <c r="T10" s="110" t="s">
        <v>196</v>
      </c>
      <c r="U10" s="19"/>
      <c r="V10" s="23"/>
      <c r="W10" s="17"/>
      <c r="X10" t="s">
        <v>220</v>
      </c>
      <c r="Y10" t="s">
        <v>212</v>
      </c>
    </row>
    <row r="11" spans="1:31">
      <c r="A11" s="8" t="s">
        <v>40</v>
      </c>
      <c r="B11" s="9" t="s">
        <v>41</v>
      </c>
      <c r="C11" s="10">
        <v>80</v>
      </c>
      <c r="D11" s="123" t="str">
        <f t="shared" si="0"/>
        <v>[,'bme','che',,,,,,'ie',,'mse','me',],</v>
      </c>
      <c r="E11" s="123" t="str">
        <f t="shared" si="1"/>
        <v>[ ,'fte','coop','int' ]</v>
      </c>
      <c r="F11" s="29"/>
      <c r="G11" s="103" t="s">
        <v>190</v>
      </c>
      <c r="H11" s="106" t="s">
        <v>193</v>
      </c>
      <c r="I11" s="30"/>
      <c r="J11" s="30"/>
      <c r="K11" s="30"/>
      <c r="L11" s="30"/>
      <c r="M11" s="30"/>
      <c r="N11" s="103" t="s">
        <v>191</v>
      </c>
      <c r="O11" s="30"/>
      <c r="P11" s="103" t="s">
        <v>195</v>
      </c>
      <c r="Q11" s="103" t="s">
        <v>200</v>
      </c>
      <c r="R11" s="42"/>
      <c r="S11" s="33"/>
      <c r="T11" s="110" t="s">
        <v>196</v>
      </c>
      <c r="U11" s="103" t="s">
        <v>197</v>
      </c>
      <c r="V11" s="114" t="s">
        <v>198</v>
      </c>
      <c r="W11" s="17"/>
      <c r="X11" t="s">
        <v>225</v>
      </c>
      <c r="Y11" t="s">
        <v>210</v>
      </c>
    </row>
    <row r="12" spans="1:31">
      <c r="A12" s="8" t="s">
        <v>42</v>
      </c>
      <c r="B12" s="9" t="s">
        <v>43</v>
      </c>
      <c r="C12" s="10">
        <v>4</v>
      </c>
      <c r="D12" s="123" t="str">
        <f t="shared" si="0"/>
        <v>[,'bme','che',,,,'ee',,,,'mse','me',],</v>
      </c>
      <c r="E12" s="123" t="str">
        <f t="shared" si="1"/>
        <v>[ ,'fte','coop', ]</v>
      </c>
      <c r="F12" s="18"/>
      <c r="G12" s="103" t="s">
        <v>190</v>
      </c>
      <c r="H12" s="106" t="s">
        <v>193</v>
      </c>
      <c r="I12" s="24"/>
      <c r="J12" s="19"/>
      <c r="K12" s="19"/>
      <c r="L12" s="103" t="s">
        <v>192</v>
      </c>
      <c r="M12" s="24"/>
      <c r="N12" s="24"/>
      <c r="O12" s="24"/>
      <c r="P12" s="103" t="s">
        <v>195</v>
      </c>
      <c r="Q12" s="103" t="s">
        <v>200</v>
      </c>
      <c r="R12" s="40"/>
      <c r="S12" s="21"/>
      <c r="T12" s="110" t="s">
        <v>196</v>
      </c>
      <c r="U12" s="103" t="s">
        <v>197</v>
      </c>
      <c r="V12" s="28"/>
      <c r="W12" s="17"/>
      <c r="X12" t="s">
        <v>226</v>
      </c>
      <c r="Y12" t="s">
        <v>213</v>
      </c>
    </row>
    <row r="13" spans="1:31">
      <c r="A13" s="8" t="s">
        <v>44</v>
      </c>
      <c r="B13" s="9" t="s">
        <v>45</v>
      </c>
      <c r="C13" s="10">
        <v>7</v>
      </c>
      <c r="D13" s="123" t="str">
        <f t="shared" si="0"/>
        <v>[,,'che','civ','ce','cs','ee',,'ie','mde','mse','me','non'],</v>
      </c>
      <c r="E13" s="123" t="str">
        <f t="shared" si="1"/>
        <v>[ ,'fte',,'int' ]</v>
      </c>
      <c r="F13" s="18"/>
      <c r="G13" s="19"/>
      <c r="H13" s="106" t="s">
        <v>193</v>
      </c>
      <c r="I13" s="103" t="s">
        <v>202</v>
      </c>
      <c r="J13" s="107" t="s">
        <v>201</v>
      </c>
      <c r="K13" s="103" t="s">
        <v>194</v>
      </c>
      <c r="L13" s="103" t="s">
        <v>192</v>
      </c>
      <c r="M13" s="24"/>
      <c r="N13" s="103" t="s">
        <v>191</v>
      </c>
      <c r="O13" s="121" t="s">
        <v>205</v>
      </c>
      <c r="P13" s="103" t="s">
        <v>195</v>
      </c>
      <c r="Q13" s="103" t="s">
        <v>200</v>
      </c>
      <c r="R13" s="118" t="s">
        <v>203</v>
      </c>
      <c r="S13" s="21"/>
      <c r="T13" s="110" t="s">
        <v>196</v>
      </c>
      <c r="U13" s="19"/>
      <c r="V13" s="115" t="s">
        <v>198</v>
      </c>
      <c r="W13" s="17"/>
      <c r="X13" t="s">
        <v>227</v>
      </c>
      <c r="Y13" t="s">
        <v>208</v>
      </c>
    </row>
    <row r="14" spans="1:31">
      <c r="A14" s="8" t="s">
        <v>46</v>
      </c>
      <c r="B14" s="41" t="s">
        <v>47</v>
      </c>
      <c r="C14" s="10">
        <v>2</v>
      </c>
      <c r="D14" s="123" t="str">
        <f t="shared" si="0"/>
        <v>[,,,,'ce','cs',,,,,,,],</v>
      </c>
      <c r="E14" s="123" t="str">
        <f t="shared" si="1"/>
        <v>[ ,,,'int' ]</v>
      </c>
      <c r="F14" s="18"/>
      <c r="G14" s="24"/>
      <c r="H14" s="24"/>
      <c r="I14" s="24"/>
      <c r="J14" s="107" t="s">
        <v>201</v>
      </c>
      <c r="K14" s="103" t="s">
        <v>194</v>
      </c>
      <c r="L14" s="19"/>
      <c r="M14" s="19"/>
      <c r="N14" s="19"/>
      <c r="O14" s="24"/>
      <c r="P14" s="19"/>
      <c r="Q14" s="19"/>
      <c r="R14" s="20"/>
      <c r="S14" s="21"/>
      <c r="T14" s="43"/>
      <c r="U14" s="24"/>
      <c r="V14" s="113" t="s">
        <v>198</v>
      </c>
      <c r="W14" s="17"/>
      <c r="X14" t="s">
        <v>223</v>
      </c>
      <c r="Y14" t="s">
        <v>211</v>
      </c>
    </row>
    <row r="15" spans="1:31">
      <c r="A15" s="8" t="s">
        <v>48</v>
      </c>
      <c r="B15" s="9" t="s">
        <v>49</v>
      </c>
      <c r="C15" s="10">
        <v>21</v>
      </c>
      <c r="D15" s="123" t="str">
        <f t="shared" si="0"/>
        <v>['am',,,,'ce','cs','ee',,,,,,],</v>
      </c>
      <c r="E15" s="123" t="str">
        <f t="shared" si="1"/>
        <v>[ 'msphd','fte',, ]</v>
      </c>
      <c r="F15" s="102" t="s">
        <v>189</v>
      </c>
      <c r="G15" s="19"/>
      <c r="H15" s="19"/>
      <c r="I15" s="24"/>
      <c r="J15" s="107" t="s">
        <v>201</v>
      </c>
      <c r="K15" s="103" t="s">
        <v>194</v>
      </c>
      <c r="L15" s="103" t="s">
        <v>192</v>
      </c>
      <c r="M15" s="19"/>
      <c r="N15" s="19"/>
      <c r="O15" s="19"/>
      <c r="P15" s="19"/>
      <c r="Q15" s="19"/>
      <c r="R15" s="20"/>
      <c r="S15" s="117" t="s">
        <v>199</v>
      </c>
      <c r="T15" s="111" t="s">
        <v>196</v>
      </c>
      <c r="U15" s="19"/>
      <c r="V15" s="23"/>
      <c r="W15" s="17"/>
      <c r="X15" t="s">
        <v>228</v>
      </c>
      <c r="Y15" t="s">
        <v>214</v>
      </c>
    </row>
    <row r="16" spans="1:31">
      <c r="A16" s="8" t="s">
        <v>50</v>
      </c>
      <c r="B16" s="44" t="s">
        <v>51</v>
      </c>
      <c r="C16" s="10">
        <v>44</v>
      </c>
      <c r="D16" s="123" t="str">
        <f t="shared" si="0"/>
        <v>[,,'che',,,'cs','ee',,,,'mse','me',],</v>
      </c>
      <c r="E16" s="123" t="str">
        <f t="shared" si="1"/>
        <v>[ ,,,'int' ]</v>
      </c>
      <c r="F16" s="35"/>
      <c r="G16" s="31"/>
      <c r="H16" s="106" t="s">
        <v>193</v>
      </c>
      <c r="I16" s="31"/>
      <c r="J16" s="31"/>
      <c r="K16" s="103" t="s">
        <v>194</v>
      </c>
      <c r="L16" s="103" t="s">
        <v>192</v>
      </c>
      <c r="M16" s="31"/>
      <c r="N16" s="31"/>
      <c r="O16" s="31"/>
      <c r="P16" s="103" t="s">
        <v>195</v>
      </c>
      <c r="Q16" s="103" t="s">
        <v>200</v>
      </c>
      <c r="R16" s="32"/>
      <c r="S16" s="33"/>
      <c r="T16" s="45"/>
      <c r="U16" s="30"/>
      <c r="V16" s="114" t="s">
        <v>198</v>
      </c>
      <c r="W16" s="17"/>
      <c r="X16" t="s">
        <v>229</v>
      </c>
      <c r="Y16" t="s">
        <v>211</v>
      </c>
    </row>
    <row r="17" spans="1:25">
      <c r="A17" s="8" t="s">
        <v>52</v>
      </c>
      <c r="B17" s="9" t="s">
        <v>53</v>
      </c>
      <c r="C17" s="10">
        <v>22</v>
      </c>
      <c r="D17" s="123" t="str">
        <f t="shared" si="0"/>
        <v>['am',,,,'ce','cs','ee',,,,,,],</v>
      </c>
      <c r="E17" s="123" t="str">
        <f t="shared" si="1"/>
        <v>[ 'msphd','fte',,'int' ]</v>
      </c>
      <c r="F17" s="102" t="s">
        <v>189</v>
      </c>
      <c r="G17" s="24"/>
      <c r="H17" s="19"/>
      <c r="I17" s="24"/>
      <c r="J17" s="107" t="s">
        <v>201</v>
      </c>
      <c r="K17" s="103" t="s">
        <v>194</v>
      </c>
      <c r="L17" s="103" t="s">
        <v>192</v>
      </c>
      <c r="M17" s="24"/>
      <c r="N17" s="24"/>
      <c r="O17" s="24"/>
      <c r="P17" s="19"/>
      <c r="Q17" s="19"/>
      <c r="R17" s="20"/>
      <c r="S17" s="117" t="s">
        <v>199</v>
      </c>
      <c r="T17" s="111" t="s">
        <v>196</v>
      </c>
      <c r="U17" s="24"/>
      <c r="V17" s="115" t="s">
        <v>198</v>
      </c>
      <c r="W17" s="17"/>
      <c r="X17" t="s">
        <v>228</v>
      </c>
      <c r="Y17" t="s">
        <v>215</v>
      </c>
    </row>
    <row r="18" spans="1:25">
      <c r="A18" s="8" t="s">
        <v>54</v>
      </c>
      <c r="B18" s="41" t="s">
        <v>55</v>
      </c>
      <c r="C18" s="10">
        <v>23</v>
      </c>
      <c r="D18" s="123" t="str">
        <f t="shared" si="0"/>
        <v>['am',,,,'ce','cs','ee',,'ie',,,'me','non'],</v>
      </c>
      <c r="E18" s="123" t="str">
        <f t="shared" si="1"/>
        <v>[ ,'fte',, ]</v>
      </c>
      <c r="F18" s="102" t="s">
        <v>189</v>
      </c>
      <c r="G18" s="39"/>
      <c r="H18" s="39"/>
      <c r="I18" s="39"/>
      <c r="J18" s="107" t="s">
        <v>201</v>
      </c>
      <c r="K18" s="103" t="s">
        <v>194</v>
      </c>
      <c r="L18" s="103" t="s">
        <v>192</v>
      </c>
      <c r="M18" s="39"/>
      <c r="N18" s="103" t="s">
        <v>191</v>
      </c>
      <c r="O18" s="39"/>
      <c r="P18" s="39"/>
      <c r="Q18" s="103" t="s">
        <v>200</v>
      </c>
      <c r="R18" s="118" t="s">
        <v>203</v>
      </c>
      <c r="S18" s="21"/>
      <c r="T18" s="111" t="s">
        <v>196</v>
      </c>
      <c r="U18" s="39"/>
      <c r="V18" s="28"/>
      <c r="W18" s="17"/>
      <c r="X18" t="s">
        <v>230</v>
      </c>
      <c r="Y18" t="s">
        <v>212</v>
      </c>
    </row>
    <row r="19" spans="1:25">
      <c r="A19" s="8" t="s">
        <v>56</v>
      </c>
      <c r="B19" s="9" t="s">
        <v>57</v>
      </c>
      <c r="C19" s="10">
        <v>12</v>
      </c>
      <c r="D19" s="123" t="str">
        <f t="shared" si="0"/>
        <v>[,,,,'ce','cs',,,,,,,],</v>
      </c>
      <c r="E19" s="123" t="str">
        <f t="shared" si="1"/>
        <v>[ ,'fte',, ]</v>
      </c>
      <c r="F19" s="46"/>
      <c r="G19" s="19"/>
      <c r="H19" s="19"/>
      <c r="I19" s="19"/>
      <c r="J19" s="107" t="s">
        <v>201</v>
      </c>
      <c r="K19" s="103" t="s">
        <v>194</v>
      </c>
      <c r="L19" s="19"/>
      <c r="M19" s="19"/>
      <c r="N19" s="19"/>
      <c r="O19" s="19"/>
      <c r="P19" s="19"/>
      <c r="Q19" s="24"/>
      <c r="R19" s="20"/>
      <c r="S19" s="21"/>
      <c r="T19" s="111" t="s">
        <v>196</v>
      </c>
      <c r="U19" s="24"/>
      <c r="V19" s="28"/>
      <c r="W19" s="17"/>
      <c r="X19" t="s">
        <v>223</v>
      </c>
      <c r="Y19" t="s">
        <v>212</v>
      </c>
    </row>
    <row r="20" spans="1:25">
      <c r="A20" s="8" t="s">
        <v>58</v>
      </c>
      <c r="B20" s="47" t="s">
        <v>59</v>
      </c>
      <c r="C20" s="10">
        <v>20</v>
      </c>
      <c r="D20" s="123" t="str">
        <f t="shared" si="0"/>
        <v>[,,,,,,'ee',,,,,'me','non'],</v>
      </c>
      <c r="E20" s="123" t="str">
        <f t="shared" si="1"/>
        <v>[ ,,,'int' ]</v>
      </c>
      <c r="F20" s="48"/>
      <c r="G20" s="49"/>
      <c r="H20" s="50"/>
      <c r="I20" s="49"/>
      <c r="J20" s="49"/>
      <c r="K20" s="49"/>
      <c r="L20" s="103" t="s">
        <v>192</v>
      </c>
      <c r="M20" s="49"/>
      <c r="N20" s="49"/>
      <c r="O20" s="50"/>
      <c r="P20" s="50"/>
      <c r="Q20" s="103" t="s">
        <v>200</v>
      </c>
      <c r="R20" s="118" t="s">
        <v>203</v>
      </c>
      <c r="S20" s="52"/>
      <c r="T20" s="53"/>
      <c r="U20" s="50"/>
      <c r="V20" s="114" t="s">
        <v>198</v>
      </c>
      <c r="W20" s="17"/>
      <c r="X20" t="s">
        <v>231</v>
      </c>
      <c r="Y20" t="s">
        <v>211</v>
      </c>
    </row>
    <row r="21" spans="1:25">
      <c r="A21" s="8" t="s">
        <v>60</v>
      </c>
      <c r="B21" s="41" t="s">
        <v>61</v>
      </c>
      <c r="C21" s="10">
        <v>39</v>
      </c>
      <c r="D21" s="123" t="str">
        <f t="shared" si="0"/>
        <v>[,,,,'ce','cs','ee',,,,,'me',],</v>
      </c>
      <c r="E21" s="123" t="str">
        <f t="shared" si="1"/>
        <v>[ ,'fte',,'int' ]</v>
      </c>
      <c r="F21" s="55"/>
      <c r="G21" s="56"/>
      <c r="H21" s="56"/>
      <c r="I21" s="56"/>
      <c r="J21" s="107" t="s">
        <v>201</v>
      </c>
      <c r="K21" s="103" t="s">
        <v>194</v>
      </c>
      <c r="L21" s="103" t="s">
        <v>192</v>
      </c>
      <c r="M21" s="56"/>
      <c r="N21" s="56"/>
      <c r="O21" s="56"/>
      <c r="P21" s="56"/>
      <c r="Q21" s="103" t="s">
        <v>200</v>
      </c>
      <c r="R21" s="57"/>
      <c r="S21" s="58"/>
      <c r="T21" s="111" t="s">
        <v>196</v>
      </c>
      <c r="U21" s="56"/>
      <c r="V21" s="114" t="s">
        <v>198</v>
      </c>
      <c r="W21" s="17"/>
      <c r="X21" t="s">
        <v>232</v>
      </c>
      <c r="Y21" t="s">
        <v>208</v>
      </c>
    </row>
    <row r="22" spans="1:25">
      <c r="A22" s="8" t="s">
        <v>62</v>
      </c>
      <c r="B22" s="9" t="s">
        <v>63</v>
      </c>
      <c r="C22" s="10">
        <v>61</v>
      </c>
      <c r="D22" s="123" t="str">
        <f t="shared" si="0"/>
        <v>['am','bme',,'civ','ce','cs','ee','env','ie','mde','mse','me','non'],</v>
      </c>
      <c r="E22" s="123" t="str">
        <f t="shared" si="1"/>
        <v>[ ,'fte',, ]</v>
      </c>
      <c r="F22" s="102" t="s">
        <v>189</v>
      </c>
      <c r="G22" s="103" t="s">
        <v>190</v>
      </c>
      <c r="H22" s="25"/>
      <c r="I22" s="103" t="s">
        <v>202</v>
      </c>
      <c r="J22" s="107" t="s">
        <v>201</v>
      </c>
      <c r="K22" s="103" t="s">
        <v>194</v>
      </c>
      <c r="L22" s="103" t="s">
        <v>192</v>
      </c>
      <c r="M22" s="103" t="s">
        <v>204</v>
      </c>
      <c r="N22" s="103" t="s">
        <v>191</v>
      </c>
      <c r="O22" s="121" t="s">
        <v>205</v>
      </c>
      <c r="P22" s="103" t="s">
        <v>195</v>
      </c>
      <c r="Q22" s="103" t="s">
        <v>200</v>
      </c>
      <c r="R22" s="118" t="s">
        <v>203</v>
      </c>
      <c r="S22" s="27"/>
      <c r="T22" s="111" t="s">
        <v>196</v>
      </c>
      <c r="U22" s="25"/>
      <c r="V22" s="26"/>
      <c r="W22" s="17"/>
      <c r="X22" t="s">
        <v>233</v>
      </c>
      <c r="Y22" t="s">
        <v>212</v>
      </c>
    </row>
    <row r="23" spans="1:25">
      <c r="A23" s="8" t="s">
        <v>64</v>
      </c>
      <c r="B23" s="59" t="s">
        <v>65</v>
      </c>
      <c r="C23" s="10">
        <v>46</v>
      </c>
      <c r="D23" s="123" t="str">
        <f t="shared" si="0"/>
        <v>[,,,,'ce',,'ee',,,,,'me','non'],</v>
      </c>
      <c r="E23" s="123" t="str">
        <f t="shared" si="1"/>
        <v>[ 'msphd','fte','coop','int' ]</v>
      </c>
      <c r="F23" s="46"/>
      <c r="G23" s="24"/>
      <c r="H23" s="24"/>
      <c r="I23" s="19"/>
      <c r="J23" s="107" t="s">
        <v>201</v>
      </c>
      <c r="K23" s="19"/>
      <c r="L23" s="103" t="s">
        <v>192</v>
      </c>
      <c r="M23" s="24"/>
      <c r="N23" s="24"/>
      <c r="O23" s="24"/>
      <c r="P23" s="24"/>
      <c r="Q23" s="103" t="s">
        <v>200</v>
      </c>
      <c r="R23" s="118" t="s">
        <v>203</v>
      </c>
      <c r="S23" s="117" t="s">
        <v>199</v>
      </c>
      <c r="T23" s="111" t="s">
        <v>196</v>
      </c>
      <c r="U23" s="103" t="s">
        <v>197</v>
      </c>
      <c r="V23" s="114" t="s">
        <v>198</v>
      </c>
      <c r="W23" s="17"/>
      <c r="X23" t="s">
        <v>234</v>
      </c>
      <c r="Y23" t="s">
        <v>209</v>
      </c>
    </row>
    <row r="24" spans="1:25">
      <c r="A24" s="8" t="s">
        <v>66</v>
      </c>
      <c r="B24" s="9" t="s">
        <v>67</v>
      </c>
      <c r="C24" s="10">
        <v>78</v>
      </c>
      <c r="D24" s="123" t="str">
        <f t="shared" si="0"/>
        <v>[,,,,,,,,'ie','mde',,,],</v>
      </c>
      <c r="E24" s="123" t="str">
        <f t="shared" si="1"/>
        <v>[ ,'fte',, ]</v>
      </c>
      <c r="F24" s="18"/>
      <c r="G24" s="19"/>
      <c r="H24" s="24"/>
      <c r="I24" s="19"/>
      <c r="J24" s="19"/>
      <c r="K24" s="19"/>
      <c r="L24" s="19"/>
      <c r="M24" s="24"/>
      <c r="N24" s="103" t="s">
        <v>191</v>
      </c>
      <c r="O24" s="121" t="s">
        <v>205</v>
      </c>
      <c r="P24" s="24"/>
      <c r="Q24" s="19"/>
      <c r="R24" s="40"/>
      <c r="S24" s="21"/>
      <c r="T24" s="111" t="s">
        <v>196</v>
      </c>
      <c r="U24" s="19"/>
      <c r="V24" s="23"/>
      <c r="W24" s="17"/>
      <c r="X24" t="s">
        <v>235</v>
      </c>
      <c r="Y24" t="s">
        <v>212</v>
      </c>
    </row>
    <row r="25" spans="1:25">
      <c r="A25" s="8" t="s">
        <v>68</v>
      </c>
      <c r="B25" s="9" t="s">
        <v>69</v>
      </c>
      <c r="C25" s="10">
        <v>54</v>
      </c>
      <c r="D25" s="123" t="str">
        <f t="shared" si="0"/>
        <v>[,,,,'ce','cs','ee',,,,,'me',],</v>
      </c>
      <c r="E25" s="123" t="str">
        <f t="shared" si="1"/>
        <v>[ ,'fte',, ]</v>
      </c>
      <c r="F25" s="60"/>
      <c r="G25" s="61"/>
      <c r="H25" s="61"/>
      <c r="I25" s="61"/>
      <c r="J25" s="107" t="s">
        <v>201</v>
      </c>
      <c r="K25" s="103" t="s">
        <v>194</v>
      </c>
      <c r="L25" s="103" t="s">
        <v>192</v>
      </c>
      <c r="M25" s="61"/>
      <c r="N25" s="61"/>
      <c r="O25" s="61"/>
      <c r="P25" s="61"/>
      <c r="Q25" s="107" t="s">
        <v>200</v>
      </c>
      <c r="R25" s="62"/>
      <c r="S25" s="33"/>
      <c r="T25" s="111" t="s">
        <v>196</v>
      </c>
      <c r="U25" s="61"/>
      <c r="V25" s="63"/>
      <c r="W25" s="17"/>
      <c r="X25" t="s">
        <v>232</v>
      </c>
      <c r="Y25" t="s">
        <v>212</v>
      </c>
    </row>
    <row r="26" spans="1:25">
      <c r="A26" s="8" t="s">
        <v>70</v>
      </c>
      <c r="B26" s="9" t="s">
        <v>71</v>
      </c>
      <c r="C26" s="10">
        <v>58</v>
      </c>
      <c r="D26" s="123" t="str">
        <f t="shared" si="0"/>
        <v>['am','bme','che','civ','ce','cs','ee','env','ie','mde','mse','me','non'],</v>
      </c>
      <c r="E26" s="123" t="str">
        <f t="shared" si="1"/>
        <v>[ ,'fte',, ]</v>
      </c>
      <c r="F26" s="102" t="s">
        <v>189</v>
      </c>
      <c r="G26" s="103" t="s">
        <v>190</v>
      </c>
      <c r="H26" s="106" t="s">
        <v>193</v>
      </c>
      <c r="I26" s="103" t="s">
        <v>202</v>
      </c>
      <c r="J26" s="107" t="s">
        <v>201</v>
      </c>
      <c r="K26" s="103" t="s">
        <v>194</v>
      </c>
      <c r="L26" s="103" t="s">
        <v>192</v>
      </c>
      <c r="M26" s="103" t="s">
        <v>204</v>
      </c>
      <c r="N26" s="103" t="s">
        <v>191</v>
      </c>
      <c r="O26" s="121" t="s">
        <v>205</v>
      </c>
      <c r="P26" s="103" t="s">
        <v>195</v>
      </c>
      <c r="Q26" s="107" t="s">
        <v>200</v>
      </c>
      <c r="R26" s="118" t="s">
        <v>203</v>
      </c>
      <c r="S26" s="21"/>
      <c r="T26" s="111" t="s">
        <v>196</v>
      </c>
      <c r="U26" s="19"/>
      <c r="V26" s="28"/>
      <c r="W26" s="17"/>
      <c r="X26" t="s">
        <v>236</v>
      </c>
      <c r="Y26" t="s">
        <v>212</v>
      </c>
    </row>
    <row r="27" spans="1:25">
      <c r="A27" s="8" t="s">
        <v>72</v>
      </c>
      <c r="B27" s="9" t="s">
        <v>73</v>
      </c>
      <c r="C27" s="10">
        <v>47</v>
      </c>
      <c r="D27" s="123" t="str">
        <f t="shared" si="0"/>
        <v>[,,'che','civ',,,,'env',,,,,],</v>
      </c>
      <c r="E27" s="123" t="str">
        <f t="shared" si="1"/>
        <v>[ ,'fte',,'int' ]</v>
      </c>
      <c r="F27" s="46"/>
      <c r="G27" s="19"/>
      <c r="H27" s="106" t="s">
        <v>193</v>
      </c>
      <c r="I27" s="103" t="s">
        <v>202</v>
      </c>
      <c r="J27" s="19"/>
      <c r="K27" s="19"/>
      <c r="L27" s="19"/>
      <c r="M27" s="103" t="s">
        <v>204</v>
      </c>
      <c r="N27" s="19"/>
      <c r="O27" s="19"/>
      <c r="P27" s="19"/>
      <c r="Q27" s="19"/>
      <c r="R27" s="20"/>
      <c r="S27" s="21"/>
      <c r="T27" s="111" t="s">
        <v>196</v>
      </c>
      <c r="U27" s="19"/>
      <c r="V27" s="114" t="s">
        <v>198</v>
      </c>
      <c r="W27" s="17"/>
      <c r="X27" t="s">
        <v>237</v>
      </c>
      <c r="Y27" t="s">
        <v>208</v>
      </c>
    </row>
    <row r="28" spans="1:25">
      <c r="A28" s="8" t="s">
        <v>74</v>
      </c>
      <c r="B28" s="9" t="s">
        <v>75</v>
      </c>
      <c r="C28" s="10">
        <v>5</v>
      </c>
      <c r="D28" s="123" t="str">
        <f t="shared" si="0"/>
        <v>['am','bme','che','civ','ce','cs','ee','env','ie','mde','mse','me','non'],</v>
      </c>
      <c r="E28" s="123" t="str">
        <f t="shared" si="1"/>
        <v>[ ,'fte',, ]</v>
      </c>
      <c r="F28" s="102" t="s">
        <v>189</v>
      </c>
      <c r="G28" s="103" t="s">
        <v>190</v>
      </c>
      <c r="H28" s="106" t="s">
        <v>193</v>
      </c>
      <c r="I28" s="103" t="s">
        <v>202</v>
      </c>
      <c r="J28" s="107" t="s">
        <v>201</v>
      </c>
      <c r="K28" s="103" t="s">
        <v>194</v>
      </c>
      <c r="L28" s="103" t="s">
        <v>192</v>
      </c>
      <c r="M28" s="103" t="s">
        <v>204</v>
      </c>
      <c r="N28" s="103" t="s">
        <v>191</v>
      </c>
      <c r="O28" s="121" t="s">
        <v>205</v>
      </c>
      <c r="P28" s="103" t="s">
        <v>195</v>
      </c>
      <c r="Q28" s="107" t="s">
        <v>200</v>
      </c>
      <c r="R28" s="118" t="s">
        <v>203</v>
      </c>
      <c r="S28" s="21"/>
      <c r="T28" s="111" t="s">
        <v>196</v>
      </c>
      <c r="U28" s="24"/>
      <c r="V28" s="23"/>
      <c r="W28" s="17"/>
      <c r="X28" t="s">
        <v>236</v>
      </c>
      <c r="Y28" t="s">
        <v>212</v>
      </c>
    </row>
    <row r="29" spans="1:25">
      <c r="A29" s="8" t="s">
        <v>76</v>
      </c>
      <c r="B29" s="9" t="s">
        <v>77</v>
      </c>
      <c r="C29" s="10">
        <v>31</v>
      </c>
      <c r="D29" s="123" t="str">
        <f t="shared" si="0"/>
        <v>[,,,,'ce','cs','ee',,,,,,],</v>
      </c>
      <c r="E29" s="123" t="str">
        <f t="shared" si="1"/>
        <v>[ ,'fte',,'int' ]</v>
      </c>
      <c r="F29" s="18"/>
      <c r="G29" s="24"/>
      <c r="H29" s="19"/>
      <c r="I29" s="19"/>
      <c r="J29" s="107" t="s">
        <v>201</v>
      </c>
      <c r="K29" s="103" t="s">
        <v>194</v>
      </c>
      <c r="L29" s="103" t="s">
        <v>192</v>
      </c>
      <c r="M29" s="24"/>
      <c r="N29" s="19"/>
      <c r="O29" s="24"/>
      <c r="P29" s="19"/>
      <c r="Q29" s="19"/>
      <c r="R29" s="40"/>
      <c r="S29" s="21"/>
      <c r="T29" s="111" t="s">
        <v>196</v>
      </c>
      <c r="U29" s="19"/>
      <c r="V29" s="114" t="s">
        <v>198</v>
      </c>
      <c r="W29" s="17"/>
      <c r="X29" t="s">
        <v>221</v>
      </c>
      <c r="Y29" t="s">
        <v>208</v>
      </c>
    </row>
    <row r="30" spans="1:25">
      <c r="A30" s="8" t="s">
        <v>78</v>
      </c>
      <c r="B30" s="9" t="s">
        <v>79</v>
      </c>
      <c r="C30" s="10">
        <v>76</v>
      </c>
      <c r="D30" s="123" t="str">
        <f t="shared" si="0"/>
        <v>[,,'che','civ',,,'ee',,,,'mse','me','non'],</v>
      </c>
      <c r="E30" s="123" t="str">
        <f t="shared" si="1"/>
        <v>[ 'msphd','fte','coop','int' ]</v>
      </c>
      <c r="F30" s="46"/>
      <c r="G30" s="19"/>
      <c r="H30" s="106" t="s">
        <v>193</v>
      </c>
      <c r="I30" s="103" t="s">
        <v>202</v>
      </c>
      <c r="J30" s="19"/>
      <c r="K30" s="19"/>
      <c r="L30" s="103" t="s">
        <v>192</v>
      </c>
      <c r="M30" s="19"/>
      <c r="N30" s="19"/>
      <c r="O30" s="19"/>
      <c r="P30" s="103" t="s">
        <v>195</v>
      </c>
      <c r="Q30" s="107" t="s">
        <v>200</v>
      </c>
      <c r="R30" s="118" t="s">
        <v>203</v>
      </c>
      <c r="S30" s="117" t="s">
        <v>199</v>
      </c>
      <c r="T30" s="111" t="s">
        <v>196</v>
      </c>
      <c r="U30" s="103" t="s">
        <v>197</v>
      </c>
      <c r="V30" s="114" t="s">
        <v>198</v>
      </c>
      <c r="W30" s="17"/>
      <c r="X30" t="s">
        <v>238</v>
      </c>
      <c r="Y30" t="s">
        <v>209</v>
      </c>
    </row>
    <row r="31" spans="1:25">
      <c r="A31" s="8" t="s">
        <v>80</v>
      </c>
      <c r="B31" s="9" t="s">
        <v>81</v>
      </c>
      <c r="C31" s="10">
        <v>77</v>
      </c>
      <c r="D31" s="123" t="str">
        <f t="shared" si="0"/>
        <v>[,,,,,'cs',,,,,,,],</v>
      </c>
      <c r="E31" s="123" t="str">
        <f t="shared" si="1"/>
        <v>[ ,'fte',,'int' ]</v>
      </c>
      <c r="F31" s="18"/>
      <c r="G31" s="24"/>
      <c r="H31" s="19"/>
      <c r="I31" s="19"/>
      <c r="J31" s="19"/>
      <c r="K31" s="103" t="s">
        <v>194</v>
      </c>
      <c r="L31" s="24"/>
      <c r="M31" s="24"/>
      <c r="N31" s="24"/>
      <c r="O31" s="24"/>
      <c r="P31" s="19"/>
      <c r="Q31" s="19"/>
      <c r="R31" s="20"/>
      <c r="S31" s="21"/>
      <c r="T31" s="111" t="s">
        <v>196</v>
      </c>
      <c r="U31" s="19"/>
      <c r="V31" s="114" t="s">
        <v>198</v>
      </c>
      <c r="W31" s="17"/>
      <c r="X31" t="s">
        <v>239</v>
      </c>
      <c r="Y31" t="s">
        <v>208</v>
      </c>
    </row>
    <row r="32" spans="1:25">
      <c r="A32" s="8" t="s">
        <v>82</v>
      </c>
      <c r="B32" s="59" t="s">
        <v>83</v>
      </c>
      <c r="C32" s="10">
        <v>42</v>
      </c>
      <c r="D32" s="123" t="str">
        <f t="shared" si="0"/>
        <v>[,,,,'ce','cs',,,,,,,'non'],</v>
      </c>
      <c r="E32" s="123" t="str">
        <f t="shared" si="1"/>
        <v>[ ,'fte',,'int' ]</v>
      </c>
      <c r="F32" s="18"/>
      <c r="G32" s="24"/>
      <c r="H32" s="19"/>
      <c r="I32" s="24"/>
      <c r="J32" s="107" t="s">
        <v>201</v>
      </c>
      <c r="K32" s="103" t="s">
        <v>194</v>
      </c>
      <c r="L32" s="19"/>
      <c r="M32" s="24"/>
      <c r="N32" s="24"/>
      <c r="O32" s="24"/>
      <c r="P32" s="19"/>
      <c r="Q32" s="19"/>
      <c r="R32" s="118" t="s">
        <v>203</v>
      </c>
      <c r="S32" s="21"/>
      <c r="T32" s="111" t="s">
        <v>196</v>
      </c>
      <c r="U32" s="19"/>
      <c r="V32" s="114" t="s">
        <v>198</v>
      </c>
      <c r="W32" s="17"/>
      <c r="X32" t="s">
        <v>220</v>
      </c>
      <c r="Y32" t="s">
        <v>208</v>
      </c>
    </row>
    <row r="33" spans="1:25">
      <c r="A33" s="8" t="s">
        <v>84</v>
      </c>
      <c r="B33" s="9" t="s">
        <v>85</v>
      </c>
      <c r="C33" s="10">
        <v>1</v>
      </c>
      <c r="D33" s="123" t="str">
        <f t="shared" si="0"/>
        <v>[,'bme',,,'ce','cs',,,,,,'me',],</v>
      </c>
      <c r="E33" s="123" t="str">
        <f t="shared" si="1"/>
        <v>[ ,'fte','coop','int' ]</v>
      </c>
      <c r="F33" s="18"/>
      <c r="G33" s="103" t="s">
        <v>190</v>
      </c>
      <c r="H33" s="19"/>
      <c r="I33" s="24"/>
      <c r="J33" s="107" t="s">
        <v>201</v>
      </c>
      <c r="K33" s="103" t="s">
        <v>194</v>
      </c>
      <c r="L33" s="19"/>
      <c r="M33" s="24"/>
      <c r="N33" s="24"/>
      <c r="O33" s="24"/>
      <c r="P33" s="19"/>
      <c r="Q33" s="107" t="s">
        <v>200</v>
      </c>
      <c r="R33" s="20"/>
      <c r="S33" s="21"/>
      <c r="T33" s="111" t="s">
        <v>196</v>
      </c>
      <c r="U33" s="103" t="s">
        <v>197</v>
      </c>
      <c r="V33" s="114" t="s">
        <v>198</v>
      </c>
      <c r="W33" s="17"/>
      <c r="X33" t="s">
        <v>240</v>
      </c>
      <c r="Y33" t="s">
        <v>210</v>
      </c>
    </row>
    <row r="34" spans="1:25">
      <c r="A34" s="8" t="s">
        <v>86</v>
      </c>
      <c r="B34" s="9" t="s">
        <v>87</v>
      </c>
      <c r="C34" s="10">
        <v>71</v>
      </c>
      <c r="D34" s="123" t="str">
        <f t="shared" si="0"/>
        <v>[,,,,'ce','cs','ee',,,'mde',,'me',],</v>
      </c>
      <c r="E34" s="123" t="str">
        <f t="shared" si="1"/>
        <v>[ 'msphd','fte',,'int' ]</v>
      </c>
      <c r="F34" s="46"/>
      <c r="G34" s="24"/>
      <c r="H34" s="19"/>
      <c r="I34" s="24"/>
      <c r="J34" s="107" t="s">
        <v>201</v>
      </c>
      <c r="K34" s="103" t="s">
        <v>194</v>
      </c>
      <c r="L34" s="103" t="s">
        <v>192</v>
      </c>
      <c r="M34" s="24"/>
      <c r="N34" s="24"/>
      <c r="O34" s="121" t="s">
        <v>205</v>
      </c>
      <c r="P34" s="19"/>
      <c r="Q34" s="107" t="s">
        <v>200</v>
      </c>
      <c r="R34" s="20"/>
      <c r="S34" s="117" t="s">
        <v>199</v>
      </c>
      <c r="T34" s="111" t="s">
        <v>196</v>
      </c>
      <c r="U34" s="19"/>
      <c r="V34" s="114" t="s">
        <v>198</v>
      </c>
      <c r="W34" s="17"/>
      <c r="X34" t="s">
        <v>241</v>
      </c>
      <c r="Y34" t="s">
        <v>215</v>
      </c>
    </row>
    <row r="35" spans="1:25">
      <c r="A35" s="8" t="s">
        <v>88</v>
      </c>
      <c r="B35" s="9" t="s">
        <v>89</v>
      </c>
      <c r="C35" s="10">
        <v>3</v>
      </c>
      <c r="D35" s="123" t="str">
        <f t="shared" si="0"/>
        <v>[,,,,,,,,,,,,],</v>
      </c>
      <c r="E35" s="123" t="str">
        <f t="shared" si="1"/>
        <v>[ ,'fte',,'int' ]</v>
      </c>
      <c r="F35" s="127"/>
      <c r="G35" s="125"/>
      <c r="H35" s="128"/>
      <c r="I35" s="128"/>
      <c r="J35" s="128"/>
      <c r="K35" s="128"/>
      <c r="L35" s="128"/>
      <c r="M35" s="128"/>
      <c r="N35" s="125"/>
      <c r="O35" s="128"/>
      <c r="P35" s="128"/>
      <c r="Q35" s="128"/>
      <c r="R35" s="126"/>
      <c r="S35" s="21"/>
      <c r="T35" s="111" t="s">
        <v>196</v>
      </c>
      <c r="U35" s="39"/>
      <c r="V35" s="114" t="s">
        <v>198</v>
      </c>
      <c r="W35" s="17"/>
      <c r="X35" t="s">
        <v>268</v>
      </c>
      <c r="Y35" t="s">
        <v>208</v>
      </c>
    </row>
    <row r="36" spans="1:25">
      <c r="A36" s="8" t="s">
        <v>90</v>
      </c>
      <c r="B36" s="9" t="s">
        <v>91</v>
      </c>
      <c r="C36" s="10">
        <v>83</v>
      </c>
      <c r="D36" s="123" t="str">
        <f t="shared" si="0"/>
        <v>[,,'che',,,,'ee',,,,'mse','me',],</v>
      </c>
      <c r="E36" s="123" t="str">
        <f t="shared" si="1"/>
        <v>[ ,,'coop', ]</v>
      </c>
      <c r="F36" s="38"/>
      <c r="G36" s="24"/>
      <c r="H36" s="106" t="s">
        <v>193</v>
      </c>
      <c r="I36" s="39"/>
      <c r="J36" s="19"/>
      <c r="K36" s="19"/>
      <c r="L36" s="103" t="s">
        <v>192</v>
      </c>
      <c r="M36" s="24"/>
      <c r="N36" s="19"/>
      <c r="O36" s="19"/>
      <c r="P36" s="103" t="s">
        <v>195</v>
      </c>
      <c r="Q36" s="107" t="s">
        <v>200</v>
      </c>
      <c r="R36" s="20"/>
      <c r="S36" s="21"/>
      <c r="T36" s="64"/>
      <c r="U36" s="103" t="s">
        <v>197</v>
      </c>
      <c r="V36" s="23"/>
      <c r="W36" s="17"/>
      <c r="X36" t="s">
        <v>242</v>
      </c>
      <c r="Y36" t="s">
        <v>216</v>
      </c>
    </row>
    <row r="37" spans="1:25">
      <c r="A37" s="8" t="s">
        <v>92</v>
      </c>
      <c r="B37" s="9" t="s">
        <v>93</v>
      </c>
      <c r="C37" s="10">
        <v>25</v>
      </c>
      <c r="D37" s="123" t="str">
        <f t="shared" si="0"/>
        <v>[,,,'civ','ce','cs','ee',,,,,'me',],</v>
      </c>
      <c r="E37" s="123" t="str">
        <f t="shared" si="1"/>
        <v>[ 'msphd','fte',, ]</v>
      </c>
      <c r="F37" s="38"/>
      <c r="G37" s="24"/>
      <c r="H37" s="24"/>
      <c r="I37" s="103" t="s">
        <v>202</v>
      </c>
      <c r="J37" s="107" t="s">
        <v>201</v>
      </c>
      <c r="K37" s="107" t="s">
        <v>194</v>
      </c>
      <c r="L37" s="103" t="s">
        <v>192</v>
      </c>
      <c r="M37" s="24"/>
      <c r="N37" s="24"/>
      <c r="O37" s="24"/>
      <c r="P37" s="24"/>
      <c r="Q37" s="107" t="s">
        <v>200</v>
      </c>
      <c r="R37" s="24"/>
      <c r="S37" s="117" t="s">
        <v>199</v>
      </c>
      <c r="T37" s="111" t="s">
        <v>196</v>
      </c>
      <c r="U37" s="64"/>
      <c r="V37" s="23"/>
      <c r="W37" s="17"/>
      <c r="X37" t="s">
        <v>243</v>
      </c>
      <c r="Y37" t="s">
        <v>214</v>
      </c>
    </row>
    <row r="38" spans="1:25">
      <c r="A38" s="8" t="s">
        <v>94</v>
      </c>
      <c r="B38" s="9" t="s">
        <v>95</v>
      </c>
      <c r="C38" s="10">
        <v>63</v>
      </c>
      <c r="D38" s="123" t="str">
        <f t="shared" si="0"/>
        <v>['am','bme','che','civ','ce','cs','ee','env','ie','mde','mse','me','non'],</v>
      </c>
      <c r="E38" s="123" t="str">
        <f t="shared" si="1"/>
        <v>[ 'msphd','fte','coop','int' ]</v>
      </c>
      <c r="F38" s="102" t="s">
        <v>189</v>
      </c>
      <c r="G38" s="103" t="s">
        <v>190</v>
      </c>
      <c r="H38" s="106" t="s">
        <v>193</v>
      </c>
      <c r="I38" s="103" t="s">
        <v>202</v>
      </c>
      <c r="J38" s="107" t="s">
        <v>201</v>
      </c>
      <c r="K38" s="107" t="s">
        <v>194</v>
      </c>
      <c r="L38" s="103" t="s">
        <v>192</v>
      </c>
      <c r="M38" s="103" t="s">
        <v>204</v>
      </c>
      <c r="N38" s="103" t="s">
        <v>191</v>
      </c>
      <c r="O38" s="121" t="s">
        <v>205</v>
      </c>
      <c r="P38" s="103" t="s">
        <v>195</v>
      </c>
      <c r="Q38" s="107" t="s">
        <v>200</v>
      </c>
      <c r="R38" s="118" t="s">
        <v>203</v>
      </c>
      <c r="S38" s="117" t="s">
        <v>199</v>
      </c>
      <c r="T38" s="111" t="s">
        <v>196</v>
      </c>
      <c r="U38" s="103" t="s">
        <v>197</v>
      </c>
      <c r="V38" s="116" t="s">
        <v>198</v>
      </c>
      <c r="W38" s="17"/>
      <c r="X38" t="s">
        <v>236</v>
      </c>
      <c r="Y38" t="s">
        <v>209</v>
      </c>
    </row>
    <row r="39" spans="1:25">
      <c r="A39" s="8" t="s">
        <v>96</v>
      </c>
      <c r="B39" s="59" t="s">
        <v>97</v>
      </c>
      <c r="C39" s="10">
        <v>73</v>
      </c>
      <c r="D39" s="123" t="str">
        <f t="shared" si="0"/>
        <v>[,,'che',,,,'ee',,,,'mse','me',],</v>
      </c>
      <c r="E39" s="123" t="str">
        <f t="shared" si="1"/>
        <v>[ ,'fte','coop','int' ]</v>
      </c>
      <c r="F39" s="46"/>
      <c r="G39" s="19"/>
      <c r="H39" s="106" t="s">
        <v>193</v>
      </c>
      <c r="I39" s="19"/>
      <c r="J39" s="19"/>
      <c r="K39" s="19"/>
      <c r="L39" s="103" t="s">
        <v>192</v>
      </c>
      <c r="M39" s="19"/>
      <c r="N39" s="19"/>
      <c r="O39" s="19"/>
      <c r="P39" s="103" t="s">
        <v>195</v>
      </c>
      <c r="Q39" s="107" t="s">
        <v>200</v>
      </c>
      <c r="R39" s="20"/>
      <c r="S39" s="21"/>
      <c r="T39" s="111" t="s">
        <v>196</v>
      </c>
      <c r="U39" s="103" t="s">
        <v>197</v>
      </c>
      <c r="V39" s="116" t="s">
        <v>198</v>
      </c>
      <c r="W39" s="17"/>
      <c r="X39" t="s">
        <v>242</v>
      </c>
      <c r="Y39" t="s">
        <v>210</v>
      </c>
    </row>
    <row r="40" spans="1:25">
      <c r="A40" s="8" t="s">
        <v>98</v>
      </c>
      <c r="B40" s="41" t="s">
        <v>99</v>
      </c>
      <c r="C40" s="10">
        <v>14</v>
      </c>
      <c r="D40" s="123" t="str">
        <f t="shared" si="0"/>
        <v>[,,'che',,,,,,,,,,],</v>
      </c>
      <c r="E40" s="123" t="str">
        <f t="shared" si="1"/>
        <v>[ ,,'coop','int' ]</v>
      </c>
      <c r="F40" s="65"/>
      <c r="G40" s="50"/>
      <c r="H40" s="106" t="s">
        <v>193</v>
      </c>
      <c r="I40" s="50"/>
      <c r="J40" s="50"/>
      <c r="K40" s="50"/>
      <c r="L40" s="50"/>
      <c r="M40" s="50"/>
      <c r="N40" s="50"/>
      <c r="O40" s="50"/>
      <c r="P40" s="50"/>
      <c r="Q40" s="50"/>
      <c r="R40" s="66"/>
      <c r="S40" s="52"/>
      <c r="T40" s="67"/>
      <c r="U40" s="103" t="s">
        <v>197</v>
      </c>
      <c r="V40" s="116" t="s">
        <v>198</v>
      </c>
      <c r="W40" s="17"/>
      <c r="X40" t="s">
        <v>244</v>
      </c>
      <c r="Y40" t="s">
        <v>217</v>
      </c>
    </row>
    <row r="41" spans="1:25">
      <c r="A41" s="8" t="s">
        <v>100</v>
      </c>
      <c r="B41" s="69" t="s">
        <v>101</v>
      </c>
      <c r="C41" s="10">
        <v>51</v>
      </c>
      <c r="D41" s="123" t="str">
        <f t="shared" si="0"/>
        <v>[,,,,'ce',,'ee',,,,,'me','non'],</v>
      </c>
      <c r="E41" s="123" t="str">
        <f t="shared" si="1"/>
        <v>[ ,'fte',, ]</v>
      </c>
      <c r="F41" s="18"/>
      <c r="G41" s="24"/>
      <c r="H41" s="24"/>
      <c r="I41" s="24"/>
      <c r="J41" s="107" t="s">
        <v>201</v>
      </c>
      <c r="K41" s="24"/>
      <c r="L41" s="103" t="s">
        <v>192</v>
      </c>
      <c r="M41" s="19"/>
      <c r="N41" s="19"/>
      <c r="O41" s="19"/>
      <c r="P41" s="24"/>
      <c r="Q41" s="107" t="s">
        <v>200</v>
      </c>
      <c r="R41" s="118" t="s">
        <v>203</v>
      </c>
      <c r="S41" s="21"/>
      <c r="T41" s="111" t="s">
        <v>196</v>
      </c>
      <c r="U41" s="19"/>
      <c r="V41" s="23"/>
      <c r="W41" s="17"/>
      <c r="X41" t="s">
        <v>234</v>
      </c>
      <c r="Y41" t="s">
        <v>212</v>
      </c>
    </row>
    <row r="42" spans="1:25">
      <c r="A42" s="8" t="s">
        <v>102</v>
      </c>
      <c r="B42" s="59" t="s">
        <v>103</v>
      </c>
      <c r="C42" s="10">
        <v>30</v>
      </c>
      <c r="D42" s="123" t="str">
        <f t="shared" si="0"/>
        <v>[,,,,'ce','cs',,,,,,,],</v>
      </c>
      <c r="E42" s="123" t="str">
        <f t="shared" si="1"/>
        <v>[ 'msphd','fte',,'int' ]</v>
      </c>
      <c r="F42" s="46"/>
      <c r="G42" s="19"/>
      <c r="H42" s="24"/>
      <c r="I42" s="24"/>
      <c r="J42" s="107" t="s">
        <v>201</v>
      </c>
      <c r="K42" s="107" t="s">
        <v>194</v>
      </c>
      <c r="L42" s="24"/>
      <c r="M42" s="24"/>
      <c r="N42" s="19"/>
      <c r="O42" s="24"/>
      <c r="P42" s="24"/>
      <c r="Q42" s="24"/>
      <c r="R42" s="40"/>
      <c r="S42" s="117" t="s">
        <v>199</v>
      </c>
      <c r="T42" s="111" t="s">
        <v>196</v>
      </c>
      <c r="U42" s="24"/>
      <c r="V42" s="116" t="s">
        <v>198</v>
      </c>
      <c r="W42" s="17"/>
      <c r="X42" t="s">
        <v>223</v>
      </c>
      <c r="Y42" t="s">
        <v>215</v>
      </c>
    </row>
    <row r="43" spans="1:25">
      <c r="A43" s="8" t="s">
        <v>104</v>
      </c>
      <c r="B43" s="41" t="s">
        <v>105</v>
      </c>
      <c r="C43" s="10">
        <v>66</v>
      </c>
      <c r="D43" s="123" t="str">
        <f t="shared" si="0"/>
        <v>[,'bme','che',,'ce','cs','ee',,'ie','mde',,'me',],</v>
      </c>
      <c r="E43" s="123" t="str">
        <f t="shared" si="1"/>
        <v>[ ,,'coop', ]</v>
      </c>
      <c r="F43" s="46"/>
      <c r="G43" s="103" t="s">
        <v>190</v>
      </c>
      <c r="H43" s="106" t="s">
        <v>193</v>
      </c>
      <c r="I43" s="24"/>
      <c r="J43" s="107" t="s">
        <v>201</v>
      </c>
      <c r="K43" s="107" t="s">
        <v>194</v>
      </c>
      <c r="L43" s="103" t="s">
        <v>192</v>
      </c>
      <c r="M43" s="24"/>
      <c r="N43" s="103" t="s">
        <v>191</v>
      </c>
      <c r="O43" s="121" t="s">
        <v>205</v>
      </c>
      <c r="P43" s="24"/>
      <c r="Q43" s="107" t="s">
        <v>200</v>
      </c>
      <c r="R43" s="20"/>
      <c r="S43" s="21"/>
      <c r="T43" s="43"/>
      <c r="U43" s="103" t="s">
        <v>197</v>
      </c>
      <c r="V43" s="23"/>
      <c r="W43" s="17"/>
      <c r="X43" t="s">
        <v>245</v>
      </c>
      <c r="Y43" t="s">
        <v>216</v>
      </c>
    </row>
    <row r="44" spans="1:25">
      <c r="A44" s="8" t="s">
        <v>106</v>
      </c>
      <c r="B44" s="70" t="s">
        <v>107</v>
      </c>
      <c r="C44" s="10">
        <v>37</v>
      </c>
      <c r="D44" s="123" t="str">
        <f t="shared" si="0"/>
        <v>[,,,'civ',,,,,,,,,],</v>
      </c>
      <c r="E44" s="123" t="str">
        <f t="shared" si="1"/>
        <v>[ ,'fte',, ]</v>
      </c>
      <c r="F44" s="18"/>
      <c r="G44" s="19"/>
      <c r="H44" s="24"/>
      <c r="I44" s="103" t="s">
        <v>202</v>
      </c>
      <c r="J44" s="19"/>
      <c r="K44" s="19"/>
      <c r="L44" s="19"/>
      <c r="M44" s="24"/>
      <c r="N44" s="19"/>
      <c r="O44" s="19"/>
      <c r="P44" s="24"/>
      <c r="Q44" s="24"/>
      <c r="R44" s="40"/>
      <c r="S44" s="21"/>
      <c r="T44" s="111" t="s">
        <v>196</v>
      </c>
      <c r="U44" s="19"/>
      <c r="V44" s="23"/>
      <c r="W44" s="17"/>
      <c r="X44" t="s">
        <v>246</v>
      </c>
      <c r="Y44" t="s">
        <v>212</v>
      </c>
    </row>
    <row r="45" spans="1:25">
      <c r="A45" s="8" t="s">
        <v>108</v>
      </c>
      <c r="B45" s="59" t="s">
        <v>109</v>
      </c>
      <c r="C45" s="10">
        <v>10</v>
      </c>
      <c r="D45" s="123" t="str">
        <f t="shared" si="0"/>
        <v>['am',,,,'ce','cs','ee',,,,,,],</v>
      </c>
      <c r="E45" s="123" t="str">
        <f t="shared" si="1"/>
        <v>[ ,'fte',,'int' ]</v>
      </c>
      <c r="F45" s="102" t="s">
        <v>189</v>
      </c>
      <c r="G45" s="24"/>
      <c r="H45" s="24"/>
      <c r="I45" s="24"/>
      <c r="J45" s="107" t="s">
        <v>201</v>
      </c>
      <c r="K45" s="107" t="s">
        <v>194</v>
      </c>
      <c r="L45" s="103" t="s">
        <v>192</v>
      </c>
      <c r="M45" s="24"/>
      <c r="N45" s="24"/>
      <c r="O45" s="19"/>
      <c r="P45" s="24"/>
      <c r="Q45" s="24"/>
      <c r="R45" s="20"/>
      <c r="S45" s="21"/>
      <c r="T45" s="111" t="s">
        <v>196</v>
      </c>
      <c r="U45" s="19"/>
      <c r="V45" s="116" t="s">
        <v>198</v>
      </c>
      <c r="W45" s="17"/>
      <c r="X45" t="s">
        <v>228</v>
      </c>
      <c r="Y45" t="s">
        <v>208</v>
      </c>
    </row>
    <row r="46" spans="1:25">
      <c r="A46" s="71" t="s">
        <v>110</v>
      </c>
      <c r="B46" s="17"/>
      <c r="C46" s="10">
        <v>41</v>
      </c>
      <c r="D46" s="123" t="str">
        <f t="shared" si="0"/>
        <v>['am',,'che',,'ce','cs','ee','env',,,'mse','me','non'],</v>
      </c>
      <c r="E46" s="123" t="str">
        <f t="shared" si="1"/>
        <v>[ ,'fte',,'int' ]</v>
      </c>
      <c r="F46" s="102" t="s">
        <v>189</v>
      </c>
      <c r="G46" s="24"/>
      <c r="H46" s="106" t="s">
        <v>193</v>
      </c>
      <c r="I46" s="24"/>
      <c r="J46" s="107" t="s">
        <v>201</v>
      </c>
      <c r="K46" s="107" t="s">
        <v>194</v>
      </c>
      <c r="L46" s="103" t="s">
        <v>192</v>
      </c>
      <c r="M46" s="103" t="s">
        <v>204</v>
      </c>
      <c r="N46" s="24"/>
      <c r="O46" s="19"/>
      <c r="P46" s="103" t="s">
        <v>195</v>
      </c>
      <c r="Q46" s="107" t="s">
        <v>200</v>
      </c>
      <c r="R46" s="118" t="s">
        <v>203</v>
      </c>
      <c r="S46" s="21"/>
      <c r="T46" s="111" t="s">
        <v>196</v>
      </c>
      <c r="U46" s="19"/>
      <c r="V46" s="116" t="s">
        <v>198</v>
      </c>
      <c r="W46" s="17"/>
      <c r="X46" t="s">
        <v>247</v>
      </c>
      <c r="Y46" t="s">
        <v>208</v>
      </c>
    </row>
    <row r="47" spans="1:25">
      <c r="A47" s="8" t="s">
        <v>111</v>
      </c>
      <c r="B47" s="9" t="s">
        <v>112</v>
      </c>
      <c r="C47" s="10">
        <v>16</v>
      </c>
      <c r="D47" s="123" t="str">
        <f t="shared" si="0"/>
        <v>[,,,,'ce','cs','ee',,,'mde',,'me','non'],</v>
      </c>
      <c r="E47" s="123" t="str">
        <f t="shared" si="1"/>
        <v>[ ,'fte',,'int' ]</v>
      </c>
      <c r="F47" s="65"/>
      <c r="G47" s="49"/>
      <c r="H47" s="50"/>
      <c r="I47" s="50"/>
      <c r="J47" s="107" t="s">
        <v>201</v>
      </c>
      <c r="K47" s="107" t="s">
        <v>194</v>
      </c>
      <c r="L47" s="103" t="s">
        <v>192</v>
      </c>
      <c r="M47" s="50"/>
      <c r="N47" s="49"/>
      <c r="O47" s="121" t="s">
        <v>205</v>
      </c>
      <c r="P47" s="50"/>
      <c r="Q47" s="107" t="s">
        <v>200</v>
      </c>
      <c r="R47" s="118" t="s">
        <v>203</v>
      </c>
      <c r="S47" s="52"/>
      <c r="T47" s="111" t="s">
        <v>196</v>
      </c>
      <c r="U47" s="49"/>
      <c r="V47" s="116" t="s">
        <v>198</v>
      </c>
      <c r="W47" s="17"/>
      <c r="X47" t="s">
        <v>248</v>
      </c>
      <c r="Y47" t="s">
        <v>208</v>
      </c>
    </row>
    <row r="48" spans="1:25">
      <c r="A48" s="8" t="s">
        <v>113</v>
      </c>
      <c r="B48" s="9" t="s">
        <v>114</v>
      </c>
      <c r="C48" s="10">
        <v>8</v>
      </c>
      <c r="D48" s="123" t="str">
        <f t="shared" si="0"/>
        <v>[,,,'civ',,,,,,,,,],</v>
      </c>
      <c r="E48" s="123" t="str">
        <f t="shared" si="1"/>
        <v>[ 'msphd','fte','coop','int' ]</v>
      </c>
      <c r="F48" s="65"/>
      <c r="G48" s="49"/>
      <c r="H48" s="50"/>
      <c r="I48" s="103" t="s">
        <v>202</v>
      </c>
      <c r="J48" s="50"/>
      <c r="K48" s="50"/>
      <c r="L48" s="50"/>
      <c r="M48" s="50"/>
      <c r="N48" s="49"/>
      <c r="O48" s="50"/>
      <c r="P48" s="50"/>
      <c r="Q48" s="50"/>
      <c r="R48" s="66"/>
      <c r="S48" s="117" t="s">
        <v>199</v>
      </c>
      <c r="T48" s="111" t="s">
        <v>196</v>
      </c>
      <c r="U48" s="103" t="s">
        <v>197</v>
      </c>
      <c r="V48" s="116" t="s">
        <v>198</v>
      </c>
      <c r="W48" s="17"/>
      <c r="X48" t="s">
        <v>246</v>
      </c>
      <c r="Y48" t="s">
        <v>209</v>
      </c>
    </row>
    <row r="49" spans="1:25">
      <c r="A49" s="8" t="s">
        <v>115</v>
      </c>
      <c r="B49" s="59" t="s">
        <v>116</v>
      </c>
      <c r="C49" s="10">
        <v>32</v>
      </c>
      <c r="D49" s="123" t="str">
        <f t="shared" si="0"/>
        <v>[,,,'civ',,,,,,,,,],</v>
      </c>
      <c r="E49" s="123" t="str">
        <f t="shared" si="1"/>
        <v>[ ,'fte',,'int' ]</v>
      </c>
      <c r="F49" s="65"/>
      <c r="G49" s="49"/>
      <c r="H49" s="50"/>
      <c r="I49" s="103" t="s">
        <v>202</v>
      </c>
      <c r="J49" s="50"/>
      <c r="K49" s="50"/>
      <c r="L49" s="50"/>
      <c r="M49" s="50"/>
      <c r="N49" s="49"/>
      <c r="O49" s="50"/>
      <c r="P49" s="50"/>
      <c r="Q49" s="50"/>
      <c r="R49" s="66"/>
      <c r="S49" s="52"/>
      <c r="T49" s="111" t="s">
        <v>196</v>
      </c>
      <c r="U49" s="50"/>
      <c r="V49" s="116" t="s">
        <v>198</v>
      </c>
      <c r="W49" s="17"/>
      <c r="X49" t="s">
        <v>246</v>
      </c>
      <c r="Y49" t="s">
        <v>208</v>
      </c>
    </row>
    <row r="50" spans="1:25">
      <c r="A50" s="8" t="s">
        <v>117</v>
      </c>
      <c r="B50" s="9" t="s">
        <v>118</v>
      </c>
      <c r="C50" s="10">
        <v>6</v>
      </c>
      <c r="D50" s="123" t="str">
        <f t="shared" si="0"/>
        <v>[,,,,'ce','cs','ee',,,,,'me',],</v>
      </c>
      <c r="E50" s="123" t="str">
        <f t="shared" si="1"/>
        <v>[ 'msphd','fte','coop','int' ]</v>
      </c>
      <c r="F50" s="48"/>
      <c r="G50" s="50"/>
      <c r="H50" s="50"/>
      <c r="I50" s="50"/>
      <c r="J50" s="107" t="s">
        <v>201</v>
      </c>
      <c r="K50" s="107" t="s">
        <v>194</v>
      </c>
      <c r="L50" s="103" t="s">
        <v>192</v>
      </c>
      <c r="M50" s="50"/>
      <c r="N50" s="50"/>
      <c r="O50" s="50"/>
      <c r="P50" s="50"/>
      <c r="Q50" s="107" t="s">
        <v>200</v>
      </c>
      <c r="R50" s="51"/>
      <c r="S50" s="117" t="s">
        <v>199</v>
      </c>
      <c r="T50" s="111" t="s">
        <v>196</v>
      </c>
      <c r="U50" s="103" t="s">
        <v>197</v>
      </c>
      <c r="V50" s="116" t="s">
        <v>198</v>
      </c>
      <c r="W50" s="17"/>
      <c r="X50" t="s">
        <v>232</v>
      </c>
      <c r="Y50" t="s">
        <v>209</v>
      </c>
    </row>
    <row r="51" spans="1:25">
      <c r="A51" s="8" t="s">
        <v>119</v>
      </c>
      <c r="B51" s="72" t="s">
        <v>120</v>
      </c>
      <c r="C51" s="10">
        <v>28</v>
      </c>
      <c r="D51" s="123" t="str">
        <f t="shared" si="0"/>
        <v>[,,,,'ce','cs','ee',,,,,'me',],</v>
      </c>
      <c r="E51" s="123" t="str">
        <f t="shared" si="1"/>
        <v>[ 'msphd','fte',, ]</v>
      </c>
      <c r="F51" s="73"/>
      <c r="G51" s="50"/>
      <c r="H51" s="64"/>
      <c r="I51" s="64"/>
      <c r="J51" s="107" t="s">
        <v>201</v>
      </c>
      <c r="K51" s="107" t="s">
        <v>194</v>
      </c>
      <c r="L51" s="103" t="s">
        <v>192</v>
      </c>
      <c r="M51" s="64"/>
      <c r="N51" s="50"/>
      <c r="O51" s="64"/>
      <c r="P51" s="64"/>
      <c r="Q51" s="107" t="s">
        <v>200</v>
      </c>
      <c r="R51" s="66"/>
      <c r="S51" s="117" t="s">
        <v>199</v>
      </c>
      <c r="T51" s="111" t="s">
        <v>196</v>
      </c>
      <c r="U51" s="64"/>
      <c r="V51" s="74"/>
      <c r="W51" s="17"/>
      <c r="X51" t="s">
        <v>232</v>
      </c>
      <c r="Y51" t="s">
        <v>214</v>
      </c>
    </row>
    <row r="52" spans="1:25">
      <c r="A52" s="8" t="s">
        <v>121</v>
      </c>
      <c r="B52" s="75" t="s">
        <v>122</v>
      </c>
      <c r="C52" s="10">
        <v>27</v>
      </c>
      <c r="D52" s="123" t="str">
        <f t="shared" si="0"/>
        <v>[,,,'civ','ce',,'ee','env',,,,'me',],</v>
      </c>
      <c r="E52" s="123" t="str">
        <f t="shared" si="1"/>
        <v>[ ,'fte',, ]</v>
      </c>
      <c r="F52" s="73"/>
      <c r="G52" s="50"/>
      <c r="H52" s="64"/>
      <c r="I52" s="103" t="s">
        <v>202</v>
      </c>
      <c r="J52" s="107" t="s">
        <v>201</v>
      </c>
      <c r="K52" s="50"/>
      <c r="L52" s="103" t="s">
        <v>192</v>
      </c>
      <c r="M52" s="103" t="s">
        <v>204</v>
      </c>
      <c r="N52" s="50"/>
      <c r="O52" s="64"/>
      <c r="P52" s="64"/>
      <c r="Q52" s="107" t="s">
        <v>200</v>
      </c>
      <c r="R52" s="66"/>
      <c r="S52" s="52"/>
      <c r="T52" s="111" t="s">
        <v>196</v>
      </c>
      <c r="U52" s="64"/>
      <c r="V52" s="74"/>
      <c r="W52" s="17"/>
      <c r="X52" t="s">
        <v>249</v>
      </c>
      <c r="Y52" t="s">
        <v>212</v>
      </c>
    </row>
    <row r="53" spans="1:25">
      <c r="A53" s="76" t="s">
        <v>123</v>
      </c>
      <c r="B53" s="9" t="s">
        <v>124</v>
      </c>
      <c r="C53" s="10">
        <v>11</v>
      </c>
      <c r="D53" s="123" t="str">
        <f t="shared" si="0"/>
        <v>[,,'che','civ',,,'ee',,,,,'me',],</v>
      </c>
      <c r="E53" s="123" t="str">
        <f t="shared" si="1"/>
        <v>[ ,'fte',, ]</v>
      </c>
      <c r="F53" s="48"/>
      <c r="G53" s="49"/>
      <c r="H53" s="106" t="s">
        <v>193</v>
      </c>
      <c r="I53" s="103" t="s">
        <v>202</v>
      </c>
      <c r="J53" s="49"/>
      <c r="K53" s="49"/>
      <c r="L53" s="103" t="s">
        <v>192</v>
      </c>
      <c r="M53" s="49"/>
      <c r="N53" s="49"/>
      <c r="O53" s="49"/>
      <c r="P53" s="49"/>
      <c r="Q53" s="107" t="s">
        <v>200</v>
      </c>
      <c r="R53" s="51"/>
      <c r="S53" s="52"/>
      <c r="T53" s="111" t="s">
        <v>196</v>
      </c>
      <c r="U53" s="50"/>
      <c r="V53" s="68"/>
      <c r="W53" s="17"/>
      <c r="X53" t="s">
        <v>250</v>
      </c>
      <c r="Y53" t="s">
        <v>212</v>
      </c>
    </row>
    <row r="54" spans="1:25">
      <c r="A54" s="8" t="s">
        <v>125</v>
      </c>
      <c r="B54" s="9" t="s">
        <v>126</v>
      </c>
      <c r="C54" s="10">
        <v>84</v>
      </c>
      <c r="D54" s="123" t="str">
        <f t="shared" si="0"/>
        <v>[,,,,'ce','cs','ee',,,,,,],</v>
      </c>
      <c r="E54" s="123" t="str">
        <f t="shared" si="1"/>
        <v>[ 'msphd','fte','coop','int' ]</v>
      </c>
      <c r="F54" s="48"/>
      <c r="G54" s="61"/>
      <c r="H54" s="61"/>
      <c r="I54" s="61"/>
      <c r="J54" s="107" t="s">
        <v>201</v>
      </c>
      <c r="K54" s="107" t="s">
        <v>194</v>
      </c>
      <c r="L54" s="103" t="s">
        <v>192</v>
      </c>
      <c r="M54" s="61"/>
      <c r="N54" s="61"/>
      <c r="O54" s="61"/>
      <c r="P54" s="61"/>
      <c r="Q54" s="61"/>
      <c r="R54" s="62"/>
      <c r="S54" s="117" t="s">
        <v>199</v>
      </c>
      <c r="T54" s="111" t="s">
        <v>196</v>
      </c>
      <c r="U54" s="103" t="s">
        <v>197</v>
      </c>
      <c r="V54" s="116" t="s">
        <v>198</v>
      </c>
      <c r="W54" s="17"/>
      <c r="X54" t="s">
        <v>221</v>
      </c>
      <c r="Y54" t="s">
        <v>209</v>
      </c>
    </row>
    <row r="55" spans="1:25">
      <c r="A55" s="8" t="s">
        <v>127</v>
      </c>
      <c r="B55" s="9" t="s">
        <v>128</v>
      </c>
      <c r="C55" s="10">
        <v>64</v>
      </c>
      <c r="D55" s="123" t="str">
        <f t="shared" si="0"/>
        <v>[,,,,,'cs',,,,,,,],</v>
      </c>
      <c r="E55" s="123" t="str">
        <f t="shared" si="1"/>
        <v>[ ,,,'int' ]</v>
      </c>
      <c r="F55" s="48"/>
      <c r="G55" s="77"/>
      <c r="H55" s="78"/>
      <c r="I55" s="79"/>
      <c r="J55" s="80"/>
      <c r="K55" s="107" t="s">
        <v>194</v>
      </c>
      <c r="L55" s="80"/>
      <c r="M55" s="77"/>
      <c r="N55" s="81"/>
      <c r="O55" s="80"/>
      <c r="P55" s="79"/>
      <c r="Q55" s="78"/>
      <c r="R55" s="82"/>
      <c r="S55" s="83"/>
      <c r="T55" s="78"/>
      <c r="U55" s="78"/>
      <c r="V55" s="116" t="s">
        <v>198</v>
      </c>
      <c r="W55" s="17"/>
      <c r="X55" t="s">
        <v>239</v>
      </c>
      <c r="Y55" t="s">
        <v>211</v>
      </c>
    </row>
    <row r="56" spans="1:25">
      <c r="A56" s="8" t="s">
        <v>129</v>
      </c>
      <c r="B56" s="84" t="s">
        <v>130</v>
      </c>
      <c r="C56" s="10">
        <v>57</v>
      </c>
      <c r="D56" s="123" t="str">
        <f t="shared" si="0"/>
        <v>['am',,, ,'ce','cs','ee', ,'ie','mde', ,'me','non'],</v>
      </c>
      <c r="E56" s="123" t="str">
        <f t="shared" si="1"/>
        <v>[ 'msphd','fte',,'int' ]</v>
      </c>
      <c r="F56" s="102" t="s">
        <v>189</v>
      </c>
      <c r="G56" s="85"/>
      <c r="H56" s="85"/>
      <c r="I56" s="85" t="s">
        <v>131</v>
      </c>
      <c r="J56" s="107" t="s">
        <v>201</v>
      </c>
      <c r="K56" s="107" t="s">
        <v>194</v>
      </c>
      <c r="L56" s="103" t="s">
        <v>192</v>
      </c>
      <c r="M56" s="85" t="s">
        <v>131</v>
      </c>
      <c r="N56" s="103" t="s">
        <v>191</v>
      </c>
      <c r="O56" s="121" t="s">
        <v>205</v>
      </c>
      <c r="P56" s="85" t="s">
        <v>131</v>
      </c>
      <c r="Q56" s="107" t="s">
        <v>200</v>
      </c>
      <c r="R56" s="118" t="s">
        <v>203</v>
      </c>
      <c r="S56" s="117" t="s">
        <v>199</v>
      </c>
      <c r="T56" s="111" t="s">
        <v>196</v>
      </c>
      <c r="U56" s="86"/>
      <c r="V56" s="116" t="s">
        <v>198</v>
      </c>
      <c r="W56" s="17"/>
      <c r="X56" t="s">
        <v>251</v>
      </c>
      <c r="Y56" t="s">
        <v>215</v>
      </c>
    </row>
    <row r="57" spans="1:25">
      <c r="A57" s="8" t="s">
        <v>132</v>
      </c>
      <c r="B57" s="87" t="s">
        <v>133</v>
      </c>
      <c r="C57" s="10">
        <v>82</v>
      </c>
      <c r="D57" s="123" t="str">
        <f t="shared" si="0"/>
        <v>[,,,,'ce','cs',,,,,,,],</v>
      </c>
      <c r="E57" s="123" t="str">
        <f t="shared" si="1"/>
        <v>[ 'msphd','fte',,'int' ]</v>
      </c>
      <c r="F57" s="48"/>
      <c r="G57" s="80"/>
      <c r="H57" s="78"/>
      <c r="I57" s="80"/>
      <c r="J57" s="107" t="s">
        <v>201</v>
      </c>
      <c r="K57" s="107" t="s">
        <v>194</v>
      </c>
      <c r="L57" s="78"/>
      <c r="M57" s="80"/>
      <c r="N57" s="80"/>
      <c r="O57" s="80"/>
      <c r="P57" s="78"/>
      <c r="Q57" s="78"/>
      <c r="R57" s="88"/>
      <c r="S57" s="117" t="s">
        <v>199</v>
      </c>
      <c r="T57" s="111" t="s">
        <v>196</v>
      </c>
      <c r="U57" s="80"/>
      <c r="V57" s="116" t="s">
        <v>198</v>
      </c>
      <c r="W57" s="17"/>
      <c r="X57" t="s">
        <v>223</v>
      </c>
      <c r="Y57" t="s">
        <v>215</v>
      </c>
    </row>
    <row r="58" spans="1:25">
      <c r="A58" s="8" t="s">
        <v>134</v>
      </c>
      <c r="B58" s="9" t="s">
        <v>135</v>
      </c>
      <c r="C58" s="10">
        <v>36</v>
      </c>
      <c r="D58" s="123" t="str">
        <f t="shared" si="0"/>
        <v>[,,,,'ce','cs',,,,,,,'non'],</v>
      </c>
      <c r="E58" s="123" t="str">
        <f t="shared" si="1"/>
        <v>[ ,,,'int' ]</v>
      </c>
      <c r="F58" s="48"/>
      <c r="G58" s="24"/>
      <c r="H58" s="19"/>
      <c r="I58" s="24"/>
      <c r="J58" s="107" t="s">
        <v>201</v>
      </c>
      <c r="K58" s="107" t="s">
        <v>194</v>
      </c>
      <c r="L58" s="19"/>
      <c r="M58" s="24"/>
      <c r="N58" s="24"/>
      <c r="O58" s="24"/>
      <c r="P58" s="19"/>
      <c r="Q58" s="19"/>
      <c r="R58" s="118" t="s">
        <v>203</v>
      </c>
      <c r="S58" s="21"/>
      <c r="T58" s="22"/>
      <c r="U58" s="24"/>
      <c r="V58" s="116" t="s">
        <v>198</v>
      </c>
      <c r="W58" s="17"/>
      <c r="X58" t="s">
        <v>220</v>
      </c>
      <c r="Y58" t="s">
        <v>211</v>
      </c>
    </row>
    <row r="59" spans="1:25">
      <c r="A59" s="37" t="s">
        <v>136</v>
      </c>
      <c r="B59" s="9" t="s">
        <v>137</v>
      </c>
      <c r="C59" s="10">
        <v>62</v>
      </c>
      <c r="D59" s="123" t="str">
        <f t="shared" si="0"/>
        <v>['am','bme','che','civ','ce','cs','ee','env','ie','mde','mse','me','non'],</v>
      </c>
      <c r="E59" s="123" t="str">
        <f t="shared" si="1"/>
        <v>[ ,'fte',, ]</v>
      </c>
      <c r="F59" s="102" t="s">
        <v>189</v>
      </c>
      <c r="G59" s="103" t="s">
        <v>190</v>
      </c>
      <c r="H59" s="106" t="s">
        <v>193</v>
      </c>
      <c r="I59" s="103" t="s">
        <v>202</v>
      </c>
      <c r="J59" s="107" t="s">
        <v>201</v>
      </c>
      <c r="K59" s="107" t="s">
        <v>194</v>
      </c>
      <c r="L59" s="103" t="s">
        <v>192</v>
      </c>
      <c r="M59" s="103" t="s">
        <v>204</v>
      </c>
      <c r="N59" s="103" t="s">
        <v>191</v>
      </c>
      <c r="O59" s="121" t="s">
        <v>205</v>
      </c>
      <c r="P59" s="103" t="s">
        <v>195</v>
      </c>
      <c r="Q59" s="107" t="s">
        <v>200</v>
      </c>
      <c r="R59" s="118" t="s">
        <v>203</v>
      </c>
      <c r="S59" s="21"/>
      <c r="T59" s="111" t="s">
        <v>196</v>
      </c>
      <c r="U59" s="24"/>
      <c r="V59" s="28"/>
      <c r="W59" s="17"/>
      <c r="X59" t="s">
        <v>236</v>
      </c>
      <c r="Y59" t="s">
        <v>212</v>
      </c>
    </row>
    <row r="60" spans="1:25">
      <c r="A60" s="8" t="s">
        <v>138</v>
      </c>
      <c r="B60" s="9" t="s">
        <v>139</v>
      </c>
      <c r="C60" s="10">
        <v>19</v>
      </c>
      <c r="D60" s="123" t="str">
        <f t="shared" si="0"/>
        <v>[,,,,'ce','cs',,,,,,,],</v>
      </c>
      <c r="E60" s="123" t="str">
        <f t="shared" si="1"/>
        <v>[ ,'fte',, ]</v>
      </c>
      <c r="F60" s="48"/>
      <c r="G60" s="24"/>
      <c r="H60" s="19"/>
      <c r="I60" s="24"/>
      <c r="J60" s="107" t="s">
        <v>201</v>
      </c>
      <c r="K60" s="107" t="s">
        <v>194</v>
      </c>
      <c r="L60" s="24"/>
      <c r="M60" s="24"/>
      <c r="N60" s="24"/>
      <c r="O60" s="24"/>
      <c r="P60" s="24"/>
      <c r="Q60" s="19"/>
      <c r="R60" s="40"/>
      <c r="S60" s="21"/>
      <c r="T60" s="111" t="s">
        <v>196</v>
      </c>
      <c r="U60" s="24"/>
      <c r="V60" s="23"/>
      <c r="W60" s="17"/>
      <c r="X60" t="s">
        <v>223</v>
      </c>
      <c r="Y60" t="s">
        <v>212</v>
      </c>
    </row>
    <row r="61" spans="1:25">
      <c r="A61" s="8" t="s">
        <v>140</v>
      </c>
      <c r="B61" s="41" t="s">
        <v>141</v>
      </c>
      <c r="C61" s="10">
        <v>81</v>
      </c>
      <c r="D61" s="123" t="str">
        <f t="shared" si="0"/>
        <v>[,'bme','che',,,,,,,'mde','mse',,'non'],</v>
      </c>
      <c r="E61" s="123" t="str">
        <f t="shared" si="1"/>
        <v>[ 'msphd','fte','coop','int' ]</v>
      </c>
      <c r="F61" s="48"/>
      <c r="G61" s="103" t="s">
        <v>190</v>
      </c>
      <c r="H61" s="106" t="s">
        <v>193</v>
      </c>
      <c r="I61" s="30"/>
      <c r="J61" s="31"/>
      <c r="K61" s="31"/>
      <c r="L61" s="30"/>
      <c r="M61" s="30"/>
      <c r="N61" s="30"/>
      <c r="O61" s="121" t="s">
        <v>205</v>
      </c>
      <c r="P61" s="103" t="s">
        <v>195</v>
      </c>
      <c r="Q61" s="30"/>
      <c r="R61" s="118" t="s">
        <v>203</v>
      </c>
      <c r="S61" s="117" t="s">
        <v>199</v>
      </c>
      <c r="T61" s="111" t="s">
        <v>196</v>
      </c>
      <c r="U61" s="103" t="s">
        <v>197</v>
      </c>
      <c r="V61" s="116" t="s">
        <v>198</v>
      </c>
      <c r="W61" s="17"/>
      <c r="X61" t="s">
        <v>252</v>
      </c>
      <c r="Y61" t="s">
        <v>209</v>
      </c>
    </row>
    <row r="62" spans="1:25">
      <c r="A62" s="8" t="s">
        <v>142</v>
      </c>
      <c r="B62" s="9" t="s">
        <v>143</v>
      </c>
      <c r="C62" s="10">
        <v>38</v>
      </c>
      <c r="D62" s="123" t="str">
        <f t="shared" si="0"/>
        <v>['am',,,,'ce','cs',,,,,,,],</v>
      </c>
      <c r="E62" s="123" t="str">
        <f t="shared" si="1"/>
        <v>[ ,'fte',, ]</v>
      </c>
      <c r="F62" s="102" t="s">
        <v>189</v>
      </c>
      <c r="G62" s="31"/>
      <c r="H62" s="30"/>
      <c r="I62" s="31"/>
      <c r="J62" s="107" t="s">
        <v>201</v>
      </c>
      <c r="K62" s="107" t="s">
        <v>194</v>
      </c>
      <c r="L62" s="31"/>
      <c r="M62" s="30"/>
      <c r="N62" s="31"/>
      <c r="O62" s="31"/>
      <c r="P62" s="31"/>
      <c r="Q62" s="31"/>
      <c r="R62" s="32"/>
      <c r="S62" s="89"/>
      <c r="T62" s="111" t="s">
        <v>196</v>
      </c>
      <c r="U62" s="31"/>
      <c r="V62" s="36"/>
      <c r="W62" s="17"/>
      <c r="X62" t="s">
        <v>253</v>
      </c>
      <c r="Y62" t="s">
        <v>212</v>
      </c>
    </row>
    <row r="63" spans="1:25">
      <c r="A63" s="8" t="s">
        <v>144</v>
      </c>
      <c r="B63" s="41" t="s">
        <v>145</v>
      </c>
      <c r="C63" s="10">
        <v>67</v>
      </c>
      <c r="D63" s="123" t="str">
        <f t="shared" si="0"/>
        <v>[,,,,,,'ee',,,'mde',,'me',],</v>
      </c>
      <c r="E63" s="123" t="str">
        <f t="shared" si="1"/>
        <v>[ ,'fte',, ]</v>
      </c>
      <c r="F63" s="48"/>
      <c r="G63" s="19"/>
      <c r="H63" s="24"/>
      <c r="I63" s="19"/>
      <c r="J63" s="19"/>
      <c r="K63" s="19"/>
      <c r="L63" s="103" t="s">
        <v>192</v>
      </c>
      <c r="M63" s="24"/>
      <c r="N63" s="24"/>
      <c r="O63" s="121" t="s">
        <v>205</v>
      </c>
      <c r="P63" s="24"/>
      <c r="Q63" s="107" t="s">
        <v>200</v>
      </c>
      <c r="R63" s="40"/>
      <c r="S63" s="21"/>
      <c r="T63" s="111" t="s">
        <v>196</v>
      </c>
      <c r="U63" s="19"/>
      <c r="V63" s="23"/>
      <c r="W63" s="17"/>
      <c r="X63" t="s">
        <v>254</v>
      </c>
      <c r="Y63" t="s">
        <v>212</v>
      </c>
    </row>
    <row r="64" spans="1:25">
      <c r="A64" s="8" t="s">
        <v>146</v>
      </c>
      <c r="B64" s="9" t="s">
        <v>147</v>
      </c>
      <c r="C64" s="10">
        <v>55</v>
      </c>
      <c r="D64" s="123" t="str">
        <f t="shared" si="0"/>
        <v>['am',,,,'ce','cs',,,'ie',,,,],</v>
      </c>
      <c r="E64" s="123" t="str">
        <f>CONCATENATE("[ ", S64, ",",T64, ",",U64, ",",V64," ]")</f>
        <v>[ ,,, ]</v>
      </c>
      <c r="F64" s="102" t="s">
        <v>189</v>
      </c>
      <c r="G64" s="24"/>
      <c r="H64" s="19"/>
      <c r="I64" s="24"/>
      <c r="J64" s="107" t="s">
        <v>201</v>
      </c>
      <c r="K64" s="107" t="s">
        <v>194</v>
      </c>
      <c r="L64" s="19"/>
      <c r="M64" s="24"/>
      <c r="N64" s="103" t="s">
        <v>191</v>
      </c>
      <c r="O64" s="19"/>
      <c r="P64" s="24"/>
      <c r="Q64" s="19"/>
      <c r="R64" s="20"/>
      <c r="S64" s="21"/>
      <c r="T64" s="43"/>
      <c r="U64" s="19"/>
      <c r="V64" s="23"/>
      <c r="W64" s="17"/>
      <c r="X64" t="s">
        <v>255</v>
      </c>
    </row>
    <row r="65" spans="1:25">
      <c r="A65" s="8" t="s">
        <v>148</v>
      </c>
      <c r="B65" s="9" t="s">
        <v>149</v>
      </c>
      <c r="C65" s="10">
        <v>13</v>
      </c>
      <c r="D65" s="123" t="str">
        <f t="shared" si="0"/>
        <v>[,,,,,,,,,'mde','mse','me',],</v>
      </c>
      <c r="E65" s="123" t="str">
        <f t="shared" si="1"/>
        <v>[ ,'fte',, ]</v>
      </c>
      <c r="F65" s="48"/>
      <c r="G65" s="19"/>
      <c r="H65" s="19"/>
      <c r="I65" s="19"/>
      <c r="J65" s="19"/>
      <c r="K65" s="19"/>
      <c r="L65" s="19"/>
      <c r="M65" s="19"/>
      <c r="N65" s="19"/>
      <c r="O65" s="121" t="s">
        <v>205</v>
      </c>
      <c r="P65" s="103" t="s">
        <v>195</v>
      </c>
      <c r="Q65" s="107" t="s">
        <v>200</v>
      </c>
      <c r="R65" s="20"/>
      <c r="S65" s="21"/>
      <c r="T65" s="111" t="s">
        <v>196</v>
      </c>
      <c r="U65" s="19"/>
      <c r="V65" s="23"/>
      <c r="W65" s="17"/>
      <c r="X65" t="s">
        <v>256</v>
      </c>
      <c r="Y65" t="s">
        <v>212</v>
      </c>
    </row>
    <row r="66" spans="1:25">
      <c r="A66" s="8" t="s">
        <v>150</v>
      </c>
      <c r="B66" s="90" t="s">
        <v>151</v>
      </c>
      <c r="C66" s="10">
        <v>15</v>
      </c>
      <c r="D66" s="123" t="str">
        <f t="shared" si="0"/>
        <v>['am','bme',,,'ce','cs','ee',,'ie','mde',,'me','non'],</v>
      </c>
      <c r="E66" s="123" t="str">
        <f t="shared" si="1"/>
        <v>[ 'msphd','fte',,'int' ]</v>
      </c>
      <c r="F66" s="102" t="s">
        <v>189</v>
      </c>
      <c r="G66" s="103" t="s">
        <v>190</v>
      </c>
      <c r="H66" s="24"/>
      <c r="I66" s="24"/>
      <c r="J66" s="107" t="s">
        <v>201</v>
      </c>
      <c r="K66" s="107" t="s">
        <v>194</v>
      </c>
      <c r="L66" s="103" t="s">
        <v>192</v>
      </c>
      <c r="M66" s="24"/>
      <c r="N66" s="103" t="s">
        <v>191</v>
      </c>
      <c r="O66" s="121" t="s">
        <v>205</v>
      </c>
      <c r="P66" s="24"/>
      <c r="Q66" s="107" t="s">
        <v>200</v>
      </c>
      <c r="R66" s="118" t="s">
        <v>203</v>
      </c>
      <c r="S66" s="117" t="s">
        <v>199</v>
      </c>
      <c r="T66" s="111" t="s">
        <v>196</v>
      </c>
      <c r="U66" s="19"/>
      <c r="V66" s="116" t="s">
        <v>198</v>
      </c>
      <c r="W66" s="17"/>
      <c r="X66" t="s">
        <v>257</v>
      </c>
      <c r="Y66" t="s">
        <v>215</v>
      </c>
    </row>
    <row r="67" spans="1:25">
      <c r="A67" s="8" t="s">
        <v>152</v>
      </c>
      <c r="B67" s="91" t="s">
        <v>153</v>
      </c>
      <c r="C67" s="10">
        <v>68</v>
      </c>
      <c r="D67" s="123" t="str">
        <f t="shared" ref="D67:D85" si="2">CONCATENATE("[",F67,",",G67,",",H67,",",I67,",",J67,",",K67,",",L67,",",M67,",",N67,",",O67,",",P67,",",Q67,",",R67, "],")</f>
        <v>['am',,,'civ','ce','cs','ee',,'ie',,,'me',],</v>
      </c>
      <c r="E67" s="123" t="str">
        <f t="shared" ref="E67:E85" si="3">CONCATENATE("[ ", S67, ",",T67, ",",U67, ",",V67," ]")</f>
        <v>[ ,'fte',,'int' ]</v>
      </c>
      <c r="F67" s="102" t="s">
        <v>189</v>
      </c>
      <c r="G67" s="24"/>
      <c r="H67" s="24"/>
      <c r="I67" s="103" t="s">
        <v>202</v>
      </c>
      <c r="J67" s="107" t="s">
        <v>201</v>
      </c>
      <c r="K67" s="107" t="s">
        <v>194</v>
      </c>
      <c r="L67" s="103" t="s">
        <v>192</v>
      </c>
      <c r="M67" s="24"/>
      <c r="N67" s="103" t="s">
        <v>191</v>
      </c>
      <c r="O67" s="19"/>
      <c r="P67" s="19"/>
      <c r="Q67" s="107" t="s">
        <v>200</v>
      </c>
      <c r="R67" s="20"/>
      <c r="S67" s="21"/>
      <c r="T67" s="111" t="s">
        <v>196</v>
      </c>
      <c r="U67" s="24"/>
      <c r="V67" s="116" t="s">
        <v>198</v>
      </c>
      <c r="W67" s="17"/>
      <c r="X67" t="s">
        <v>258</v>
      </c>
      <c r="Y67" t="s">
        <v>208</v>
      </c>
    </row>
    <row r="68" spans="1:25">
      <c r="A68" s="71" t="s">
        <v>154</v>
      </c>
      <c r="B68" s="17"/>
      <c r="C68" s="10">
        <v>75</v>
      </c>
      <c r="D68" s="123" t="str">
        <f t="shared" si="2"/>
        <v>[,,,,,,,,,,,,],</v>
      </c>
      <c r="E68" s="123" t="str">
        <f t="shared" si="3"/>
        <v>[ ,,, ]</v>
      </c>
      <c r="F68" s="124"/>
      <c r="G68" s="125"/>
      <c r="H68" s="125"/>
      <c r="I68" s="125"/>
      <c r="J68" s="125"/>
      <c r="K68" s="125"/>
      <c r="L68" s="125"/>
      <c r="M68" s="125"/>
      <c r="N68" s="125"/>
      <c r="O68" s="125"/>
      <c r="P68" s="125"/>
      <c r="Q68" s="125"/>
      <c r="R68" s="126"/>
      <c r="S68" s="21"/>
      <c r="T68" s="92"/>
      <c r="V68" s="23"/>
      <c r="W68" s="17"/>
      <c r="X68" t="s">
        <v>268</v>
      </c>
      <c r="Y68" t="s">
        <v>268</v>
      </c>
    </row>
    <row r="69" spans="1:25">
      <c r="A69" s="8" t="s">
        <v>155</v>
      </c>
      <c r="B69" s="9" t="s">
        <v>156</v>
      </c>
      <c r="C69" s="10">
        <v>50</v>
      </c>
      <c r="D69" s="123" t="str">
        <f t="shared" si="2"/>
        <v>[,,,,'ce','cs',,,'ie',,,,'non'],</v>
      </c>
      <c r="E69" s="123" t="str">
        <f t="shared" si="3"/>
        <v>[ ,'fte',, ]</v>
      </c>
      <c r="F69" s="48"/>
      <c r="G69" s="24"/>
      <c r="H69" s="24"/>
      <c r="I69" s="24"/>
      <c r="J69" s="107" t="s">
        <v>201</v>
      </c>
      <c r="K69" s="107" t="s">
        <v>194</v>
      </c>
      <c r="L69" s="24"/>
      <c r="M69" s="24"/>
      <c r="N69" s="103" t="s">
        <v>191</v>
      </c>
      <c r="O69" s="24"/>
      <c r="P69" s="19"/>
      <c r="Q69" s="19"/>
      <c r="R69" s="118" t="s">
        <v>203</v>
      </c>
      <c r="S69" s="21"/>
      <c r="T69" s="111" t="s">
        <v>196</v>
      </c>
      <c r="U69" s="24"/>
      <c r="V69" s="23"/>
      <c r="W69" s="17"/>
      <c r="X69" t="s">
        <v>259</v>
      </c>
      <c r="Y69" t="s">
        <v>212</v>
      </c>
    </row>
    <row r="70" spans="1:25">
      <c r="A70" s="8" t="s">
        <v>157</v>
      </c>
      <c r="B70" s="9" t="s">
        <v>158</v>
      </c>
      <c r="C70" s="10">
        <v>18</v>
      </c>
      <c r="D70" s="123" t="str">
        <f t="shared" si="2"/>
        <v>[,,,,'ce','cs',,,,,,,],</v>
      </c>
      <c r="E70" s="123" t="str">
        <f t="shared" si="3"/>
        <v>[ 'msphd','fte','coop','int' ]</v>
      </c>
      <c r="F70" s="48"/>
      <c r="G70" s="24"/>
      <c r="H70" s="24"/>
      <c r="I70" s="24"/>
      <c r="J70" s="107" t="s">
        <v>201</v>
      </c>
      <c r="K70" s="107" t="s">
        <v>194</v>
      </c>
      <c r="L70" s="24"/>
      <c r="M70" s="24"/>
      <c r="N70" s="31"/>
      <c r="O70" s="24"/>
      <c r="P70" s="24"/>
      <c r="Q70" s="24"/>
      <c r="R70" s="24"/>
      <c r="S70" s="117" t="s">
        <v>199</v>
      </c>
      <c r="T70" s="111" t="s">
        <v>196</v>
      </c>
      <c r="U70" s="103" t="s">
        <v>197</v>
      </c>
      <c r="V70" s="116" t="s">
        <v>198</v>
      </c>
      <c r="W70" s="17"/>
      <c r="X70" t="s">
        <v>223</v>
      </c>
      <c r="Y70" t="s">
        <v>209</v>
      </c>
    </row>
    <row r="71" spans="1:25">
      <c r="A71" s="8" t="s">
        <v>159</v>
      </c>
      <c r="B71" s="90" t="s">
        <v>160</v>
      </c>
      <c r="C71" s="10">
        <v>33</v>
      </c>
      <c r="D71" s="123" t="str">
        <f t="shared" si="2"/>
        <v>[,,,,'ce','cs','ee',,'ie','mde',,'me','non'],</v>
      </c>
      <c r="E71" s="123" t="str">
        <f t="shared" si="3"/>
        <v>[ ,'fte','coop','int' ]</v>
      </c>
      <c r="F71" s="48"/>
      <c r="G71" s="24"/>
      <c r="H71" s="24"/>
      <c r="I71" s="24"/>
      <c r="J71" s="107" t="s">
        <v>201</v>
      </c>
      <c r="K71" s="107" t="s">
        <v>194</v>
      </c>
      <c r="L71" s="103" t="s">
        <v>192</v>
      </c>
      <c r="M71" s="24"/>
      <c r="N71" s="103" t="s">
        <v>191</v>
      </c>
      <c r="O71" s="121" t="s">
        <v>205</v>
      </c>
      <c r="P71" s="24"/>
      <c r="Q71" s="107" t="s">
        <v>200</v>
      </c>
      <c r="R71" s="118" t="s">
        <v>203</v>
      </c>
      <c r="S71" s="21"/>
      <c r="T71" s="111" t="s">
        <v>196</v>
      </c>
      <c r="U71" s="103" t="s">
        <v>197</v>
      </c>
      <c r="V71" s="116" t="s">
        <v>198</v>
      </c>
      <c r="W71" s="17"/>
      <c r="X71" t="s">
        <v>260</v>
      </c>
      <c r="Y71" t="s">
        <v>210</v>
      </c>
    </row>
    <row r="72" spans="1:25">
      <c r="A72" s="8" t="s">
        <v>161</v>
      </c>
      <c r="B72" s="9" t="s">
        <v>162</v>
      </c>
      <c r="C72" s="10">
        <v>70</v>
      </c>
      <c r="D72" s="123" t="str">
        <f t="shared" si="2"/>
        <v>[,,,,'ce','cs',,,,,,,],</v>
      </c>
      <c r="E72" s="123" t="str">
        <f t="shared" si="3"/>
        <v>[ 'msphd','fte','coop','int' ]</v>
      </c>
      <c r="F72" s="48"/>
      <c r="G72" s="24"/>
      <c r="H72" s="24"/>
      <c r="I72" s="24"/>
      <c r="J72" s="107" t="s">
        <v>201</v>
      </c>
      <c r="K72" s="107" t="s">
        <v>194</v>
      </c>
      <c r="L72" s="19"/>
      <c r="M72" s="24"/>
      <c r="N72" s="24"/>
      <c r="O72" s="24"/>
      <c r="P72" s="24"/>
      <c r="Q72" s="24"/>
      <c r="R72" s="20"/>
      <c r="S72" s="117" t="s">
        <v>199</v>
      </c>
      <c r="T72" s="111" t="s">
        <v>196</v>
      </c>
      <c r="U72" s="103" t="s">
        <v>197</v>
      </c>
      <c r="V72" s="116" t="s">
        <v>198</v>
      </c>
      <c r="W72" s="17"/>
      <c r="X72" t="s">
        <v>223</v>
      </c>
      <c r="Y72" t="s">
        <v>209</v>
      </c>
    </row>
    <row r="73" spans="1:25">
      <c r="A73" s="8" t="s">
        <v>163</v>
      </c>
      <c r="B73" s="9" t="s">
        <v>164</v>
      </c>
      <c r="C73" s="10">
        <v>53</v>
      </c>
      <c r="D73" s="123" t="str">
        <f t="shared" si="2"/>
        <v>[,,,,'ce','cs','ee',,'ie','mde','mse','me','non'],</v>
      </c>
      <c r="E73" s="123" t="str">
        <f t="shared" si="3"/>
        <v>[ ,'fte','coop','int' ]</v>
      </c>
      <c r="F73" s="48"/>
      <c r="G73" s="30"/>
      <c r="H73" s="30"/>
      <c r="I73" s="31"/>
      <c r="J73" s="107" t="s">
        <v>201</v>
      </c>
      <c r="K73" s="107" t="s">
        <v>194</v>
      </c>
      <c r="L73" s="103" t="s">
        <v>192</v>
      </c>
      <c r="M73" s="30"/>
      <c r="N73" s="103" t="s">
        <v>191</v>
      </c>
      <c r="O73" s="121" t="s">
        <v>205</v>
      </c>
      <c r="P73" s="103" t="s">
        <v>195</v>
      </c>
      <c r="Q73" s="107" t="s">
        <v>200</v>
      </c>
      <c r="R73" s="118" t="s">
        <v>203</v>
      </c>
      <c r="S73" s="33"/>
      <c r="T73" s="111" t="s">
        <v>196</v>
      </c>
      <c r="U73" s="103" t="s">
        <v>197</v>
      </c>
      <c r="V73" s="116" t="s">
        <v>198</v>
      </c>
      <c r="W73" s="17"/>
      <c r="X73" t="s">
        <v>261</v>
      </c>
      <c r="Y73" t="s">
        <v>210</v>
      </c>
    </row>
    <row r="74" spans="1:25">
      <c r="A74" s="8" t="s">
        <v>165</v>
      </c>
      <c r="B74" s="41" t="s">
        <v>166</v>
      </c>
      <c r="C74" s="10">
        <v>65</v>
      </c>
      <c r="D74" s="123" t="str">
        <f t="shared" si="2"/>
        <v>['am',,,,'ce','cs','ee',,,,,,],</v>
      </c>
      <c r="E74" s="123" t="str">
        <f t="shared" si="3"/>
        <v>[ ,'fte',, ]</v>
      </c>
      <c r="F74" s="102" t="s">
        <v>189</v>
      </c>
      <c r="G74" s="24"/>
      <c r="H74" s="24"/>
      <c r="I74" s="19"/>
      <c r="J74" s="107" t="s">
        <v>201</v>
      </c>
      <c r="K74" s="107" t="s">
        <v>194</v>
      </c>
      <c r="L74" s="103" t="s">
        <v>192</v>
      </c>
      <c r="M74" s="19"/>
      <c r="N74" s="19"/>
      <c r="O74" s="24"/>
      <c r="P74" s="24"/>
      <c r="Q74" s="24"/>
      <c r="R74" s="40"/>
      <c r="S74" s="21"/>
      <c r="T74" s="111" t="s">
        <v>196</v>
      </c>
      <c r="U74" s="24"/>
      <c r="V74" s="23"/>
      <c r="W74" s="17"/>
      <c r="X74" t="s">
        <v>228</v>
      </c>
      <c r="Y74" t="s">
        <v>212</v>
      </c>
    </row>
    <row r="75" spans="1:25">
      <c r="A75" s="8" t="s">
        <v>167</v>
      </c>
      <c r="B75" s="9" t="s">
        <v>168</v>
      </c>
      <c r="C75" s="10">
        <v>29</v>
      </c>
      <c r="D75" s="123" t="str">
        <f t="shared" si="2"/>
        <v>[,,,,,'cs',,,,,,,],</v>
      </c>
      <c r="E75" s="123" t="str">
        <f t="shared" si="3"/>
        <v>[ ,'fte',,'int' ]</v>
      </c>
      <c r="F75" s="48"/>
      <c r="G75" s="19"/>
      <c r="H75" s="24"/>
      <c r="I75" s="24"/>
      <c r="J75" s="19"/>
      <c r="K75" s="107" t="s">
        <v>194</v>
      </c>
      <c r="L75" s="19"/>
      <c r="M75" s="24"/>
      <c r="N75" s="19"/>
      <c r="O75" s="19"/>
      <c r="P75" s="24"/>
      <c r="Q75" s="19"/>
      <c r="R75" s="20"/>
      <c r="S75" s="21"/>
      <c r="T75" s="111" t="s">
        <v>196</v>
      </c>
      <c r="U75" s="19"/>
      <c r="V75" s="116" t="s">
        <v>198</v>
      </c>
      <c r="W75" s="17"/>
      <c r="X75" t="s">
        <v>239</v>
      </c>
      <c r="Y75" t="s">
        <v>208</v>
      </c>
    </row>
    <row r="76" spans="1:25">
      <c r="A76" s="8" t="s">
        <v>169</v>
      </c>
      <c r="B76" s="93" t="s">
        <v>170</v>
      </c>
      <c r="C76" s="10">
        <v>59</v>
      </c>
      <c r="D76" s="123" t="str">
        <f t="shared" si="2"/>
        <v>['am','bme','che','civ','ce','cs','ee','env','ie','mde','mse','me','non'],</v>
      </c>
      <c r="E76" s="123" t="str">
        <f t="shared" si="3"/>
        <v>[ ,'fte',, ]</v>
      </c>
      <c r="F76" s="102" t="s">
        <v>189</v>
      </c>
      <c r="G76" s="103" t="s">
        <v>190</v>
      </c>
      <c r="H76" s="106" t="s">
        <v>193</v>
      </c>
      <c r="I76" s="103" t="s">
        <v>202</v>
      </c>
      <c r="J76" s="107" t="s">
        <v>201</v>
      </c>
      <c r="K76" s="107" t="s">
        <v>194</v>
      </c>
      <c r="L76" s="103" t="s">
        <v>192</v>
      </c>
      <c r="M76" s="103" t="s">
        <v>204</v>
      </c>
      <c r="N76" s="103" t="s">
        <v>191</v>
      </c>
      <c r="O76" s="121" t="s">
        <v>205</v>
      </c>
      <c r="P76" s="103" t="s">
        <v>195</v>
      </c>
      <c r="Q76" s="107" t="s">
        <v>200</v>
      </c>
      <c r="R76" s="118" t="s">
        <v>203</v>
      </c>
      <c r="S76" s="21"/>
      <c r="T76" s="111" t="s">
        <v>196</v>
      </c>
      <c r="U76" s="24"/>
      <c r="V76" s="23"/>
      <c r="W76" s="17"/>
      <c r="X76" t="s">
        <v>236</v>
      </c>
      <c r="Y76" t="s">
        <v>212</v>
      </c>
    </row>
    <row r="77" spans="1:25">
      <c r="A77" s="8" t="s">
        <v>171</v>
      </c>
      <c r="B77" s="94" t="s">
        <v>172</v>
      </c>
      <c r="C77" s="10">
        <v>17</v>
      </c>
      <c r="D77" s="123" t="str">
        <f t="shared" si="2"/>
        <v>[,,,,,'cs',,,,,,,],</v>
      </c>
      <c r="E77" s="123" t="str">
        <f t="shared" si="3"/>
        <v>[ ,'fte','coop','int' ]</v>
      </c>
      <c r="F77" s="48"/>
      <c r="G77" s="24"/>
      <c r="H77" s="24"/>
      <c r="I77" s="24"/>
      <c r="J77" s="19"/>
      <c r="K77" s="107" t="s">
        <v>194</v>
      </c>
      <c r="L77" s="19"/>
      <c r="M77" s="24"/>
      <c r="N77" s="24"/>
      <c r="O77" s="24"/>
      <c r="P77" s="24"/>
      <c r="Q77" s="24"/>
      <c r="R77" s="40"/>
      <c r="S77" s="21"/>
      <c r="T77" s="111" t="s">
        <v>196</v>
      </c>
      <c r="U77" s="103" t="s">
        <v>197</v>
      </c>
      <c r="V77" s="116" t="s">
        <v>198</v>
      </c>
      <c r="W77" s="17"/>
      <c r="X77" t="s">
        <v>239</v>
      </c>
      <c r="Y77" t="s">
        <v>210</v>
      </c>
    </row>
    <row r="78" spans="1:25">
      <c r="A78" s="95" t="s">
        <v>173</v>
      </c>
      <c r="B78" s="9" t="s">
        <v>174</v>
      </c>
      <c r="C78" s="10">
        <v>72</v>
      </c>
      <c r="D78" s="123" t="str">
        <f t="shared" si="2"/>
        <v>[,,,,,'cs',,,'ie',,,,'non'],</v>
      </c>
      <c r="E78" s="123" t="str">
        <f t="shared" si="3"/>
        <v>[ ,'fte',,'int' ]</v>
      </c>
      <c r="F78" s="48"/>
      <c r="G78" s="24"/>
      <c r="H78" s="19"/>
      <c r="I78" s="24"/>
      <c r="J78" s="24"/>
      <c r="K78" s="107" t="s">
        <v>194</v>
      </c>
      <c r="L78" s="19"/>
      <c r="M78" s="24"/>
      <c r="N78" s="103" t="s">
        <v>191</v>
      </c>
      <c r="O78" s="19"/>
      <c r="P78" s="19"/>
      <c r="Q78" s="19"/>
      <c r="R78" s="118" t="s">
        <v>203</v>
      </c>
      <c r="S78" s="21"/>
      <c r="T78" s="111" t="s">
        <v>196</v>
      </c>
      <c r="U78" s="19"/>
      <c r="V78" s="116" t="s">
        <v>198</v>
      </c>
      <c r="W78" s="17"/>
      <c r="X78" t="s">
        <v>262</v>
      </c>
      <c r="Y78" t="s">
        <v>208</v>
      </c>
    </row>
    <row r="79" spans="1:25">
      <c r="A79" s="8" t="s">
        <v>175</v>
      </c>
      <c r="B79" s="94" t="s">
        <v>176</v>
      </c>
      <c r="C79" s="10">
        <v>35</v>
      </c>
      <c r="D79" s="123" t="str">
        <f t="shared" si="2"/>
        <v>[,,'che',,,,'ee',,,,,'me',],</v>
      </c>
      <c r="E79" s="123" t="str">
        <f t="shared" si="3"/>
        <v>[ ,'fte',, ]</v>
      </c>
      <c r="F79" s="18"/>
      <c r="G79" s="24"/>
      <c r="H79" s="106" t="s">
        <v>193</v>
      </c>
      <c r="I79" s="24"/>
      <c r="J79" s="19"/>
      <c r="K79" s="19"/>
      <c r="L79" s="103" t="s">
        <v>192</v>
      </c>
      <c r="M79" s="24"/>
      <c r="N79" s="19"/>
      <c r="O79" s="19"/>
      <c r="P79" s="19"/>
      <c r="Q79" s="107" t="s">
        <v>200</v>
      </c>
      <c r="R79" s="23"/>
      <c r="S79" s="96"/>
      <c r="T79" s="111" t="s">
        <v>196</v>
      </c>
      <c r="U79" s="19"/>
      <c r="V79" s="23"/>
      <c r="W79" s="17"/>
      <c r="X79" t="s">
        <v>263</v>
      </c>
      <c r="Y79" t="s">
        <v>212</v>
      </c>
    </row>
    <row r="80" spans="1:25">
      <c r="A80" s="8" t="s">
        <v>177</v>
      </c>
      <c r="B80" s="9" t="s">
        <v>178</v>
      </c>
      <c r="C80" s="10">
        <v>49</v>
      </c>
      <c r="D80" s="123" t="str">
        <f t="shared" si="2"/>
        <v>[,,,,,,,,,,,'me',],</v>
      </c>
      <c r="E80" s="123" t="str">
        <f t="shared" si="3"/>
        <v>[ ,,'coop', ]</v>
      </c>
      <c r="F80" s="29"/>
      <c r="G80" s="30"/>
      <c r="H80" s="30"/>
      <c r="I80" s="30"/>
      <c r="J80" s="30"/>
      <c r="K80" s="30"/>
      <c r="L80" s="30"/>
      <c r="M80" s="30"/>
      <c r="N80" s="30"/>
      <c r="O80" s="30"/>
      <c r="P80" s="30"/>
      <c r="Q80" s="107" t="s">
        <v>200</v>
      </c>
      <c r="R80" s="34"/>
      <c r="S80" s="97"/>
      <c r="T80" s="30"/>
      <c r="U80" s="103" t="s">
        <v>197</v>
      </c>
      <c r="V80" s="34"/>
      <c r="W80" s="17"/>
      <c r="X80" t="s">
        <v>264</v>
      </c>
      <c r="Y80" t="s">
        <v>216</v>
      </c>
    </row>
    <row r="81" spans="1:25">
      <c r="A81" s="95" t="s">
        <v>179</v>
      </c>
      <c r="B81" s="41" t="s">
        <v>180</v>
      </c>
      <c r="C81" s="10">
        <v>56</v>
      </c>
      <c r="D81" s="123" t="str">
        <f t="shared" si="2"/>
        <v>['am',,,,'ce','cs','ee',,,'mde',,'me',],</v>
      </c>
      <c r="E81" s="123" t="str">
        <f t="shared" si="3"/>
        <v>[ 'msphd','fte','coop','int' ]</v>
      </c>
      <c r="F81" s="102" t="s">
        <v>189</v>
      </c>
      <c r="G81" s="24"/>
      <c r="H81" s="24"/>
      <c r="I81" s="19"/>
      <c r="J81" s="107" t="s">
        <v>201</v>
      </c>
      <c r="K81" s="107" t="s">
        <v>194</v>
      </c>
      <c r="L81" s="103" t="s">
        <v>192</v>
      </c>
      <c r="M81" s="19"/>
      <c r="N81" s="24"/>
      <c r="O81" s="121" t="s">
        <v>205</v>
      </c>
      <c r="P81" s="24"/>
      <c r="Q81" s="107" t="s">
        <v>200</v>
      </c>
      <c r="R81" s="28"/>
      <c r="S81" s="117" t="s">
        <v>199</v>
      </c>
      <c r="T81" s="111" t="s">
        <v>196</v>
      </c>
      <c r="U81" s="103" t="s">
        <v>197</v>
      </c>
      <c r="V81" s="116" t="s">
        <v>198</v>
      </c>
      <c r="W81" s="17"/>
      <c r="X81" t="s">
        <v>265</v>
      </c>
      <c r="Y81" t="s">
        <v>209</v>
      </c>
    </row>
    <row r="82" spans="1:25">
      <c r="A82" s="8" t="s">
        <v>181</v>
      </c>
      <c r="B82" s="9" t="s">
        <v>182</v>
      </c>
      <c r="C82" s="10">
        <v>26</v>
      </c>
      <c r="D82" s="123" t="str">
        <f t="shared" si="2"/>
        <v>[,,,,'ce','cs',,,,,,,'non'],</v>
      </c>
      <c r="E82" s="123" t="str">
        <f t="shared" si="3"/>
        <v>[ ,'fte',,'int' ]</v>
      </c>
      <c r="F82" s="18"/>
      <c r="G82" s="24"/>
      <c r="H82" s="24"/>
      <c r="I82" s="24"/>
      <c r="J82" s="107" t="s">
        <v>201</v>
      </c>
      <c r="K82" s="107" t="s">
        <v>194</v>
      </c>
      <c r="L82" s="24"/>
      <c r="M82" s="24"/>
      <c r="N82" s="24"/>
      <c r="O82" s="24"/>
      <c r="P82" s="24"/>
      <c r="Q82" s="24"/>
      <c r="R82" s="118" t="s">
        <v>203</v>
      </c>
      <c r="S82" s="21"/>
      <c r="T82" s="111" t="s">
        <v>196</v>
      </c>
      <c r="U82" s="24"/>
      <c r="V82" s="116" t="s">
        <v>198</v>
      </c>
      <c r="W82" s="17"/>
      <c r="X82" t="s">
        <v>220</v>
      </c>
      <c r="Y82" t="s">
        <v>208</v>
      </c>
    </row>
    <row r="83" spans="1:25">
      <c r="A83" s="8" t="s">
        <v>183</v>
      </c>
      <c r="B83" s="98" t="s">
        <v>184</v>
      </c>
      <c r="C83" s="10">
        <v>24</v>
      </c>
      <c r="D83" s="123" t="str">
        <f t="shared" si="2"/>
        <v>[,,,,'ce','cs',,,,,,,],</v>
      </c>
      <c r="E83" s="123" t="str">
        <f t="shared" si="3"/>
        <v>[ 'msphd','fte',,'int' ]</v>
      </c>
      <c r="F83" s="65"/>
      <c r="G83" s="49"/>
      <c r="H83" s="50"/>
      <c r="I83" s="50"/>
      <c r="J83" s="107" t="s">
        <v>201</v>
      </c>
      <c r="K83" s="107" t="s">
        <v>194</v>
      </c>
      <c r="L83" s="49"/>
      <c r="M83" s="50"/>
      <c r="N83" s="49"/>
      <c r="O83" s="49"/>
      <c r="P83" s="50"/>
      <c r="Q83" s="49"/>
      <c r="R83" s="54"/>
      <c r="S83" s="117" t="s">
        <v>199</v>
      </c>
      <c r="T83" s="111" t="s">
        <v>196</v>
      </c>
      <c r="U83" s="49"/>
      <c r="V83" s="116" t="s">
        <v>198</v>
      </c>
      <c r="W83" s="17"/>
      <c r="X83" t="s">
        <v>223</v>
      </c>
      <c r="Y83" t="s">
        <v>215</v>
      </c>
    </row>
    <row r="84" spans="1:25">
      <c r="A84" s="8" t="s">
        <v>185</v>
      </c>
      <c r="B84" s="99" t="s">
        <v>186</v>
      </c>
      <c r="C84" s="10">
        <v>34</v>
      </c>
      <c r="D84" s="123" t="str">
        <f t="shared" si="2"/>
        <v>[,,'che',,'ce','cs','ee',,,,,'me','non'],</v>
      </c>
      <c r="E84" s="123" t="str">
        <f t="shared" si="3"/>
        <v>[ ,'fte','coop','int' ]</v>
      </c>
      <c r="F84" s="48"/>
      <c r="G84" s="19"/>
      <c r="H84" s="106" t="s">
        <v>193</v>
      </c>
      <c r="I84" s="24"/>
      <c r="J84" s="107" t="s">
        <v>201</v>
      </c>
      <c r="K84" s="107" t="s">
        <v>194</v>
      </c>
      <c r="L84" s="103" t="s">
        <v>192</v>
      </c>
      <c r="M84" s="24"/>
      <c r="N84" s="19"/>
      <c r="O84" s="24"/>
      <c r="P84" s="19"/>
      <c r="Q84" s="107" t="s">
        <v>200</v>
      </c>
      <c r="R84" s="118" t="s">
        <v>203</v>
      </c>
      <c r="S84" s="21"/>
      <c r="T84" s="111" t="s">
        <v>196</v>
      </c>
      <c r="U84" s="103" t="s">
        <v>197</v>
      </c>
      <c r="V84" s="116" t="s">
        <v>198</v>
      </c>
      <c r="W84" s="17"/>
      <c r="X84" t="s">
        <v>266</v>
      </c>
      <c r="Y84" t="s">
        <v>210</v>
      </c>
    </row>
    <row r="85" spans="1:25">
      <c r="A85" s="8" t="s">
        <v>187</v>
      </c>
      <c r="B85" s="94" t="s">
        <v>188</v>
      </c>
      <c r="C85" s="10">
        <v>40</v>
      </c>
      <c r="D85" s="123" t="str">
        <f t="shared" si="2"/>
        <v>['am','bme','che','civ','ce','cs','ee','env','ie','mde','mse','me',],</v>
      </c>
      <c r="E85" s="123" t="str">
        <f t="shared" si="3"/>
        <v>[ 'msphd','fte',,'int' ]</v>
      </c>
      <c r="F85" s="102" t="s">
        <v>189</v>
      </c>
      <c r="G85" s="103" t="s">
        <v>190</v>
      </c>
      <c r="H85" s="106" t="s">
        <v>193</v>
      </c>
      <c r="I85" s="103" t="s">
        <v>202</v>
      </c>
      <c r="J85" s="107" t="s">
        <v>201</v>
      </c>
      <c r="K85" s="107" t="s">
        <v>194</v>
      </c>
      <c r="L85" s="103" t="s">
        <v>192</v>
      </c>
      <c r="M85" s="103" t="s">
        <v>204</v>
      </c>
      <c r="N85" s="103" t="s">
        <v>191</v>
      </c>
      <c r="O85" s="121" t="s">
        <v>205</v>
      </c>
      <c r="P85" s="103" t="s">
        <v>195</v>
      </c>
      <c r="Q85" s="107" t="s">
        <v>200</v>
      </c>
      <c r="R85" s="100"/>
      <c r="S85" s="117" t="s">
        <v>199</v>
      </c>
      <c r="T85" s="111" t="s">
        <v>196</v>
      </c>
      <c r="U85" s="80"/>
      <c r="V85" s="116" t="s">
        <v>198</v>
      </c>
      <c r="W85" s="17"/>
      <c r="X85" t="s">
        <v>267</v>
      </c>
      <c r="Y85" t="s">
        <v>215</v>
      </c>
    </row>
    <row r="86" spans="1:25">
      <c r="C86" s="101"/>
      <c r="D86" s="101"/>
      <c r="E86" s="101"/>
      <c r="W86" s="17"/>
    </row>
    <row r="88" spans="1:25">
      <c r="G88" s="103" t="s">
        <v>190</v>
      </c>
      <c r="K88" s="107" t="s">
        <v>194</v>
      </c>
      <c r="L88" s="103" t="s">
        <v>192</v>
      </c>
      <c r="N88" s="103" t="s">
        <v>191</v>
      </c>
      <c r="P88" s="103" t="s">
        <v>195</v>
      </c>
      <c r="R88" s="119" t="s">
        <v>203</v>
      </c>
      <c r="S88" s="120"/>
      <c r="T88" s="111" t="s">
        <v>196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 7 from week4v2</vt:lpstr>
      <vt:lpstr>week 5-6</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2014-02-08T21:43:19Z</dcterms:created>
  <dcterms:modified xsi:type="dcterms:W3CDTF">2014-02-18T01:41:05Z</dcterms:modified>
</cp:coreProperties>
</file>