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Grace\Desktop\OEGRES Git\oegres\data\oegres_GG\"/>
    </mc:Choice>
  </mc:AlternateContent>
  <xr:revisionPtr revIDLastSave="0" documentId="13_ncr:1_{5606BE10-C132-4E10-B676-F2EAB4BF8FD8}" xr6:coauthVersionLast="47" xr6:coauthVersionMax="47" xr10:uidLastSave="{00000000-0000-0000-0000-000000000000}"/>
  <bookViews>
    <workbookView xWindow="-110" yWindow="-110" windowWidth="19420" windowHeight="11020" firstSheet="1" activeTab="2" xr2:uid="{00000000-000D-0000-FFFF-FFFF00000000}"/>
  </bookViews>
  <sheets>
    <sheet name="meta_general" sheetId="2" r:id="rId1"/>
    <sheet name="source" sheetId="3" r:id="rId2"/>
    <sheet name="data_detailed" sheetId="1" r:id="rId3"/>
    <sheet name="scratch"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W61" i="1" l="1"/>
  <c r="W60" i="1"/>
  <c r="W56" i="1"/>
  <c r="W55" i="1"/>
  <c r="W51" i="1"/>
  <c r="W50" i="1"/>
  <c r="W46" i="1"/>
  <c r="W45" i="1"/>
  <c r="G16" i="5"/>
  <c r="F16" i="5"/>
  <c r="E16" i="5"/>
  <c r="D16" i="5"/>
  <c r="C16" i="5"/>
  <c r="O17" i="5"/>
  <c r="O16" i="5"/>
  <c r="L17" i="5"/>
  <c r="L16" i="5"/>
  <c r="L9" i="5"/>
  <c r="L8" i="5"/>
</calcChain>
</file>

<file path=xl/sharedStrings.xml><?xml version="1.0" encoding="utf-8"?>
<sst xmlns="http://schemas.openxmlformats.org/spreadsheetml/2006/main" count="2433" uniqueCount="982">
  <si>
    <t>datasetID</t>
  </si>
  <si>
    <t>study</t>
  </si>
  <si>
    <t>entered.by</t>
  </si>
  <si>
    <t>genus</t>
  </si>
  <si>
    <t>species</t>
  </si>
  <si>
    <t>variety</t>
  </si>
  <si>
    <t>woody</t>
  </si>
  <si>
    <t>source.population</t>
  </si>
  <si>
    <t>provenance.lat</t>
  </si>
  <si>
    <t>provenance.long</t>
  </si>
  <si>
    <t>provenance.altitude</t>
  </si>
  <si>
    <t>continent</t>
  </si>
  <si>
    <t>no.indiv.collected</t>
  </si>
  <si>
    <t>year.collected</t>
  </si>
  <si>
    <t>year.germination</t>
  </si>
  <si>
    <t>treatment</t>
  </si>
  <si>
    <t>chill.temp</t>
  </si>
  <si>
    <t>chill.duration</t>
  </si>
  <si>
    <t>germ.temp</t>
  </si>
  <si>
    <t>other.treatment</t>
  </si>
  <si>
    <t>photoperiod</t>
  </si>
  <si>
    <t>chemical</t>
  </si>
  <si>
    <t>chemcial.concent</t>
  </si>
  <si>
    <t>trt.duration</t>
  </si>
  <si>
    <t>scarification</t>
  </si>
  <si>
    <t>scarif.type</t>
  </si>
  <si>
    <t>soaking</t>
  </si>
  <si>
    <t>soaked.in</t>
  </si>
  <si>
    <t>soaking.duration</t>
  </si>
  <si>
    <t>respvar</t>
  </si>
  <si>
    <t>response</t>
  </si>
  <si>
    <t>resp.error</t>
  </si>
  <si>
    <t>reps</t>
  </si>
  <si>
    <t>n.per.rep</t>
  </si>
  <si>
    <t>germ.duration</t>
  </si>
  <si>
    <t>figure</t>
  </si>
  <si>
    <t>exp1</t>
  </si>
  <si>
    <t>DL</t>
  </si>
  <si>
    <t>Androsace</t>
  </si>
  <si>
    <t>villosa</t>
  </si>
  <si>
    <t>NA</t>
  </si>
  <si>
    <t>N</t>
  </si>
  <si>
    <t>water</t>
  </si>
  <si>
    <t>24h</t>
  </si>
  <si>
    <t>Y</t>
  </si>
  <si>
    <t>per.germ</t>
  </si>
  <si>
    <t>GA3</t>
  </si>
  <si>
    <t>Passiflora</t>
  </si>
  <si>
    <t>incarnata</t>
  </si>
  <si>
    <t>control</t>
  </si>
  <si>
    <t>Germination Review Meta-analysis</t>
  </si>
  <si>
    <t>source</t>
  </si>
  <si>
    <t>Publications to extract data from. In Dropbox &gt;&gt; Budburst Review &gt; Budburst Refs</t>
  </si>
  <si>
    <t>short name for each publication</t>
  </si>
  <si>
    <t>Filename</t>
  </si>
  <si>
    <t>Name of the pdf or other source material</t>
  </si>
  <si>
    <t>Author</t>
  </si>
  <si>
    <t>First author</t>
  </si>
  <si>
    <t>Year</t>
  </si>
  <si>
    <t>Year of publication</t>
  </si>
  <si>
    <t>Title</t>
  </si>
  <si>
    <t>Publication title</t>
  </si>
  <si>
    <t>Journal</t>
  </si>
  <si>
    <t>Journal of publication</t>
  </si>
  <si>
    <t>Volume</t>
  </si>
  <si>
    <t>Volume of journal</t>
  </si>
  <si>
    <t>Pages</t>
  </si>
  <si>
    <t>Pages of journal published</t>
  </si>
  <si>
    <t>EnteredBy</t>
  </si>
  <si>
    <t>Name of lab member who entered data</t>
  </si>
  <si>
    <t>ToDo</t>
  </si>
  <si>
    <t>Figures or data tables to scrape from paper</t>
  </si>
  <si>
    <t>Notes</t>
  </si>
  <si>
    <t>Overall notes on paper suitability and other notes</t>
  </si>
  <si>
    <t>URL</t>
  </si>
  <si>
    <t>Optional URL where publication can be found online</t>
  </si>
  <si>
    <t>Var</t>
  </si>
  <si>
    <t xml:space="preserve">Response variable </t>
  </si>
  <si>
    <t>Status</t>
  </si>
  <si>
    <t>k</t>
  </si>
  <si>
    <t>To keep and scrape</t>
  </si>
  <si>
    <t>m</t>
  </si>
  <si>
    <t>Not sure whether to keep</t>
  </si>
  <si>
    <t>n</t>
  </si>
  <si>
    <t>Not a good match for the analysis</t>
  </si>
  <si>
    <t>e</t>
  </si>
  <si>
    <t>Already entered into spreadsheet</t>
  </si>
  <si>
    <t>short name for each publication (first author + last two digits of year)</t>
  </si>
  <si>
    <t>From structured search of Web of Science  2022</t>
  </si>
  <si>
    <t>Spp</t>
  </si>
  <si>
    <t>Species</t>
  </si>
  <si>
    <t>Measurement notes</t>
  </si>
  <si>
    <t>data_detailed</t>
  </si>
  <si>
    <t>Main data sheet. Response variables</t>
  </si>
  <si>
    <t>used to differentiate between separate experiments within a publication. Shorthand: exp1, exp2, exp3 etc.</t>
  </si>
  <si>
    <t xml:space="preserve">3-5 letter acronym </t>
  </si>
  <si>
    <t>genus of individual</t>
  </si>
  <si>
    <t>species of individual (without author)</t>
  </si>
  <si>
    <t>variety, accession, cultivar, or other subspecies designation</t>
  </si>
  <si>
    <t>name of population if applicable</t>
  </si>
  <si>
    <t>Latitude of samples, in decimal degrees. Negative = South</t>
  </si>
  <si>
    <t>Longitude of samples, in decimal degrees. Negative = West</t>
  </si>
  <si>
    <t>altitude of sample origin, in meters</t>
  </si>
  <si>
    <t>type of error recorded e.g. standard error</t>
  </si>
  <si>
    <t>error bars of scraped figure, if applicable</t>
  </si>
  <si>
    <t>providence.altitude</t>
  </si>
  <si>
    <t>Y/N plant has a woody stem</t>
  </si>
  <si>
    <t>providence.lat</t>
  </si>
  <si>
    <t>providence.long</t>
  </si>
  <si>
    <t>Continent of seed collection</t>
  </si>
  <si>
    <t>number of seeds collected in the field per indiviudal</t>
  </si>
  <si>
    <t>year seeds were collected</t>
  </si>
  <si>
    <t>year.germinated</t>
  </si>
  <si>
    <t>year of germination experiment</t>
  </si>
  <si>
    <t>general name of treatment (e.g. dark, warm, dark/moist)</t>
  </si>
  <si>
    <t>chilling or stratification temperature before germination</t>
  </si>
  <si>
    <t>duration of chilling or stratification</t>
  </si>
  <si>
    <t>temperature during germination</t>
  </si>
  <si>
    <t>treatments other than stratification, chemcial, light</t>
  </si>
  <si>
    <t xml:space="preserve">light regime in hours daylight </t>
  </si>
  <si>
    <t>chemcials applied</t>
  </si>
  <si>
    <t>chemical.concent</t>
  </si>
  <si>
    <t>chemical concentration in ppm</t>
  </si>
  <si>
    <t>treatment duration</t>
  </si>
  <si>
    <t xml:space="preserve">Y/N </t>
  </si>
  <si>
    <t>how was it done? (e.g. chemcials, mechanical with sandpaper, pericarp removal)</t>
  </si>
  <si>
    <t>Y/N pre-germination soaking</t>
  </si>
  <si>
    <t>how long were seeds soaked in minutes</t>
  </si>
  <si>
    <t>solution used for soaking</t>
  </si>
  <si>
    <t>response variable of scraped data, e.g. per.germ = percent germination, mgt = mean germination time</t>
  </si>
  <si>
    <t xml:space="preserve">value of respvar </t>
  </si>
  <si>
    <t>error.type</t>
  </si>
  <si>
    <t>number of replicates e.g. number of pots or petri dish per treatment</t>
  </si>
  <si>
    <t>number of seeds per pot or petri dish</t>
  </si>
  <si>
    <t>number of days germination monitored</t>
  </si>
  <si>
    <t>figure or table data taken from</t>
  </si>
  <si>
    <t>storage.temp</t>
  </si>
  <si>
    <t>storage.humidity</t>
  </si>
  <si>
    <t>storage.type</t>
  </si>
  <si>
    <t>storage.time</t>
  </si>
  <si>
    <t>how were seeds stored (e.g. dry, moist, in darkness</t>
  </si>
  <si>
    <t>how long were seeds stored for in days</t>
  </si>
  <si>
    <t>humidity of where seeds were stored in percent humidity</t>
  </si>
  <si>
    <t>temperature during storage</t>
  </si>
  <si>
    <t>Publication.Type</t>
  </si>
  <si>
    <t>Authors</t>
  </si>
  <si>
    <t>Article.Title</t>
  </si>
  <si>
    <t>Source.Title</t>
  </si>
  <si>
    <t>Issue</t>
  </si>
  <si>
    <t>Start.Page</t>
  </si>
  <si>
    <t>Publication.Year</t>
  </si>
  <si>
    <t>accept_reject</t>
  </si>
  <si>
    <t>reason_reject</t>
  </si>
  <si>
    <t>language</t>
  </si>
  <si>
    <t>available</t>
  </si>
  <si>
    <t>paper_pulled</t>
  </si>
  <si>
    <t>notes</t>
  </si>
  <si>
    <t>checkedby</t>
  </si>
  <si>
    <t>first</t>
  </si>
  <si>
    <t>firstTemp</t>
  </si>
  <si>
    <t>surname</t>
  </si>
  <si>
    <t>studyID</t>
  </si>
  <si>
    <t>J</t>
  </si>
  <si>
    <t>Abdul Baqi; Hussain, S. A.; Wazir Muhammad; Sharafat Khan</t>
  </si>
  <si>
    <t>Effect of different stratification periods on germination and vigour of pecan cultivars.</t>
  </si>
  <si>
    <t>Sarhad Journal of Agriculture</t>
  </si>
  <si>
    <t>Pecan</t>
  </si>
  <si>
    <t>A</t>
  </si>
  <si>
    <t>ILL needed</t>
  </si>
  <si>
    <t>DB</t>
  </si>
  <si>
    <t>Abdul Baqi</t>
  </si>
  <si>
    <t>abdul</t>
  </si>
  <si>
    <t>abdul94</t>
  </si>
  <si>
    <t>Abreu, Daniela Cleide A. de; Nogueira, Antonio Carlos; Medeiros, Antonio Carlos de Souza</t>
  </si>
  <si>
    <t>Efeito do substrato e da temperatura na germina√ß√£o de sementes de cataia (Drimys brasiliensis miers. winteraceae)</t>
  </si>
  <si>
    <t>Revista Brasileira de Sementes</t>
  </si>
  <si>
    <t>Drimys</t>
  </si>
  <si>
    <t>brasiliensis</t>
  </si>
  <si>
    <t>Portuguese</t>
  </si>
  <si>
    <t>Abreu, Daniela Cleide A. de</t>
  </si>
  <si>
    <t>Abreu</t>
  </si>
  <si>
    <t>abreu</t>
  </si>
  <si>
    <t>abreu05</t>
  </si>
  <si>
    <t>Abuduca Diel; Ayimaimu Shawuti; Maimai Tiaili</t>
  </si>
  <si>
    <t>Effect of pistachio seed soaking in solution of GA3 before stratification on the germination rate.</t>
  </si>
  <si>
    <t>China Fruits</t>
  </si>
  <si>
    <t>Pistachio</t>
  </si>
  <si>
    <t>There is a 0 GA treatment</t>
  </si>
  <si>
    <t>EMW</t>
  </si>
  <si>
    <t>Abuduca Diel</t>
  </si>
  <si>
    <t>abuduca</t>
  </si>
  <si>
    <t>abuduca06</t>
  </si>
  <si>
    <t>Acosta, J. M.; Bentivegna, D. J.; Panigo, E. S.; Dellaferrera, I.; Perreta, M. G.</t>
  </si>
  <si>
    <t>Factors affecting seed germination and emergence of Gomphrena perennis</t>
  </si>
  <si>
    <t>WEED RESEARCH</t>
  </si>
  <si>
    <t>Gomphrena</t>
  </si>
  <si>
    <t>perennis</t>
  </si>
  <si>
    <t>Acosta, J. M.</t>
  </si>
  <si>
    <t>Acosta</t>
  </si>
  <si>
    <t>acosta</t>
  </si>
  <si>
    <t>acosta13</t>
  </si>
  <si>
    <t>Acuna, P. B.</t>
  </si>
  <si>
    <t>Effect of pretreatment on germination of seeds of Eucryphia glutinosa (Poepp. et Endl.) Baillon.</t>
  </si>
  <si>
    <t>Bosque</t>
  </si>
  <si>
    <t>Eucryphia</t>
  </si>
  <si>
    <t>glutinosa</t>
  </si>
  <si>
    <t>Spanish</t>
  </si>
  <si>
    <t>Acuna</t>
  </si>
  <si>
    <t>acuna</t>
  </si>
  <si>
    <t>acuna03</t>
  </si>
  <si>
    <t>Agah, F.; Esmaeili, M. A.; Farzam, M.; Abbasi, R.</t>
  </si>
  <si>
    <t>Effect of dormancy breaking treatments and seed bed medium on seed germination and morphology of Capparis spinosa L. seedlings.</t>
  </si>
  <si>
    <t>Iranian Journal of Seed Science and Technology</t>
  </si>
  <si>
    <t>fa45</t>
  </si>
  <si>
    <t>Caper</t>
  </si>
  <si>
    <t>"Mazdavand ecotype"</t>
  </si>
  <si>
    <t>Agah, F.</t>
  </si>
  <si>
    <t>Agah</t>
  </si>
  <si>
    <t>agah</t>
  </si>
  <si>
    <t>agah20</t>
  </si>
  <si>
    <t>Ahmad, H.; Hitchmough, J. D.</t>
  </si>
  <si>
    <t>Germination and emergence of understorey and tall canopy forbs used in naturalistic sowing mixes. A comparison of performance in vitro v the field</t>
  </si>
  <si>
    <t>SEED SCIENCE AND TECHNOLOGY</t>
  </si>
  <si>
    <t>Multiple</t>
  </si>
  <si>
    <t>Ahmad, H.</t>
  </si>
  <si>
    <t>Ahmad</t>
  </si>
  <si>
    <t>ahmad</t>
  </si>
  <si>
    <t>ahmad07</t>
  </si>
  <si>
    <t>Ahn, H. K.; Kim, S. K.; Oh, J. H.</t>
  </si>
  <si>
    <t>Seed germination of Actinidia arguta as affected by chilling, gibberellin, kinetin and light.</t>
  </si>
  <si>
    <t>Journal of the Korean Society for Horticultural Science</t>
  </si>
  <si>
    <t>Actinida</t>
  </si>
  <si>
    <t>arguta</t>
  </si>
  <si>
    <t>Ahn, H. K.</t>
  </si>
  <si>
    <t>Ahn</t>
  </si>
  <si>
    <t>ahn</t>
  </si>
  <si>
    <t>ahn84</t>
  </si>
  <si>
    <t>Ahola, V; Leinonen, K</t>
  </si>
  <si>
    <t>Responses of Betula pendula, Picea abies, and Pinus sylvestris seeds to red/far-red ratios as affected by moist chilling and germination temperature</t>
  </si>
  <si>
    <t>CANADIAN JOURNAL OF FOREST RESEARCH-REVUE CANADIENNE DE RECHERCHE FORESTIERE</t>
  </si>
  <si>
    <t>Temp treatments might 100% covary with light treatments</t>
  </si>
  <si>
    <t>Ahola, V</t>
  </si>
  <si>
    <t>Ahola</t>
  </si>
  <si>
    <t>ahola</t>
  </si>
  <si>
    <t>ahola99</t>
  </si>
  <si>
    <t>Aiello, N.; Fusani, P.</t>
  </si>
  <si>
    <t>Effects of prechilling and gibberellic acid on seed germination of roseroot.</t>
  </si>
  <si>
    <t>Sementi Elette</t>
  </si>
  <si>
    <t>Rhodeola</t>
  </si>
  <si>
    <t>rosea</t>
  </si>
  <si>
    <t>Aiello, N.</t>
  </si>
  <si>
    <t>Aiello</t>
  </si>
  <si>
    <t>aiello</t>
  </si>
  <si>
    <t>aiello04</t>
  </si>
  <si>
    <t>Aiello, Nicola; Lombardo, Gabriella; Gianni, Sergio; Scartezzini, Fabrizio; Fusani, Pietro</t>
  </si>
  <si>
    <t>The effect of cold stratification and of gibberellic acid on the seed germination of wild musk yarrow [Achillea erba-rotta subsp. moschata (Wulfen) I. Richardson] populations</t>
  </si>
  <si>
    <t>JOURNAL OF APPLIED RESEARCH ON MEDICINAL AND AROMATIC PLANTS</t>
  </si>
  <si>
    <t>Achillea</t>
  </si>
  <si>
    <t>erbarotta</t>
  </si>
  <si>
    <t>Aiello, Nicola</t>
  </si>
  <si>
    <t>aiello17</t>
  </si>
  <si>
    <t>Ailin Masini, Ana Carla; Edit Rovere, Adriana; Ines Pirk, Gabriela</t>
  </si>
  <si>
    <t>Pre-germinative requirements of Maihuenia patagonica and Maihueniopsis darwinii endemic cacti from Patagonia</t>
  </si>
  <si>
    <t>GAYANA BOTANICA</t>
  </si>
  <si>
    <t>Maihuenia</t>
  </si>
  <si>
    <t>Ailin Masini, Ana Carla</t>
  </si>
  <si>
    <t>Ailin Masini</t>
  </si>
  <si>
    <t>ailin</t>
  </si>
  <si>
    <t>ailin14</t>
  </si>
  <si>
    <t>Airi, S.; Bhatt, I. D.; Bhatt, A.; Rawal, R. S.; Dhar, U.</t>
  </si>
  <si>
    <t>Variations in seed germination of Hippophae salicifolia with different presoaking treatments</t>
  </si>
  <si>
    <t>Journal of Forestry Research (Harbin)</t>
  </si>
  <si>
    <t>Hippophae</t>
  </si>
  <si>
    <t>salicifolia</t>
  </si>
  <si>
    <t>Airi, S.</t>
  </si>
  <si>
    <t>Airi</t>
  </si>
  <si>
    <t>airi</t>
  </si>
  <si>
    <t>airi09</t>
  </si>
  <si>
    <t>Al-Absi, K. M.</t>
  </si>
  <si>
    <t>The effects of different pre-sowing seed treatments on breaking the dormancy of mahaleb cherries, Prunus mahaleb L. seeds</t>
  </si>
  <si>
    <t>Prunus</t>
  </si>
  <si>
    <t>mahaleb</t>
  </si>
  <si>
    <t>UBC might have access to this journal</t>
  </si>
  <si>
    <t>Al-Absi</t>
  </si>
  <si>
    <t>al-absi</t>
  </si>
  <si>
    <t>al-absi10</t>
  </si>
  <si>
    <t>Alan, Ozlem; Eser, Benian</t>
  </si>
  <si>
    <t>Pepper seed yield and quality in relation to fruit position on the mother plant.</t>
  </si>
  <si>
    <t>Pakistan journal of biological sciences : PJBS</t>
  </si>
  <si>
    <t>Capsicum</t>
  </si>
  <si>
    <t>annuum</t>
  </si>
  <si>
    <t>GG</t>
  </si>
  <si>
    <t>Alan, Ozlem</t>
  </si>
  <si>
    <t>Alan</t>
  </si>
  <si>
    <t>alan</t>
  </si>
  <si>
    <t>alan07</t>
  </si>
  <si>
    <t>Aldridge, C. D.; Probert, R. J.</t>
  </si>
  <si>
    <t>Effects of partial drying on seed germination in the aquatic grasses Zizania palustris L. and Porteresia coarctata (Roxb.) Tateoka</t>
  </si>
  <si>
    <t>Seed Science Research</t>
  </si>
  <si>
    <t>Mutiple</t>
  </si>
  <si>
    <t>Aldridge, C. D.</t>
  </si>
  <si>
    <t>Aldridge</t>
  </si>
  <si>
    <t>aldridge</t>
  </si>
  <si>
    <t>aldridge92</t>
  </si>
  <si>
    <t>AlHelal, AA</t>
  </si>
  <si>
    <t>Studies on germination of Rumex dentatus L seeds</t>
  </si>
  <si>
    <t>JOURNAL OF ARID ENVIRONMENTS</t>
  </si>
  <si>
    <t>Rumex</t>
  </si>
  <si>
    <t>dentatus</t>
  </si>
  <si>
    <t>AlHelal</t>
  </si>
  <si>
    <t>alhelal</t>
  </si>
  <si>
    <t>alhelal96</t>
  </si>
  <si>
    <t>Alinaghizadeh, M.; Khajeh-Hosseini, M.; Hosseini, S. A.; Mohasel, M. H. R.</t>
  </si>
  <si>
    <t>The study of seed germination and dormancy of Chenopodium album, Convolvulus arvensis and Setaria viridis in pistachio orchards of Rafsanjan, Iran.</t>
  </si>
  <si>
    <t>Iranian Journal of Seed Research</t>
  </si>
  <si>
    <t>Pe71</t>
  </si>
  <si>
    <t>Alinaghizadeh, M.</t>
  </si>
  <si>
    <t>Alinaghizadeh</t>
  </si>
  <si>
    <t>alinaghizadeh</t>
  </si>
  <si>
    <t>alinaghizadeh17</t>
  </si>
  <si>
    <t>ALLEN, G. S.</t>
  </si>
  <si>
    <t>Factors affecting the viability and germination behavior of coniferous seed I. Cone and seed maturity, Tsuga heterophylla (Rafn.) Sarg. II. Cone and seed maturity, Pseudotsuga menziesii (Mirb.) Franco. III. Commercial processing and treatments similar to processing, Pseudotsuga menziesii (Mirb.) Franco, and other species</t>
  </si>
  <si>
    <t>FOREST CHRON</t>
  </si>
  <si>
    <t>ALLEN</t>
  </si>
  <si>
    <t>allen</t>
  </si>
  <si>
    <t>allen58</t>
  </si>
  <si>
    <t>Alptekin, C. U.; Tilki, F.</t>
  </si>
  <si>
    <t>Effects of stratification and pericarp removal on germination of Quercus libani acorns.</t>
  </si>
  <si>
    <t>Silva Balcanica</t>
  </si>
  <si>
    <t>2(1)</t>
  </si>
  <si>
    <t>Quercus</t>
  </si>
  <si>
    <t>libani</t>
  </si>
  <si>
    <t>Alptekin, C. U.</t>
  </si>
  <si>
    <t>Alptekin</t>
  </si>
  <si>
    <t>alptekin</t>
  </si>
  <si>
    <t>alptekin02</t>
  </si>
  <si>
    <t>Amini, Arash; Kouchaksaraei, Masoud Tabari; Hosseini, Seyed Mohsen; Yousefzadeh, Hamed</t>
  </si>
  <si>
    <t>INFLUENCE OF SEED MATURITY, PROVENANCE, AND DORMANCY BREAKAGE TREATMENT ON IMPROVEMENT OF SEED GERMINATION OF TILIA RUBRA SUBSP. CAUCASICA (RUPR.) V. ENGL. FORMA ANGULATA RUPR.</t>
  </si>
  <si>
    <t>PROPAGATION OF ORNAMENTAL PLANTS</t>
  </si>
  <si>
    <t>Tilia</t>
  </si>
  <si>
    <t>rubra</t>
  </si>
  <si>
    <t>Amini, Arash</t>
  </si>
  <si>
    <t>Amini</t>
  </si>
  <si>
    <t>amini</t>
  </si>
  <si>
    <t>amini18</t>
  </si>
  <si>
    <t>Amiri, J.; Rahemi, M.</t>
  </si>
  <si>
    <t>The effect of temperature and hard shell removal on olive seed germination.</t>
  </si>
  <si>
    <t>Journal of Agriculture Sciences</t>
  </si>
  <si>
    <t>Olea</t>
  </si>
  <si>
    <t>europaea</t>
  </si>
  <si>
    <t>Amiri, J.</t>
  </si>
  <si>
    <t>Amiri</t>
  </si>
  <si>
    <t>amiri</t>
  </si>
  <si>
    <t>amiri04</t>
  </si>
  <si>
    <t>Amooaghaie, R.</t>
  </si>
  <si>
    <t>The effect mechanism of moist-chilling and GA3 on seed germination and subsequent seedling growth of Ferula ovina Boiss.</t>
  </si>
  <si>
    <t>Open Plant Science Journal</t>
  </si>
  <si>
    <t>Ferula</t>
  </si>
  <si>
    <t>ovina</t>
  </si>
  <si>
    <t>Amooaghaie</t>
  </si>
  <si>
    <t>amooaghaie</t>
  </si>
  <si>
    <t>amooaghaie09</t>
  </si>
  <si>
    <t>An JunXia; Zhao Yu; Zhang ZhengKun; Shi HaiPeng; Ji DongMing; Cao HongYi; Du Qian; Li QiYun</t>
  </si>
  <si>
    <t>Induction of cold tolerance in rice at the breeding stage by Gongzhulingmycin.</t>
  </si>
  <si>
    <t>Scientia Agricultura Sinica</t>
  </si>
  <si>
    <t>Rice</t>
  </si>
  <si>
    <t>An JunXia</t>
  </si>
  <si>
    <t>an</t>
  </si>
  <si>
    <t>an20</t>
  </si>
  <si>
    <t>Angelini, Luciana G.; Clemente, Clarissa; Tavarini, Silvia</t>
  </si>
  <si>
    <t>Pre-Germination Treatments, Temperature, and Light Conditions Improved Seed Germination of Passiflora incarnata L.</t>
  </si>
  <si>
    <t>AGRICULTURE-BASEL</t>
  </si>
  <si>
    <t>Angelini, Luciana G.</t>
  </si>
  <si>
    <t>Angelini</t>
  </si>
  <si>
    <t>angelini</t>
  </si>
  <si>
    <t>angelini21</t>
  </si>
  <si>
    <t>[Anonymous]</t>
  </si>
  <si>
    <t>Seed testing.</t>
  </si>
  <si>
    <t>Report. Forest Department, Fiji, 1960</t>
  </si>
  <si>
    <t>Agathis</t>
  </si>
  <si>
    <t>vitiensis</t>
  </si>
  <si>
    <t>[anonymous]</t>
  </si>
  <si>
    <t>[anonymous]61</t>
  </si>
  <si>
    <t>Arji, I.; Dasgerdee, M. R.; Gerdekaneh, M.</t>
  </si>
  <si>
    <t>Comparison of acid scarification, cold stratification on seed germination of three olive cultivars.</t>
  </si>
  <si>
    <t>fa119</t>
  </si>
  <si>
    <t>Arji, I.</t>
  </si>
  <si>
    <t>Arji</t>
  </si>
  <si>
    <t>arji</t>
  </si>
  <si>
    <t>arji20</t>
  </si>
  <si>
    <t>Arslan, Hulya; Kirmizi, Serap; Guleryuz, Gurcan; Sakar, F. Selcen</t>
  </si>
  <si>
    <t>GERMINATION REQUIREMENTS OF ANDROSACE VILLOSA L. (PRIMULACEAE)</t>
  </si>
  <si>
    <t>ACTA BIOLOGICA CRACOVIENSIA SERIES BOTANICA</t>
  </si>
  <si>
    <t>Arslan, Hulya</t>
  </si>
  <si>
    <t>Arslan</t>
  </si>
  <si>
    <t>arslan</t>
  </si>
  <si>
    <t>arslan11</t>
  </si>
  <si>
    <t>Ashraf, M; Kausar, A; Ashraf, MY</t>
  </si>
  <si>
    <t>Alleviation of salt stress in pearl millet (Pennisetum glaucum (L.) R. Br.) through seed treatments</t>
  </si>
  <si>
    <t>AGRONOMIE</t>
  </si>
  <si>
    <t>Pennisetum</t>
  </si>
  <si>
    <t>glaucum</t>
  </si>
  <si>
    <t>Ashraf, M</t>
  </si>
  <si>
    <t>Ashraf</t>
  </si>
  <si>
    <t>ashraf</t>
  </si>
  <si>
    <t>ashraf03</t>
  </si>
  <si>
    <t>Atabaki, Zahra Mahmoodi; Gherekhloo, Javid; Ghaderi-Far, Farshid; Ansari, Omid; Hassanpour-bourkheili, Saeid</t>
  </si>
  <si>
    <t>Investigating the effects of temperature on seed germination of cutleaf geranium (Geranium dissectum L.) and determination of its cardinal temperatures</t>
  </si>
  <si>
    <t>PHYTOPARASITICA</t>
  </si>
  <si>
    <t>Geranium</t>
  </si>
  <si>
    <t>dissectum</t>
  </si>
  <si>
    <t>HHN</t>
  </si>
  <si>
    <t>Atabaki, Zahra Mahmoodi</t>
  </si>
  <si>
    <t>Atabaki</t>
  </si>
  <si>
    <t>atabaki</t>
  </si>
  <si>
    <t>atabaki21</t>
  </si>
  <si>
    <t>Atak, Arif; Sen, Abdulbaki</t>
  </si>
  <si>
    <t>A grape breeding programme using different Vitis species</t>
  </si>
  <si>
    <t>PLANT BREEDING</t>
  </si>
  <si>
    <t>Vitis</t>
  </si>
  <si>
    <t>Atak, Arif</t>
  </si>
  <si>
    <t>Atak</t>
  </si>
  <si>
    <t>atak</t>
  </si>
  <si>
    <t>atak21</t>
  </si>
  <si>
    <t>Azizi, H.; Moghaddam, P. R.; Parsa, M.; Shoor, M.; Khorasani, R.</t>
  </si>
  <si>
    <t>Study on seed dormancy breakage treatments and some germination properties of Colchicum kotschyi Boiss. as a medicinal plant.</t>
  </si>
  <si>
    <t>Iranian Journal of Seed Science and Research</t>
  </si>
  <si>
    <t>fa399</t>
  </si>
  <si>
    <t>Colchicum</t>
  </si>
  <si>
    <t>kotschyi</t>
  </si>
  <si>
    <t>Azizi, H.</t>
  </si>
  <si>
    <t>Azizi</t>
  </si>
  <si>
    <t>azizi</t>
  </si>
  <si>
    <t>azizi19</t>
  </si>
  <si>
    <t>Bae EunJi; Na HaeYoung</t>
  </si>
  <si>
    <t>Optimum seed maturity, stratification and washing method for establishment of seed propagation system in water dropwort (Oenanthe stolonifera DC).</t>
  </si>
  <si>
    <t>Korean Journal of Breeding Science</t>
  </si>
  <si>
    <t>Oenanthe</t>
  </si>
  <si>
    <t>javanica</t>
  </si>
  <si>
    <t>Bae EunJi</t>
  </si>
  <si>
    <t>bae</t>
  </si>
  <si>
    <t>bae15</t>
  </si>
  <si>
    <t>Baek, Saeng Geul; Im, Jin Hyun; Kwak, Myeong Ja; Park, Cho Hee; Lee, Mi Hyun; Na, Chae Sun; Woo, Su Young</t>
  </si>
  <si>
    <t>Non-Deep Physiological Dormancy in Seed and Germination Requirements of Lysimachia coreana Nakai</t>
  </si>
  <si>
    <t>HORTICULTURAE</t>
  </si>
  <si>
    <t>Lysimachia</t>
  </si>
  <si>
    <t>coreana</t>
  </si>
  <si>
    <t>Baek, Saeng Geul</t>
  </si>
  <si>
    <t>Baek</t>
  </si>
  <si>
    <t>baek</t>
  </si>
  <si>
    <t>baek21</t>
  </si>
  <si>
    <t>Bahrani, M. J.; Niknejad-Kazempour, H.</t>
  </si>
  <si>
    <t>Effect of dormancy breaking treatments and salinity on seed germination of two desert shrubs</t>
  </si>
  <si>
    <t>ARID LAND RESEARCH AND MANAGEMENT</t>
  </si>
  <si>
    <t>Bahrani, M. J.</t>
  </si>
  <si>
    <t>Bahrani</t>
  </si>
  <si>
    <t>bahrani</t>
  </si>
  <si>
    <t>bahrani07</t>
  </si>
  <si>
    <t>BALBOA O; GIL G; VALENZUELA W</t>
  </si>
  <si>
    <t>SEED GERMINATION BEHAVIOR OF 2 CULTIVAR MERICIER CHERRY PRUNUS-AVIUM CLONES</t>
  </si>
  <si>
    <t>Ciencia e Investigacion Agraria</t>
  </si>
  <si>
    <t>BALBOA O</t>
  </si>
  <si>
    <t>balboa</t>
  </si>
  <si>
    <t>balboa83</t>
  </si>
  <si>
    <t>Barak, Rebecca S.; Lichtenberger, Taran M.; Wellman-Houde, Alyssa; Kramer, Andrea T.; Larkin, Daniel J.</t>
  </si>
  <si>
    <t>Cracking the case: Seed traits and phylogeny predict time to germination in prairie restoration species</t>
  </si>
  <si>
    <t>ECOLOGY AND EVOLUTION</t>
  </si>
  <si>
    <t>TA</t>
  </si>
  <si>
    <t>Barak, Rebecca S.</t>
  </si>
  <si>
    <t>Barak</t>
  </si>
  <si>
    <t>barak</t>
  </si>
  <si>
    <t>barak18</t>
  </si>
  <si>
    <t>BARNHILL, MA; CUNNINGHAM, M; FARMER, RE</t>
  </si>
  <si>
    <t>GERMINATION CHARACTERISTICS OF PAULOWNIA-TOMENTOSA</t>
  </si>
  <si>
    <t>Paulownia</t>
  </si>
  <si>
    <t>tomentosa</t>
  </si>
  <si>
    <t>can't find article through UBC search collections</t>
  </si>
  <si>
    <t>BARNHILL, MA</t>
  </si>
  <si>
    <t>BARNHILL</t>
  </si>
  <si>
    <t>barnhill</t>
  </si>
  <si>
    <t>barnhill82</t>
  </si>
  <si>
    <t>Barros Moreira, Orlanda Cristina; Martins, Jose; Silva, Luis; Moura, Monica</t>
  </si>
  <si>
    <t>Seed Germination and Seedling Growth of the Endangered Azorean Cherry Prunus azorica</t>
  </si>
  <si>
    <t>HORTSCIENCE</t>
  </si>
  <si>
    <t>azorica</t>
  </si>
  <si>
    <t>Barros Moreira, Orlanda Cristina</t>
  </si>
  <si>
    <t>Barros Moreira</t>
  </si>
  <si>
    <t>barros</t>
  </si>
  <si>
    <t>barros12</t>
  </si>
  <si>
    <t>Basaran, U.; Mut, H.; Asci, O. Onal; Ayan, I.; Acar, Z.</t>
  </si>
  <si>
    <t>Germination pattern of naturally grown Lathyrus and Vicia species to different methods and seedbeds</t>
  </si>
  <si>
    <t>INTERNATIONAL JOURNAL OF PLANT PRODUCTION</t>
  </si>
  <si>
    <t>Basaran, U.</t>
  </si>
  <si>
    <t>Basaran</t>
  </si>
  <si>
    <t>basaran</t>
  </si>
  <si>
    <t>basaran12</t>
  </si>
  <si>
    <t>Basbag, Mehmet; Toncer, Ozlem; Basbag, Sema</t>
  </si>
  <si>
    <t>Effects of different temperatures and duration on germination of caper (Capparis ovata) seeds</t>
  </si>
  <si>
    <t>JOURNAL OF ENVIRONMENTAL BIOLOGY</t>
  </si>
  <si>
    <t>Capparis</t>
  </si>
  <si>
    <t>ovata</t>
  </si>
  <si>
    <t>Basbag, Mehmet</t>
  </si>
  <si>
    <t>Basbag</t>
  </si>
  <si>
    <t>basbag</t>
  </si>
  <si>
    <t>basbag09</t>
  </si>
  <si>
    <t>Bashiri, K.; Jokar, A.; Karami, A.</t>
  </si>
  <si>
    <t>Effects of cold stratification and plant growth regulators on seed germination of Iranian horned poppy (Glaucium corniculatum).</t>
  </si>
  <si>
    <t>fa53</t>
  </si>
  <si>
    <t>Glaucium</t>
  </si>
  <si>
    <t>corniculatum</t>
  </si>
  <si>
    <t>Bashiri, K.</t>
  </si>
  <si>
    <t>Bashiri</t>
  </si>
  <si>
    <t>bashiri</t>
  </si>
  <si>
    <t>bashiri17</t>
  </si>
  <si>
    <t>Batlla, D; Benech-Arnold, RL</t>
  </si>
  <si>
    <t>A quantitative analysis of dormancy loss dynamics in Polygonum aviculare L. seeds: Development of a thermal time model based on changes in seed population thermal parameters</t>
  </si>
  <si>
    <t>SEED SCIENCE RESEARCH</t>
  </si>
  <si>
    <t>Polygonum</t>
  </si>
  <si>
    <t>aviculare</t>
  </si>
  <si>
    <t>Batlla, D</t>
  </si>
  <si>
    <t>Batlla</t>
  </si>
  <si>
    <t>batlla</t>
  </si>
  <si>
    <t>batlla03</t>
  </si>
  <si>
    <t>Battaglia, M</t>
  </si>
  <si>
    <t>Seed germination model for Eucalytpus delegatensis provenances germinating under conditions of variable temperature and water potential</t>
  </si>
  <si>
    <t>AUSTRALIAN JOURNAL OF PLANT PHYSIOLOGY</t>
  </si>
  <si>
    <t>Eucalyptus</t>
  </si>
  <si>
    <t>delegatensis</t>
  </si>
  <si>
    <t>Battaglia</t>
  </si>
  <si>
    <t>battaglia</t>
  </si>
  <si>
    <t>battaglia97</t>
  </si>
  <si>
    <t>BATTAGLIA, M</t>
  </si>
  <si>
    <t>SEED-GERMINATION PHYSIOLOGY OF EUCALYPTUS-DELEGATENIS BAKER,R.T. IN TASMANIA</t>
  </si>
  <si>
    <t>AUSTRALIAN JOURNAL OF BOTANY</t>
  </si>
  <si>
    <t>BATTAGLIA</t>
  </si>
  <si>
    <t>battaglia93</t>
  </si>
  <si>
    <t>Belletti, P.; Monteleone, I.; Ferrazzini, D.; Cotto, C.</t>
  </si>
  <si>
    <t>Are sea buckthorn seeds really dormant?</t>
  </si>
  <si>
    <t>Sherwood - Foreste ed Alberi Oggi</t>
  </si>
  <si>
    <t>rhamnoides</t>
  </si>
  <si>
    <t>Belletti, P.</t>
  </si>
  <si>
    <t>Belletti</t>
  </si>
  <si>
    <t>belletti</t>
  </si>
  <si>
    <t>belletti05</t>
  </si>
  <si>
    <t>S</t>
  </si>
  <si>
    <t>Beppu, K.; Kawashima, Y.; Kataoka, I.</t>
  </si>
  <si>
    <t>Effects of chilling exposure and heating temperature on bud burst and flowering of 'KU-PP1' peach tree.</t>
  </si>
  <si>
    <t>Acta Horticulturae</t>
  </si>
  <si>
    <t>persica</t>
  </si>
  <si>
    <t>Beppu, K.</t>
  </si>
  <si>
    <t>Beppu</t>
  </si>
  <si>
    <t>beppu</t>
  </si>
  <si>
    <t>beppu18</t>
  </si>
  <si>
    <t>Beyhan, N.; Demir, T.; Marangoz, D.</t>
  </si>
  <si>
    <t>The effect of some germination inducing treatments and growing with plastic tube on seed germination and seedling development of walnut.</t>
  </si>
  <si>
    <t>Ondokuzmayis Universitesi, Ziraat Fakultesi Dergisi</t>
  </si>
  <si>
    <t>Juglans</t>
  </si>
  <si>
    <t>Beyhan, N.</t>
  </si>
  <si>
    <t>Beyhan</t>
  </si>
  <si>
    <t>beyhan</t>
  </si>
  <si>
    <t>beyhan99</t>
  </si>
  <si>
    <t>Bezdeckova, L.; Reznickova, J.</t>
  </si>
  <si>
    <t>Effect of pre-sowing treatment on the germination and emergence of silver fir seeds.</t>
  </si>
  <si>
    <t>Zpravy Lesnickeho Vyzkumu</t>
  </si>
  <si>
    <t>Abies</t>
  </si>
  <si>
    <t>alba</t>
  </si>
  <si>
    <t>Bezdeckova, L.</t>
  </si>
  <si>
    <t>Bezdeckova</t>
  </si>
  <si>
    <t>bezdeckova</t>
  </si>
  <si>
    <t>bezdeckova12</t>
  </si>
  <si>
    <t>BIBBY, K. M.</t>
  </si>
  <si>
    <t>Experiments in pre -germination treatment of tree seed</t>
  </si>
  <si>
    <t>FOREST RES NOTES [NEW ZEALAND]</t>
  </si>
  <si>
    <t>BIBBY</t>
  </si>
  <si>
    <t>bibby</t>
  </si>
  <si>
    <t>bibby53</t>
  </si>
  <si>
    <t>BOCHICCHIO A; VAZZANA C; RASCHI A; SALAMINI F</t>
  </si>
  <si>
    <t>EFFECT OF MATURITY DEGREE AND SEED AGE ON GERMINATION AND EARLY GROWTH AT 20 C AND IN COLD TEST CONDITIONS FOR MAIZE HYBRID LARGELY CULTIVATED IN ITALY</t>
  </si>
  <si>
    <t>Rivista di Agronomia</t>
  </si>
  <si>
    <t>Zea</t>
  </si>
  <si>
    <t>Z. mays</t>
  </si>
  <si>
    <t>Italian</t>
  </si>
  <si>
    <t>DM</t>
  </si>
  <si>
    <t>BOCHICCHIO A</t>
  </si>
  <si>
    <t>bochicchio</t>
  </si>
  <si>
    <t>bochicchio86</t>
  </si>
  <si>
    <t>R</t>
  </si>
  <si>
    <t>Boddy, Louis G; Bradford, Kent J; Fischer, Albert J</t>
  </si>
  <si>
    <t>Germination rates (GR, calculated by replicate as the inverse of median time to germination (1/t50) using Equation 5) following 24 days of stratification at three temperatures Tb for germination.</t>
  </si>
  <si>
    <t>Figshare</t>
  </si>
  <si>
    <t>Echinochloa</t>
  </si>
  <si>
    <t>oryzicola</t>
  </si>
  <si>
    <t>English</t>
  </si>
  <si>
    <t>Boddy, Louis G</t>
  </si>
  <si>
    <t>Boddy</t>
  </si>
  <si>
    <t>boddy</t>
  </si>
  <si>
    <t>boddy13</t>
  </si>
  <si>
    <t>Maximum germination rates (GR, calculated by replicate as the inverse of median time to germination (1/t50) using Equation 5) after stratification at 5¬∞C under various water potentials.</t>
  </si>
  <si>
    <t>BORGHETTI, M; VENDRAMIN, GG; VENEZIANO, A; GIANNINI, R</t>
  </si>
  <si>
    <t>INFLUENCE OF STRATIFICATION ON GERMINATION OF PINUS-LEUCODERMIS</t>
  </si>
  <si>
    <t>Pinus</t>
  </si>
  <si>
    <t>leucodermis</t>
  </si>
  <si>
    <t>Yes</t>
  </si>
  <si>
    <t>BORGHETTI, M</t>
  </si>
  <si>
    <t>BORGHETTI</t>
  </si>
  <si>
    <t>borghetti</t>
  </si>
  <si>
    <t>borghetti86</t>
  </si>
  <si>
    <t>Boscagli, A; Sette, B</t>
  </si>
  <si>
    <t>Seed germination enhancement in Satureja montana L. ssp montana</t>
  </si>
  <si>
    <t>Satureja</t>
  </si>
  <si>
    <t>montana</t>
  </si>
  <si>
    <t>Request from authors</t>
  </si>
  <si>
    <t>Boscagli, A</t>
  </si>
  <si>
    <t>Boscagli</t>
  </si>
  <si>
    <t>boscagli</t>
  </si>
  <si>
    <t>boscagli01</t>
  </si>
  <si>
    <t>Boyaci, S.; Altun, B.; Kazankaya, A.</t>
  </si>
  <si>
    <t>The effect of different stratification media and temperature applications on seed germination and seedling growing in rosehip (Rosa canina L.).</t>
  </si>
  <si>
    <t>Yuzuncu Yil Universitesi Journal of Agricultural Sciences</t>
  </si>
  <si>
    <t>Rosa</t>
  </si>
  <si>
    <t>canina L.</t>
  </si>
  <si>
    <t>Boyaci, S.</t>
  </si>
  <si>
    <t>Boyaci</t>
  </si>
  <si>
    <t>boyaci</t>
  </si>
  <si>
    <t>boyaci21</t>
  </si>
  <si>
    <t>Bozic, Manja; Stanojevic, Aleksandra; Markovic, Ksenija; Micic, Dragana Ignjatovic; Nikolic, Dragana; Milivojevic, Marija; Nikolic, Ana</t>
  </si>
  <si>
    <t>PHYSIOLOGICAL AND GENE EXPRESSION CHANGES DURING IMBIBITION IN MAIZE SEEDS UNDER LOW TEMPERATURE CONDITIONS</t>
  </si>
  <si>
    <t>GENETIKA-BELGRADE</t>
  </si>
  <si>
    <t>Bozic, Manja</t>
  </si>
  <si>
    <t>Bozic</t>
  </si>
  <si>
    <t>bozic</t>
  </si>
  <si>
    <t>bozic21</t>
  </si>
  <si>
    <t>Braendel, Markus</t>
  </si>
  <si>
    <t>Dormancy and germination of heteromorphic achenes of Bidens frondosa</t>
  </si>
  <si>
    <t>Flora (Jena)</t>
  </si>
  <si>
    <t>Bidens</t>
  </si>
  <si>
    <t>frondosa</t>
  </si>
  <si>
    <t>Braendel</t>
  </si>
  <si>
    <t>braendel</t>
  </si>
  <si>
    <t>braendel04</t>
  </si>
  <si>
    <t>Brandel, M</t>
  </si>
  <si>
    <t>The effect of stratification temperatures on the level of dormancy in primary and secondary dormant seeds of two Carex species</t>
  </si>
  <si>
    <t>PLANT ECOLOGY</t>
  </si>
  <si>
    <t>Carex</t>
  </si>
  <si>
    <t>spp.</t>
  </si>
  <si>
    <t>Brandel</t>
  </si>
  <si>
    <t>brandel</t>
  </si>
  <si>
    <t>brandel05</t>
  </si>
  <si>
    <t>Brenchley, JL; Probert, RJ</t>
  </si>
  <si>
    <t>Seed germination responses to some environmental factors in the seagrass Zostera capricorni from eastern Australia</t>
  </si>
  <si>
    <t>AQUATIC BOTANY</t>
  </si>
  <si>
    <t>Zostera</t>
  </si>
  <si>
    <t>capricorni</t>
  </si>
  <si>
    <t>Brenchley, JL</t>
  </si>
  <si>
    <t>Brenchley</t>
  </si>
  <si>
    <t>brenchley</t>
  </si>
  <si>
    <t>brenchley98</t>
  </si>
  <si>
    <t>BREVIS ACU√ëA, PATRICIO</t>
  </si>
  <si>
    <t>Efecto de tratamiento pregerminativo sobre la germinaci√≥n de semillas de Eucryphia glutinosa (Poepp. et Endl.) Baillon</t>
  </si>
  <si>
    <t>Bosque (Valdivia)</t>
  </si>
  <si>
    <t>BREVIS ACU√ëA</t>
  </si>
  <si>
    <t>brevis</t>
  </si>
  <si>
    <t>brevis03</t>
  </si>
  <si>
    <t>C</t>
  </si>
  <si>
    <t>Bruckner, C. H.; C. e Silva, J. Osmar da; Cruz, C. D.; Wagner Junior, A.; Moreno Sanchez, M. A.</t>
  </si>
  <si>
    <t>Effect of the Embryo Genotype on the Chilling Requirement for Overcoming Peach Seed Dormancy</t>
  </si>
  <si>
    <t>VII INTERNATIONAL PEACH SYMPOSIUM</t>
  </si>
  <si>
    <t>Bruckner, C. H.</t>
  </si>
  <si>
    <t>Bruckner</t>
  </si>
  <si>
    <t>bruckner</t>
  </si>
  <si>
    <t>bruckner12</t>
  </si>
  <si>
    <t>Brunzel, Stefan</t>
  </si>
  <si>
    <t>Ex-Situ Cultivation and In-Situ Management as Contribution to the Protection of Species - The examples of Cypripedium calceolus, Gladiolus palustris, Gentianella bohemica and Gentianella lutescens</t>
  </si>
  <si>
    <t>Naturschutz und Landschaftsplanung</t>
  </si>
  <si>
    <t>Brunzel</t>
  </si>
  <si>
    <t>brunzel</t>
  </si>
  <si>
    <t>brunzel10</t>
  </si>
  <si>
    <t>Budisavljevic, Alan; Sandev, Dubravka; Randic, Marko; Stamenkovic, Vanja; Kovacic, Sanja</t>
  </si>
  <si>
    <t>Seed dormancy and germination of five selected NATURA-2000 plant species from Croatia showing different germination strategies</t>
  </si>
  <si>
    <t>PLANT BIOSYSTEMS</t>
  </si>
  <si>
    <t>Budisavljevic, Alan</t>
  </si>
  <si>
    <t>Budisavljevic</t>
  </si>
  <si>
    <t>budisavljevic</t>
  </si>
  <si>
    <t>budisavljevic21</t>
  </si>
  <si>
    <t>B</t>
  </si>
  <si>
    <t>BUSURIN, M.</t>
  </si>
  <si>
    <t>The biology of the development of cherry seeds Referat. Zhur., Biol., 1959, No. 92748. (Translation)</t>
  </si>
  <si>
    <t>Dokl. Mosk. Sel'skokhoz. Akad Im. K. A. Timiryazeva</t>
  </si>
  <si>
    <t>avium</t>
  </si>
  <si>
    <t>BUSURIN</t>
  </si>
  <si>
    <t>busurin</t>
  </si>
  <si>
    <t>busurin58</t>
  </si>
  <si>
    <t>BUTKENE Z P</t>
  </si>
  <si>
    <t>BIOLOGICAL AND BIOCHEMICAL CHARACTERIZATION OF THE BOG BLUEBERRY 5. SEED GERMINATION</t>
  </si>
  <si>
    <t>Lietuvos TSR Mokslu Akademijos Darbai Serija C Biologijos Mokslai</t>
  </si>
  <si>
    <t>Vaccinium</t>
  </si>
  <si>
    <t>corymbosum</t>
  </si>
  <si>
    <t>butkene</t>
  </si>
  <si>
    <t>butkene89</t>
  </si>
  <si>
    <t>Caliskan, Oguzhan; Mavi, Kazim; Polat, Aytekin</t>
  </si>
  <si>
    <t>Influences of presowing treatments on the germination and emergence of fig seeds (Ficus carica L.)</t>
  </si>
  <si>
    <t>ACTA SCIENTIARUM-AGRONOMY</t>
  </si>
  <si>
    <t>Ficus</t>
  </si>
  <si>
    <t>carica</t>
  </si>
  <si>
    <t>Caliskan, Oguzhan</t>
  </si>
  <si>
    <t>Caliskan</t>
  </si>
  <si>
    <t>caliskan</t>
  </si>
  <si>
    <t>caliskan12</t>
  </si>
  <si>
    <t>Campo Dall'Orto, F. A.; Ojima, M.; Rigitano, O.; Scaranari, H. J.; Martins, F. P.</t>
  </si>
  <si>
    <t>Germination of apple seeds.</t>
  </si>
  <si>
    <t>Bragantia</t>
  </si>
  <si>
    <t>Campo Dall'Orto, F. A.</t>
  </si>
  <si>
    <t>Campo Dall'Orto</t>
  </si>
  <si>
    <t>campo</t>
  </si>
  <si>
    <t>campo78</t>
  </si>
  <si>
    <t>Cao, Qingjun; Li, Gang; Cui, Zhengguo; Yang, Fentuan; Jiang, Xiaoli; Diallo, Lamine; Kong, Fanli</t>
  </si>
  <si>
    <t>Seed Priming with Melatonin Improves the Seed Germination of Waxy Maize under Chilling Stress via Promoting the Antioxidant System and Starch Metabolism</t>
  </si>
  <si>
    <t>SCIENTIFIC REPORTS</t>
  </si>
  <si>
    <t>Cao, Qingjun</t>
  </si>
  <si>
    <t>Cao</t>
  </si>
  <si>
    <t>cao</t>
  </si>
  <si>
    <t>cao19</t>
  </si>
  <si>
    <t>CARPENTER, WJ; OSTMARK, ER</t>
  </si>
  <si>
    <t>GROWTH-REGULATORS AND STORAGE-TEMPERATURE GOVERN GERMINATION OF COREOPSIS SEED</t>
  </si>
  <si>
    <t>Coreopsis</t>
  </si>
  <si>
    <t>lanceolata</t>
  </si>
  <si>
    <t>CARPENTER, WJ</t>
  </si>
  <si>
    <t>CARPENTER</t>
  </si>
  <si>
    <t>carpenter</t>
  </si>
  <si>
    <t>carpenter92</t>
  </si>
  <si>
    <t>Carron, C. A.; Baroffio, C. A.; Vouillamoz, J. F.</t>
  </si>
  <si>
    <t>Stratification methods for the germination of vervain.</t>
  </si>
  <si>
    <t>Revue Suisse de Viticulture, Arboriculture et Horticulture</t>
  </si>
  <si>
    <t>Verbena</t>
  </si>
  <si>
    <t>officinalis</t>
  </si>
  <si>
    <t>Carron, C. A.</t>
  </si>
  <si>
    <t>Carron</t>
  </si>
  <si>
    <t>carron</t>
  </si>
  <si>
    <t>carron08</t>
  </si>
  <si>
    <t>CASTRO, SA; FUENTES, ER; TIMMERMANN, BN</t>
  </si>
  <si>
    <t>GERMINATION RESPONSES AND RESIN PRODUCTION OF GRINDELIA-GLUTINOSA AND G-TARAPACANA FROM THE ATACAMA DESERT</t>
  </si>
  <si>
    <t>Grindelia</t>
  </si>
  <si>
    <t>CASTRO, SA</t>
  </si>
  <si>
    <t>CASTRO</t>
  </si>
  <si>
    <t>castro</t>
  </si>
  <si>
    <t>castro95</t>
  </si>
  <si>
    <t>Chachalis, D.; Darawsheh, M. K.; Khah, E. M.</t>
  </si>
  <si>
    <t>Effects of initial seed moisture content, imbibition temperature and seed vigour on germination, electrolyte leakage and seedling growth in plum tomatoes</t>
  </si>
  <si>
    <t>JOURNAL OF FOOD AGRICULTURE &amp; ENVIRONMENT</t>
  </si>
  <si>
    <t>Chachalis, D.</t>
  </si>
  <si>
    <t>Chachalis</t>
  </si>
  <si>
    <t>chachalis</t>
  </si>
  <si>
    <t>chachalis08</t>
  </si>
  <si>
    <t>Chakraborty, A. K.; Pandey, O. N.; Bhardwaj, S. D.</t>
  </si>
  <si>
    <t>Presowing treatment on seeds of Terminalia bellirica.</t>
  </si>
  <si>
    <t>Journal of Research, Birsa Agricultural University</t>
  </si>
  <si>
    <t>Terminalia</t>
  </si>
  <si>
    <t>bellirica</t>
  </si>
  <si>
    <t>Chakraborty, A. K.</t>
  </si>
  <si>
    <t>Chakraborty</t>
  </si>
  <si>
    <t>chakraborty</t>
  </si>
  <si>
    <t>chakraborty92</t>
  </si>
  <si>
    <t>Chang, Tsu-Liang; Huang, I-ching; Lee, Chi-yang; Lu, Sheng-you; Chiu, Huei-long</t>
  </si>
  <si>
    <t>The seed storage performance, seed dormancy and the growth of seedling of Lithocarpus lepidocarpus (Hayata) Hayata</t>
  </si>
  <si>
    <t>Journal of the Agricultural Association of China</t>
  </si>
  <si>
    <t>Lithocarpus</t>
  </si>
  <si>
    <t>lepidocarpus</t>
  </si>
  <si>
    <t>Chang, Tsu-Liang</t>
  </si>
  <si>
    <t>Chang</t>
  </si>
  <si>
    <t>chang</t>
  </si>
  <si>
    <t>chang06</t>
  </si>
  <si>
    <t>Chaves, Laura M. Cortese; Bonos, Stacy A.</t>
  </si>
  <si>
    <t>Germination in Three Switchgrass Populations after Two Cycles of Divergent Selection for Seed Weight</t>
  </si>
  <si>
    <t>AGRONOMY JOURNAL</t>
  </si>
  <si>
    <t>Panicum</t>
  </si>
  <si>
    <t>virgatum</t>
  </si>
  <si>
    <t>Chaves, Laura M. Cortese</t>
  </si>
  <si>
    <t>Chaves</t>
  </si>
  <si>
    <t>chaves</t>
  </si>
  <si>
    <t>chaves16</t>
  </si>
  <si>
    <t>Chen, Iou-Zen; Huang, Chaur-Chuang; Lin, Chen-Yu; Lin, Jui-Yi</t>
  </si>
  <si>
    <t>Effects of cool stratification and water rinse on the seed germination of the shatterstone (Phyllanthus urinaria L.) seeds.</t>
  </si>
  <si>
    <t>Journal of the Chinese Society for Horticultural Science</t>
  </si>
  <si>
    <t>Phyllanthus</t>
  </si>
  <si>
    <t>urinaria</t>
  </si>
  <si>
    <t>Chen, Iou-Zen</t>
  </si>
  <si>
    <t>Chen</t>
  </si>
  <si>
    <t>chen</t>
  </si>
  <si>
    <t>chen05</t>
  </si>
  <si>
    <t>Chen, S. Y.; Lu, S. Y.; Chien, C. T.</t>
  </si>
  <si>
    <t>Germination and storage of Trema cannabina seeds</t>
  </si>
  <si>
    <t>Trema</t>
  </si>
  <si>
    <t>cannabina</t>
  </si>
  <si>
    <t>Chen, S. Y.</t>
  </si>
  <si>
    <t>chen08</t>
  </si>
  <si>
    <t>Chen, Shun-Ying; Chou, Shih-Han; Tsai, Ching-Chu; Hsu, Wen-Yu; Baskin, Carol C.; Baskin, Jerry M.; Chien, Ching-Te; Kuo-Huang, Ling-Long</t>
  </si>
  <si>
    <t>Effects of moist cold stratification on germination, plant growth regulators, metabolites and embryo ultrastructure in seeds of Acer morrisonense (Sapindaceae)</t>
  </si>
  <si>
    <t>PLANT PHYSIOLOGY AND BIOCHEMISTRY</t>
  </si>
  <si>
    <t>Acer</t>
  </si>
  <si>
    <t>morrisonense</t>
  </si>
  <si>
    <t>Chen, Shun-Ying</t>
  </si>
  <si>
    <t>chen15</t>
  </si>
  <si>
    <t>Chen, Shun-Ying; Ku, Shing-Rong; Baskin, Jerry M.; Baskin, Carol C.; Chien, Ching-Te</t>
  </si>
  <si>
    <t>Seed dormancy and germination in Neolitsea acuminatissima (Lauraceae)</t>
  </si>
  <si>
    <t>Taiwan Journal of Forest Science</t>
  </si>
  <si>
    <t>Neolitsea</t>
  </si>
  <si>
    <t>acuminatissima</t>
  </si>
  <si>
    <t>chen06</t>
  </si>
  <si>
    <t>Association of abscisic acid and gibberellins with dormancy and germination in seeds of Prunus buergeriana Miq.</t>
  </si>
  <si>
    <t>Taiwan Forestry Research Institute Data Catalog</t>
  </si>
  <si>
    <t>buergeriana</t>
  </si>
  <si>
    <t>Chiba, S.; Hayashida, M.</t>
  </si>
  <si>
    <t>Seed selection and an effective germination-promoting method in Abies mariesii.</t>
  </si>
  <si>
    <t>Journal of the Japanese Forest Society</t>
  </si>
  <si>
    <t>mariessi</t>
  </si>
  <si>
    <t>Chiba, S.</t>
  </si>
  <si>
    <t>Chiba</t>
  </si>
  <si>
    <t>chiba</t>
  </si>
  <si>
    <t>chiba20</t>
  </si>
  <si>
    <t>Chichizola, G. A.; Rovere, A. E.; Gonzalez, S. L.</t>
  </si>
  <si>
    <t>Germination of Oenothera odorata, endemic ruderal Onagraceae from Argentina</t>
  </si>
  <si>
    <t>PHYTON-INTERNATIONAL JOURNAL OF EXPERIMENTAL BOTANY</t>
  </si>
  <si>
    <t>Oenothera</t>
  </si>
  <si>
    <t>odorata</t>
  </si>
  <si>
    <t>Chichizola, G. A.</t>
  </si>
  <si>
    <t>Chichizola</t>
  </si>
  <si>
    <t>chichizola</t>
  </si>
  <si>
    <t>chichizola18</t>
  </si>
  <si>
    <t>Chien, Chien-Te; Chen, Shun-Ying; Lu, Shueen-You</t>
  </si>
  <si>
    <t>Germination and storage of Trema cannabina seeds.</t>
  </si>
  <si>
    <t>Chien, Chien-Te</t>
  </si>
  <si>
    <t>Chien</t>
  </si>
  <si>
    <t>chien</t>
  </si>
  <si>
    <t>chien09</t>
  </si>
  <si>
    <t>Chien, Ching-Te; Chen, Shun-Ying; Baskin, Jerry M; Baskin, Carol C; Kuo, Shing-Rong</t>
  </si>
  <si>
    <t>Seed Dormancy and Germination in Neolitsea acuminatissima (Lauraceae).</t>
  </si>
  <si>
    <t>Chien, Ching-Te</t>
  </si>
  <si>
    <t>chien06</t>
  </si>
  <si>
    <t>Chira, D.; Mantale, C.; Chira, F.; Juveloiu, E.; Avram, C.; Achim, G.</t>
  </si>
  <si>
    <t>Methods to improve artificial regeneration of the sweet chestnut.</t>
  </si>
  <si>
    <t>Revista Padurilor</t>
  </si>
  <si>
    <t>Chira, D.</t>
  </si>
  <si>
    <t>Chira</t>
  </si>
  <si>
    <t>chira</t>
  </si>
  <si>
    <t>chira20</t>
  </si>
  <si>
    <t>Cho, Hyun Jung; Sanders, Yvonne L.</t>
  </si>
  <si>
    <t>Note on organic dormancy of estuarine Ruppia maritima L. seeds</t>
  </si>
  <si>
    <t>HYDROBIOLOGIA</t>
  </si>
  <si>
    <t>Ruppia</t>
  </si>
  <si>
    <t>maritima</t>
  </si>
  <si>
    <t>Cho, Hyun Jung</t>
  </si>
  <si>
    <t>Cho</t>
  </si>
  <si>
    <t>cho</t>
  </si>
  <si>
    <t>cho09</t>
  </si>
  <si>
    <t>Cho, Ju Sung; Jang, Bo Kook; Lee, Cheol Hee</t>
  </si>
  <si>
    <t>Seed dormancy and germination characteristics of the endangered species Cicuta virosa L. in South Korea</t>
  </si>
  <si>
    <t>HORTICULTURE ENVIRONMENT AND BIOTECHNOLOGY</t>
  </si>
  <si>
    <t>Cicuta</t>
  </si>
  <si>
    <t>virosa</t>
  </si>
  <si>
    <t>Cho, Ju Sung</t>
  </si>
  <si>
    <t>cho18</t>
  </si>
  <si>
    <t>Cho, Ju Sung; Lee, Cheol Hee</t>
  </si>
  <si>
    <t>Effect of germination and water absorption on scarification and stratification of kousa dogwood seed</t>
  </si>
  <si>
    <t>Cornus</t>
  </si>
  <si>
    <t>kousa</t>
  </si>
  <si>
    <t>Cho, Young Yeol; Lee, Yong-Beom; Oh, Myung-Min; Son, Jung Eek</t>
  </si>
  <si>
    <t>Application of Quadratic Models for Establishment of Adequate Temperature Ranges in Germination of Various Hot Pepper (Capsicum annuum L.) Cultivars</t>
  </si>
  <si>
    <t>Cho, Young Yeol</t>
  </si>
  <si>
    <t>cho12</t>
  </si>
  <si>
    <t>Chu AiXiang; Li YanMei; Shen CaiXia</t>
  </si>
  <si>
    <t>Effects of different treatments on the seed germination of Malus Red Splendor.</t>
  </si>
  <si>
    <t>Seed</t>
  </si>
  <si>
    <t>Malus</t>
  </si>
  <si>
    <t>pumila</t>
  </si>
  <si>
    <t>Chu AiXiang</t>
  </si>
  <si>
    <t>chu</t>
  </si>
  <si>
    <t>chu12</t>
  </si>
  <si>
    <t>Chuanren, D; Bochu, W; Liu, WQ; Jing, C; Jie, L; Huan, Z</t>
  </si>
  <si>
    <t>Effect of chemical and physical factors to improve the germination rate of Echinacea angustifolia seeds</t>
  </si>
  <si>
    <t>COLLOIDS AND SURFACES B-BIOINTERFACES</t>
  </si>
  <si>
    <t>Echinacea</t>
  </si>
  <si>
    <t>angustifolia</t>
  </si>
  <si>
    <t>Chuanren, D</t>
  </si>
  <si>
    <t>Chuanren</t>
  </si>
  <si>
    <t>chuanren</t>
  </si>
  <si>
    <t>chuanren04</t>
  </si>
  <si>
    <t>Clemente, Adelaide S.; Mueller, Jonas V.; Almeida, Erika; Costa, Catarina A.; Dias, Sara Lobo; Brehm, Joana Magos; Rebelo, Rui; Martins-Loucao, Maria Amelia</t>
  </si>
  <si>
    <t>What can routine germination tests in seed banks tell us about the germination ecology of endemic and protected species?</t>
  </si>
  <si>
    <t>BOTANY</t>
  </si>
  <si>
    <t>Clemente, Adelaide S.</t>
  </si>
  <si>
    <t>Clemente</t>
  </si>
  <si>
    <t>clemente</t>
  </si>
  <si>
    <t>clemente17</t>
  </si>
  <si>
    <t>COLE, JC</t>
  </si>
  <si>
    <t>INCREASED GERMINATION THROUGH PREGERMINATION TREATMENTS OF CHINESE PISTACHIO SEEDS</t>
  </si>
  <si>
    <t>JOURNAL OF PRODUCTION AGRICULTURE</t>
  </si>
  <si>
    <t>Pistacia</t>
  </si>
  <si>
    <t>chinensis</t>
  </si>
  <si>
    <t>COLE</t>
  </si>
  <si>
    <t>cole</t>
  </si>
  <si>
    <t>cole94</t>
  </si>
  <si>
    <t>Connolly, Brian M.; Agnew, Lauren K.; Orrock, John L.</t>
  </si>
  <si>
    <t>Interactive Effects of Contact Fungicide and Cold Stratification on the Germination Rate for Five Dominant Temperate Tree Species</t>
  </si>
  <si>
    <t>FOREST SCIENCE</t>
  </si>
  <si>
    <t>Connolly, Brian M.</t>
  </si>
  <si>
    <t>Connolly</t>
  </si>
  <si>
    <t>connolly</t>
  </si>
  <si>
    <t>connolly17</t>
  </si>
  <si>
    <t>Conversa, Giulia; Elia, Antonio</t>
  </si>
  <si>
    <t>Effect of seed age, stratification, and soaking on germination of wild asparagus (Asparagus acutifolius L.)</t>
  </si>
  <si>
    <t>SCIENTIA HORTICULTURAE</t>
  </si>
  <si>
    <t>Asparagus</t>
  </si>
  <si>
    <t>acutifolius</t>
  </si>
  <si>
    <t>Conversa, Giulia</t>
  </si>
  <si>
    <t>Conversa</t>
  </si>
  <si>
    <t>conversa</t>
  </si>
  <si>
    <t>conversa09</t>
  </si>
  <si>
    <t>Crank, E.</t>
  </si>
  <si>
    <t>Seed germination studies on the endangered species Thymophylla tephroleuca.</t>
  </si>
  <si>
    <t>Wildflower</t>
  </si>
  <si>
    <t>Thymophylla</t>
  </si>
  <si>
    <t>tephroleuca</t>
  </si>
  <si>
    <t>Crank</t>
  </si>
  <si>
    <t>crank</t>
  </si>
  <si>
    <t>crank92</t>
  </si>
  <si>
    <t>Deb, C. R.; Sangtam, T. L.; Jamir, N. S.</t>
  </si>
  <si>
    <t>Seed biology of Berberis manipurana Ahrendt: a threatened natural dye yielding plant.</t>
  </si>
  <si>
    <t>American Journal of Plant Sciences</t>
  </si>
  <si>
    <t>Berberis</t>
  </si>
  <si>
    <t>manipurana</t>
  </si>
  <si>
    <t>Deb, C. R.</t>
  </si>
  <si>
    <t>Deb</t>
  </si>
  <si>
    <t>deb</t>
  </si>
  <si>
    <t>deb17</t>
  </si>
  <si>
    <t>Deol, I. S.; Chopra, H. R.; Grewal, S. S.</t>
  </si>
  <si>
    <t>Studies on seed germination and seedling growth of Sharbati peach (Prunus persica Batsch).</t>
  </si>
  <si>
    <t>Punjab Horticultural Journal</t>
  </si>
  <si>
    <t>Deol, I. S.</t>
  </si>
  <si>
    <t>Deol</t>
  </si>
  <si>
    <t>deol</t>
  </si>
  <si>
    <t>deol93</t>
  </si>
  <si>
    <t>Derakhshan, A.; Gherekhloo, J.</t>
  </si>
  <si>
    <t>FACTORS AFFECTING Cyperus difformis SEED GERMINATION AND SEEDLING EMERGENCE</t>
  </si>
  <si>
    <t>PLANTA DANINHA</t>
  </si>
  <si>
    <t>Cyperus</t>
  </si>
  <si>
    <t>difformis</t>
  </si>
  <si>
    <t>Derakhshan, A.</t>
  </si>
  <si>
    <t>Derakhshan</t>
  </si>
  <si>
    <t>derakhshan</t>
  </si>
  <si>
    <t>derakhshan13</t>
  </si>
  <si>
    <t>Deirdre</t>
  </si>
  <si>
    <t>Tolu</t>
  </si>
  <si>
    <t>Grace</t>
  </si>
  <si>
    <t>Sylvia</t>
  </si>
  <si>
    <t>Dinara</t>
  </si>
  <si>
    <t>Amooaghaie09</t>
  </si>
  <si>
    <t xml:space="preserve">Isfahan, Iran </t>
  </si>
  <si>
    <t>Asia</t>
  </si>
  <si>
    <t>500ppm</t>
  </si>
  <si>
    <t>Table 1</t>
  </si>
  <si>
    <t>Moist-Chilling (Week)</t>
  </si>
  <si>
    <t>4 Week</t>
  </si>
  <si>
    <t>5 week</t>
  </si>
  <si>
    <t>6 Week</t>
  </si>
  <si>
    <t>7 Week</t>
  </si>
  <si>
    <t>8 Week</t>
  </si>
  <si>
    <t>GA3 (ppm)</t>
  </si>
  <si>
    <t>%germ</t>
  </si>
  <si>
    <t>Moist Chilling (Week)</t>
  </si>
  <si>
    <t>% Seed germ (weeks from sowing)</t>
  </si>
  <si>
    <t>CONTROL</t>
  </si>
  <si>
    <t>Moist chill (week_</t>
  </si>
  <si>
    <t>Moist chill duration</t>
  </si>
  <si>
    <t>T50_day</t>
  </si>
  <si>
    <t>moist chill</t>
  </si>
  <si>
    <t>% germ</t>
  </si>
  <si>
    <t>Figure 1</t>
  </si>
  <si>
    <t>GA3MOIST</t>
  </si>
  <si>
    <t>T50</t>
  </si>
  <si>
    <t>*T50 = time to 50% germination</t>
  </si>
  <si>
    <t>crop</t>
  </si>
  <si>
    <t>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</si>
</sst>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 fontId="0" fillId="0" borderId="0" xfId="0" applyNumberFormat="1"/>
    <xf numFmtId="0" fontId="18" fillId="0" borderId="0" xfId="0" applyFont="1"/>
    <xf numFmtId="0" fontId="16" fillId="0" borderId="0" xfId="0" applyFont="1"/>
    <xf numFmtId="0" fontId="16"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2" fontId="0" fillId="0" borderId="0" xfId="0" applyNumberFormat="1"/>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solid">
          <fgColor indexed="64"/>
          <bgColor theme="9" tint="0.59999389629810485"/>
        </patternFill>
      </fill>
    </dxf>
    <dxf>
      <font>
        <color rgb="FF9C0006"/>
      </font>
      <fill>
        <patternFill patternType="solid">
          <fgColor indexed="64"/>
          <bgColor theme="7"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8"/>
  <sheetViews>
    <sheetView topLeftCell="A56" workbookViewId="0">
      <selection activeCell="G36" sqref="G36"/>
    </sheetView>
  </sheetViews>
  <sheetFormatPr defaultColWidth="10.6640625" defaultRowHeight="15.5" x14ac:dyDescent="0.35"/>
  <cols>
    <col min="1" max="1" width="34.5" customWidth="1"/>
    <col min="2" max="2" width="70.5" bestFit="1" customWidth="1"/>
  </cols>
  <sheetData>
    <row r="1" spans="1:3" x14ac:dyDescent="0.35">
      <c r="A1" t="s">
        <v>50</v>
      </c>
    </row>
    <row r="3" spans="1:3" x14ac:dyDescent="0.35">
      <c r="A3" s="4" t="s">
        <v>51</v>
      </c>
      <c r="B3" s="3" t="s">
        <v>52</v>
      </c>
      <c r="C3" t="s">
        <v>88</v>
      </c>
    </row>
    <row r="4" spans="1:3" x14ac:dyDescent="0.35">
      <c r="A4" s="5"/>
    </row>
    <row r="5" spans="1:3" x14ac:dyDescent="0.35">
      <c r="A5" s="5" t="s">
        <v>0</v>
      </c>
      <c r="B5" t="s">
        <v>87</v>
      </c>
    </row>
    <row r="6" spans="1:3" x14ac:dyDescent="0.35">
      <c r="A6" s="5" t="s">
        <v>54</v>
      </c>
      <c r="B6" t="s">
        <v>55</v>
      </c>
    </row>
    <row r="7" spans="1:3" x14ac:dyDescent="0.35">
      <c r="A7" s="5" t="s">
        <v>56</v>
      </c>
      <c r="B7" t="s">
        <v>57</v>
      </c>
    </row>
    <row r="8" spans="1:3" x14ac:dyDescent="0.35">
      <c r="A8" s="5" t="s">
        <v>58</v>
      </c>
      <c r="B8" t="s">
        <v>59</v>
      </c>
    </row>
    <row r="9" spans="1:3" x14ac:dyDescent="0.35">
      <c r="A9" s="5" t="s">
        <v>60</v>
      </c>
      <c r="B9" t="s">
        <v>61</v>
      </c>
    </row>
    <row r="10" spans="1:3" x14ac:dyDescent="0.35">
      <c r="A10" s="5" t="s">
        <v>62</v>
      </c>
      <c r="B10" t="s">
        <v>63</v>
      </c>
    </row>
    <row r="11" spans="1:3" x14ac:dyDescent="0.35">
      <c r="A11" s="5" t="s">
        <v>64</v>
      </c>
      <c r="B11" t="s">
        <v>65</v>
      </c>
    </row>
    <row r="12" spans="1:3" x14ac:dyDescent="0.35">
      <c r="A12" s="5" t="s">
        <v>66</v>
      </c>
      <c r="B12" t="s">
        <v>67</v>
      </c>
    </row>
    <row r="13" spans="1:3" x14ac:dyDescent="0.35">
      <c r="A13" s="5" t="s">
        <v>68</v>
      </c>
      <c r="B13" t="s">
        <v>69</v>
      </c>
    </row>
    <row r="14" spans="1:3" x14ac:dyDescent="0.35">
      <c r="A14" s="5" t="s">
        <v>70</v>
      </c>
      <c r="B14" t="s">
        <v>71</v>
      </c>
    </row>
    <row r="15" spans="1:3" x14ac:dyDescent="0.35">
      <c r="A15" s="5" t="s">
        <v>72</v>
      </c>
      <c r="B15" t="s">
        <v>73</v>
      </c>
    </row>
    <row r="16" spans="1:3" x14ac:dyDescent="0.35">
      <c r="A16" s="5" t="s">
        <v>74</v>
      </c>
      <c r="B16" t="s">
        <v>75</v>
      </c>
    </row>
    <row r="17" spans="1:10" x14ac:dyDescent="0.35">
      <c r="A17" s="5" t="s">
        <v>76</v>
      </c>
      <c r="B17" t="s">
        <v>77</v>
      </c>
    </row>
    <row r="18" spans="1:10" x14ac:dyDescent="0.35">
      <c r="A18" s="5" t="s">
        <v>78</v>
      </c>
      <c r="B18" s="2" t="s">
        <v>79</v>
      </c>
      <c r="C18" s="2" t="s">
        <v>80</v>
      </c>
    </row>
    <row r="19" spans="1:10" x14ac:dyDescent="0.35">
      <c r="A19" s="5"/>
      <c r="B19" s="2" t="s">
        <v>81</v>
      </c>
      <c r="C19" s="2" t="s">
        <v>82</v>
      </c>
    </row>
    <row r="20" spans="1:10" x14ac:dyDescent="0.35">
      <c r="A20" s="5"/>
      <c r="B20" s="2" t="s">
        <v>83</v>
      </c>
      <c r="C20" s="2" t="s">
        <v>84</v>
      </c>
    </row>
    <row r="21" spans="1:10" x14ac:dyDescent="0.35">
      <c r="A21" s="5"/>
      <c r="B21" s="2" t="s">
        <v>85</v>
      </c>
      <c r="C21" s="2" t="s">
        <v>86</v>
      </c>
    </row>
    <row r="22" spans="1:10" x14ac:dyDescent="0.35">
      <c r="A22" t="s">
        <v>89</v>
      </c>
      <c r="B22" s="2" t="s">
        <v>90</v>
      </c>
    </row>
    <row r="23" spans="1:10" x14ac:dyDescent="0.35">
      <c r="A23" t="s">
        <v>91</v>
      </c>
    </row>
    <row r="25" spans="1:10" x14ac:dyDescent="0.35">
      <c r="H25" t="s">
        <v>33</v>
      </c>
      <c r="I25" t="s">
        <v>34</v>
      </c>
      <c r="J25" t="s">
        <v>35</v>
      </c>
    </row>
    <row r="26" spans="1:10" x14ac:dyDescent="0.35">
      <c r="A26" s="3" t="s">
        <v>92</v>
      </c>
      <c r="B26" s="3" t="s">
        <v>93</v>
      </c>
    </row>
    <row r="28" spans="1:10" x14ac:dyDescent="0.35">
      <c r="A28" s="5" t="s">
        <v>0</v>
      </c>
      <c r="B28" t="s">
        <v>53</v>
      </c>
    </row>
    <row r="29" spans="1:10" x14ac:dyDescent="0.35">
      <c r="A29" s="5" t="s">
        <v>1</v>
      </c>
      <c r="B29" t="s">
        <v>94</v>
      </c>
    </row>
    <row r="30" spans="1:10" x14ac:dyDescent="0.35">
      <c r="A30" s="6" t="s">
        <v>2</v>
      </c>
      <c r="B30" t="s">
        <v>95</v>
      </c>
    </row>
    <row r="31" spans="1:10" x14ac:dyDescent="0.35">
      <c r="A31" s="5" t="s">
        <v>3</v>
      </c>
      <c r="B31" t="s">
        <v>96</v>
      </c>
    </row>
    <row r="32" spans="1:10" x14ac:dyDescent="0.35">
      <c r="A32" s="5" t="s">
        <v>4</v>
      </c>
      <c r="B32" t="s">
        <v>97</v>
      </c>
    </row>
    <row r="33" spans="1:2" x14ac:dyDescent="0.35">
      <c r="A33" s="5" t="s">
        <v>5</v>
      </c>
      <c r="B33" t="s">
        <v>98</v>
      </c>
    </row>
    <row r="34" spans="1:2" x14ac:dyDescent="0.35">
      <c r="A34" s="5" t="s">
        <v>6</v>
      </c>
      <c r="B34" t="s">
        <v>106</v>
      </c>
    </row>
    <row r="35" spans="1:2" x14ac:dyDescent="0.35">
      <c r="A35" s="5" t="s">
        <v>7</v>
      </c>
      <c r="B35" t="s">
        <v>99</v>
      </c>
    </row>
    <row r="36" spans="1:2" x14ac:dyDescent="0.35">
      <c r="A36" s="6" t="s">
        <v>107</v>
      </c>
      <c r="B36" t="s">
        <v>100</v>
      </c>
    </row>
    <row r="37" spans="1:2" x14ac:dyDescent="0.35">
      <c r="A37" s="6" t="s">
        <v>108</v>
      </c>
      <c r="B37" t="s">
        <v>101</v>
      </c>
    </row>
    <row r="38" spans="1:2" x14ac:dyDescent="0.35">
      <c r="A38" s="6" t="s">
        <v>105</v>
      </c>
      <c r="B38" t="s">
        <v>102</v>
      </c>
    </row>
    <row r="39" spans="1:2" x14ac:dyDescent="0.35">
      <c r="A39" s="6" t="s">
        <v>11</v>
      </c>
      <c r="B39" t="s">
        <v>109</v>
      </c>
    </row>
    <row r="40" spans="1:2" x14ac:dyDescent="0.35">
      <c r="A40" s="6" t="s">
        <v>12</v>
      </c>
      <c r="B40" t="s">
        <v>110</v>
      </c>
    </row>
    <row r="41" spans="1:2" x14ac:dyDescent="0.35">
      <c r="A41" s="6" t="s">
        <v>13</v>
      </c>
      <c r="B41" t="s">
        <v>111</v>
      </c>
    </row>
    <row r="42" spans="1:2" x14ac:dyDescent="0.35">
      <c r="A42" s="6" t="s">
        <v>138</v>
      </c>
      <c r="B42" t="s">
        <v>140</v>
      </c>
    </row>
    <row r="43" spans="1:2" x14ac:dyDescent="0.35">
      <c r="A43" s="6" t="s">
        <v>139</v>
      </c>
      <c r="B43" t="s">
        <v>141</v>
      </c>
    </row>
    <row r="44" spans="1:2" x14ac:dyDescent="0.35">
      <c r="A44" s="6" t="s">
        <v>137</v>
      </c>
      <c r="B44" t="s">
        <v>142</v>
      </c>
    </row>
    <row r="45" spans="1:2" x14ac:dyDescent="0.35">
      <c r="A45" s="6" t="s">
        <v>136</v>
      </c>
      <c r="B45" t="s">
        <v>143</v>
      </c>
    </row>
    <row r="46" spans="1:2" x14ac:dyDescent="0.35">
      <c r="A46" s="6" t="s">
        <v>112</v>
      </c>
      <c r="B46" s="7" t="s">
        <v>113</v>
      </c>
    </row>
    <row r="47" spans="1:2" x14ac:dyDescent="0.35">
      <c r="A47" s="6" t="s">
        <v>15</v>
      </c>
      <c r="B47" s="7" t="s">
        <v>114</v>
      </c>
    </row>
    <row r="48" spans="1:2" x14ac:dyDescent="0.35">
      <c r="A48" s="6" t="s">
        <v>16</v>
      </c>
      <c r="B48" s="7" t="s">
        <v>115</v>
      </c>
    </row>
    <row r="49" spans="1:2" x14ac:dyDescent="0.35">
      <c r="A49" s="6" t="s">
        <v>17</v>
      </c>
      <c r="B49" s="7" t="s">
        <v>116</v>
      </c>
    </row>
    <row r="50" spans="1:2" x14ac:dyDescent="0.35">
      <c r="A50" s="6" t="s">
        <v>18</v>
      </c>
      <c r="B50" s="7" t="s">
        <v>117</v>
      </c>
    </row>
    <row r="51" spans="1:2" x14ac:dyDescent="0.35">
      <c r="A51" s="6" t="s">
        <v>19</v>
      </c>
      <c r="B51" s="7" t="s">
        <v>118</v>
      </c>
    </row>
    <row r="52" spans="1:2" x14ac:dyDescent="0.35">
      <c r="A52" s="6" t="s">
        <v>20</v>
      </c>
      <c r="B52" s="7" t="s">
        <v>119</v>
      </c>
    </row>
    <row r="53" spans="1:2" x14ac:dyDescent="0.35">
      <c r="A53" s="6" t="s">
        <v>21</v>
      </c>
      <c r="B53" s="7" t="s">
        <v>120</v>
      </c>
    </row>
    <row r="54" spans="1:2" x14ac:dyDescent="0.35">
      <c r="A54" s="6" t="s">
        <v>121</v>
      </c>
      <c r="B54" s="7" t="s">
        <v>122</v>
      </c>
    </row>
    <row r="55" spans="1:2" x14ac:dyDescent="0.35">
      <c r="A55" s="6" t="s">
        <v>23</v>
      </c>
      <c r="B55" s="7" t="s">
        <v>123</v>
      </c>
    </row>
    <row r="56" spans="1:2" x14ac:dyDescent="0.35">
      <c r="A56" s="6" t="s">
        <v>24</v>
      </c>
      <c r="B56" s="7" t="s">
        <v>124</v>
      </c>
    </row>
    <row r="57" spans="1:2" x14ac:dyDescent="0.35">
      <c r="A57" s="6" t="s">
        <v>25</v>
      </c>
      <c r="B57" s="7" t="s">
        <v>125</v>
      </c>
    </row>
    <row r="58" spans="1:2" x14ac:dyDescent="0.35">
      <c r="A58" s="6" t="s">
        <v>26</v>
      </c>
      <c r="B58" s="7" t="s">
        <v>126</v>
      </c>
    </row>
    <row r="59" spans="1:2" x14ac:dyDescent="0.35">
      <c r="A59" s="6" t="s">
        <v>27</v>
      </c>
      <c r="B59" s="7" t="s">
        <v>128</v>
      </c>
    </row>
    <row r="60" spans="1:2" x14ac:dyDescent="0.35">
      <c r="A60" s="6" t="s">
        <v>28</v>
      </c>
      <c r="B60" s="7" t="s">
        <v>127</v>
      </c>
    </row>
    <row r="61" spans="1:2" x14ac:dyDescent="0.35">
      <c r="A61" s="6" t="s">
        <v>29</v>
      </c>
      <c r="B61" t="s">
        <v>129</v>
      </c>
    </row>
    <row r="62" spans="1:2" x14ac:dyDescent="0.35">
      <c r="A62" s="6" t="s">
        <v>30</v>
      </c>
      <c r="B62" t="s">
        <v>130</v>
      </c>
    </row>
    <row r="63" spans="1:2" x14ac:dyDescent="0.35">
      <c r="A63" s="6" t="s">
        <v>131</v>
      </c>
      <c r="B63" t="s">
        <v>103</v>
      </c>
    </row>
    <row r="64" spans="1:2" x14ac:dyDescent="0.35">
      <c r="A64" s="6" t="s">
        <v>31</v>
      </c>
      <c r="B64" t="s">
        <v>104</v>
      </c>
    </row>
    <row r="65" spans="1:2" x14ac:dyDescent="0.35">
      <c r="A65" s="6" t="s">
        <v>32</v>
      </c>
      <c r="B65" t="s">
        <v>132</v>
      </c>
    </row>
    <row r="66" spans="1:2" x14ac:dyDescent="0.35">
      <c r="A66" s="6" t="s">
        <v>33</v>
      </c>
      <c r="B66" t="s">
        <v>133</v>
      </c>
    </row>
    <row r="67" spans="1:2" x14ac:dyDescent="0.35">
      <c r="A67" s="6" t="s">
        <v>34</v>
      </c>
      <c r="B67" t="s">
        <v>134</v>
      </c>
    </row>
    <row r="68" spans="1:2" x14ac:dyDescent="0.35">
      <c r="A68" s="6" t="s">
        <v>35</v>
      </c>
      <c r="B68" t="s">
        <v>135</v>
      </c>
    </row>
  </sheetData>
  <conditionalFormatting sqref="A7">
    <cfRule type="containsBlanks" dxfId="1" priority="1">
      <formula>LEN(TRIM(A7))=0</formula>
    </cfRule>
  </conditionalFormatting>
  <conditionalFormatting sqref="A6">
    <cfRule type="containsBlanks" dxfId="0" priority="2">
      <formula>LEN(TRIM(A6))=0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1"/>
  <sheetViews>
    <sheetView topLeftCell="D1" zoomScale="73" zoomScaleNormal="73" workbookViewId="0">
      <selection activeCell="G13" sqref="G13"/>
    </sheetView>
  </sheetViews>
  <sheetFormatPr defaultColWidth="10.6640625" defaultRowHeight="15.5" x14ac:dyDescent="0.35"/>
  <cols>
    <col min="2" max="2" width="134.1640625" bestFit="1" customWidth="1"/>
    <col min="21" max="21" width="15.1640625" customWidth="1"/>
  </cols>
  <sheetData>
    <row r="1" spans="1:22" x14ac:dyDescent="0.35">
      <c r="A1" t="s">
        <v>144</v>
      </c>
      <c r="B1" t="s">
        <v>145</v>
      </c>
      <c r="C1" t="s">
        <v>146</v>
      </c>
      <c r="D1" t="s">
        <v>147</v>
      </c>
      <c r="E1" t="s">
        <v>64</v>
      </c>
      <c r="F1" t="s">
        <v>148</v>
      </c>
      <c r="G1" t="s">
        <v>149</v>
      </c>
      <c r="H1" t="s">
        <v>150</v>
      </c>
      <c r="I1" t="s">
        <v>3</v>
      </c>
      <c r="J1" t="s">
        <v>4</v>
      </c>
      <c r="K1" t="s">
        <v>151</v>
      </c>
      <c r="L1" t="s">
        <v>152</v>
      </c>
      <c r="M1" t="s">
        <v>153</v>
      </c>
      <c r="N1" t="s">
        <v>154</v>
      </c>
      <c r="O1" t="s">
        <v>155</v>
      </c>
      <c r="P1" t="s">
        <v>156</v>
      </c>
      <c r="Q1" t="s">
        <v>157</v>
      </c>
      <c r="R1" t="s">
        <v>158</v>
      </c>
      <c r="S1" t="s">
        <v>159</v>
      </c>
      <c r="T1" t="s">
        <v>160</v>
      </c>
      <c r="U1" t="s">
        <v>161</v>
      </c>
    </row>
    <row r="2" spans="1:22" x14ac:dyDescent="0.35">
      <c r="A2" t="s">
        <v>162</v>
      </c>
      <c r="B2" t="s">
        <v>163</v>
      </c>
      <c r="C2" t="s">
        <v>164</v>
      </c>
      <c r="D2" t="s">
        <v>165</v>
      </c>
      <c r="E2">
        <v>10</v>
      </c>
      <c r="F2">
        <v>1</v>
      </c>
      <c r="G2">
        <v>67</v>
      </c>
      <c r="H2">
        <v>1994</v>
      </c>
      <c r="I2" t="s">
        <v>166</v>
      </c>
      <c r="K2" t="s">
        <v>167</v>
      </c>
      <c r="N2" t="s">
        <v>168</v>
      </c>
      <c r="Q2" t="s">
        <v>169</v>
      </c>
      <c r="R2" t="s">
        <v>170</v>
      </c>
      <c r="S2" t="s">
        <v>170</v>
      </c>
      <c r="T2" t="s">
        <v>171</v>
      </c>
      <c r="U2" t="s">
        <v>172</v>
      </c>
    </row>
    <row r="3" spans="1:22" x14ac:dyDescent="0.35">
      <c r="A3" t="s">
        <v>162</v>
      </c>
      <c r="B3" t="s">
        <v>173</v>
      </c>
      <c r="C3" t="s">
        <v>174</v>
      </c>
      <c r="D3" t="s">
        <v>175</v>
      </c>
      <c r="E3">
        <v>27</v>
      </c>
      <c r="F3">
        <v>1</v>
      </c>
      <c r="G3">
        <v>149</v>
      </c>
      <c r="H3">
        <v>2005</v>
      </c>
      <c r="I3" t="s">
        <v>176</v>
      </c>
      <c r="J3" t="s">
        <v>177</v>
      </c>
      <c r="K3" t="s">
        <v>167</v>
      </c>
      <c r="M3" t="s">
        <v>178</v>
      </c>
      <c r="O3" t="s">
        <v>44</v>
      </c>
      <c r="Q3" t="s">
        <v>169</v>
      </c>
      <c r="R3" t="s">
        <v>179</v>
      </c>
      <c r="S3" t="s">
        <v>180</v>
      </c>
      <c r="T3" t="s">
        <v>181</v>
      </c>
      <c r="U3" t="s">
        <v>182</v>
      </c>
    </row>
    <row r="4" spans="1:22" x14ac:dyDescent="0.35">
      <c r="A4" t="s">
        <v>162</v>
      </c>
      <c r="B4" t="s">
        <v>183</v>
      </c>
      <c r="C4" t="s">
        <v>184</v>
      </c>
      <c r="D4" t="s">
        <v>185</v>
      </c>
      <c r="E4" t="s">
        <v>40</v>
      </c>
      <c r="F4">
        <v>4</v>
      </c>
      <c r="G4">
        <v>66</v>
      </c>
      <c r="H4">
        <v>2006</v>
      </c>
      <c r="I4" t="s">
        <v>186</v>
      </c>
      <c r="K4" t="s">
        <v>167</v>
      </c>
      <c r="N4" t="s">
        <v>168</v>
      </c>
      <c r="P4" t="s">
        <v>187</v>
      </c>
      <c r="Q4" t="s">
        <v>188</v>
      </c>
      <c r="R4" t="s">
        <v>189</v>
      </c>
      <c r="S4" t="s">
        <v>189</v>
      </c>
      <c r="T4" t="s">
        <v>190</v>
      </c>
      <c r="U4" t="s">
        <v>191</v>
      </c>
    </row>
    <row r="5" spans="1:22" x14ac:dyDescent="0.35">
      <c r="A5" t="s">
        <v>162</v>
      </c>
      <c r="B5" t="s">
        <v>192</v>
      </c>
      <c r="C5" t="s">
        <v>193</v>
      </c>
      <c r="D5" t="s">
        <v>194</v>
      </c>
      <c r="E5">
        <v>53</v>
      </c>
      <c r="F5">
        <v>1</v>
      </c>
      <c r="G5">
        <v>69</v>
      </c>
      <c r="H5">
        <v>2013</v>
      </c>
      <c r="I5" t="s">
        <v>195</v>
      </c>
      <c r="J5" t="s">
        <v>196</v>
      </c>
      <c r="K5" t="s">
        <v>167</v>
      </c>
      <c r="O5" t="s">
        <v>44</v>
      </c>
      <c r="Q5" t="s">
        <v>169</v>
      </c>
      <c r="R5" t="s">
        <v>197</v>
      </c>
      <c r="S5" t="s">
        <v>198</v>
      </c>
      <c r="T5" t="s">
        <v>199</v>
      </c>
      <c r="U5" t="s">
        <v>200</v>
      </c>
      <c r="V5" t="s">
        <v>950</v>
      </c>
    </row>
    <row r="6" spans="1:22" x14ac:dyDescent="0.35">
      <c r="A6" t="s">
        <v>162</v>
      </c>
      <c r="B6" t="s">
        <v>201</v>
      </c>
      <c r="C6" t="s">
        <v>202</v>
      </c>
      <c r="D6" t="s">
        <v>203</v>
      </c>
      <c r="E6">
        <v>24</v>
      </c>
      <c r="F6">
        <v>2</v>
      </c>
      <c r="G6">
        <v>79</v>
      </c>
      <c r="H6">
        <v>2003</v>
      </c>
      <c r="I6" t="s">
        <v>204</v>
      </c>
      <c r="J6" t="s">
        <v>205</v>
      </c>
      <c r="K6" t="s">
        <v>167</v>
      </c>
      <c r="M6" t="s">
        <v>206</v>
      </c>
      <c r="N6" t="s">
        <v>168</v>
      </c>
      <c r="Q6" t="s">
        <v>169</v>
      </c>
      <c r="R6" t="s">
        <v>201</v>
      </c>
      <c r="S6" t="s">
        <v>207</v>
      </c>
      <c r="T6" t="s">
        <v>208</v>
      </c>
      <c r="U6" t="s">
        <v>209</v>
      </c>
    </row>
    <row r="7" spans="1:22" x14ac:dyDescent="0.35">
      <c r="A7" t="s">
        <v>162</v>
      </c>
      <c r="B7" t="s">
        <v>210</v>
      </c>
      <c r="C7" t="s">
        <v>211</v>
      </c>
      <c r="D7" t="s">
        <v>212</v>
      </c>
      <c r="E7">
        <v>9</v>
      </c>
      <c r="F7">
        <v>3</v>
      </c>
      <c r="G7" t="s">
        <v>213</v>
      </c>
      <c r="H7">
        <v>2020</v>
      </c>
      <c r="I7" t="s">
        <v>214</v>
      </c>
      <c r="K7" t="s">
        <v>167</v>
      </c>
      <c r="N7" t="s">
        <v>168</v>
      </c>
      <c r="P7" t="s">
        <v>215</v>
      </c>
      <c r="Q7" t="s">
        <v>188</v>
      </c>
      <c r="R7" t="s">
        <v>216</v>
      </c>
      <c r="S7" t="s">
        <v>217</v>
      </c>
      <c r="T7" t="s">
        <v>218</v>
      </c>
      <c r="U7" t="s">
        <v>219</v>
      </c>
    </row>
    <row r="8" spans="1:22" x14ac:dyDescent="0.35">
      <c r="A8" t="s">
        <v>162</v>
      </c>
      <c r="B8" t="s">
        <v>220</v>
      </c>
      <c r="C8" t="s">
        <v>221</v>
      </c>
      <c r="D8" t="s">
        <v>222</v>
      </c>
      <c r="E8">
        <v>35</v>
      </c>
      <c r="F8">
        <v>3</v>
      </c>
      <c r="G8">
        <v>624</v>
      </c>
      <c r="H8">
        <v>2007</v>
      </c>
      <c r="I8" t="s">
        <v>223</v>
      </c>
      <c r="K8" t="s">
        <v>167</v>
      </c>
      <c r="N8" t="s">
        <v>168</v>
      </c>
      <c r="Q8" t="s">
        <v>188</v>
      </c>
      <c r="R8" t="s">
        <v>224</v>
      </c>
      <c r="S8" t="s">
        <v>225</v>
      </c>
      <c r="T8" t="s">
        <v>226</v>
      </c>
      <c r="U8" t="s">
        <v>227</v>
      </c>
    </row>
    <row r="9" spans="1:22" x14ac:dyDescent="0.35">
      <c r="A9" t="s">
        <v>162</v>
      </c>
      <c r="B9" t="s">
        <v>228</v>
      </c>
      <c r="C9" t="s">
        <v>229</v>
      </c>
      <c r="D9" t="s">
        <v>230</v>
      </c>
      <c r="E9">
        <v>25</v>
      </c>
      <c r="F9">
        <v>4</v>
      </c>
      <c r="G9">
        <v>290</v>
      </c>
      <c r="H9">
        <v>1984</v>
      </c>
      <c r="I9" t="s">
        <v>231</v>
      </c>
      <c r="J9" t="s">
        <v>232</v>
      </c>
      <c r="K9" t="s">
        <v>167</v>
      </c>
      <c r="N9" t="s">
        <v>168</v>
      </c>
      <c r="Q9" t="s">
        <v>169</v>
      </c>
      <c r="R9" t="s">
        <v>233</v>
      </c>
      <c r="S9" t="s">
        <v>234</v>
      </c>
      <c r="T9" t="s">
        <v>235</v>
      </c>
      <c r="U9" t="s">
        <v>236</v>
      </c>
    </row>
    <row r="10" spans="1:22" x14ac:dyDescent="0.35">
      <c r="A10" t="s">
        <v>162</v>
      </c>
      <c r="B10" t="s">
        <v>237</v>
      </c>
      <c r="C10" t="s">
        <v>238</v>
      </c>
      <c r="D10" t="s">
        <v>239</v>
      </c>
      <c r="E10">
        <v>29</v>
      </c>
      <c r="F10">
        <v>11</v>
      </c>
      <c r="G10">
        <v>1709</v>
      </c>
      <c r="H10">
        <v>1999</v>
      </c>
      <c r="I10" t="s">
        <v>223</v>
      </c>
      <c r="K10" t="s">
        <v>167</v>
      </c>
      <c r="O10" t="s">
        <v>44</v>
      </c>
      <c r="P10" t="s">
        <v>240</v>
      </c>
      <c r="Q10" t="s">
        <v>169</v>
      </c>
      <c r="R10" t="s">
        <v>241</v>
      </c>
      <c r="S10" t="s">
        <v>242</v>
      </c>
      <c r="T10" t="s">
        <v>243</v>
      </c>
      <c r="U10" t="s">
        <v>244</v>
      </c>
    </row>
    <row r="11" spans="1:22" x14ac:dyDescent="0.35">
      <c r="A11" t="s">
        <v>162</v>
      </c>
      <c r="B11" t="s">
        <v>245</v>
      </c>
      <c r="C11" t="s">
        <v>246</v>
      </c>
      <c r="D11" t="s">
        <v>247</v>
      </c>
      <c r="E11">
        <v>50</v>
      </c>
      <c r="F11">
        <v>4</v>
      </c>
      <c r="G11">
        <v>33</v>
      </c>
      <c r="H11">
        <v>2004</v>
      </c>
      <c r="I11" t="s">
        <v>248</v>
      </c>
      <c r="J11" t="s">
        <v>249</v>
      </c>
      <c r="K11" t="s">
        <v>167</v>
      </c>
      <c r="N11" t="s">
        <v>168</v>
      </c>
      <c r="Q11" t="s">
        <v>169</v>
      </c>
      <c r="R11" t="s">
        <v>250</v>
      </c>
      <c r="S11" t="s">
        <v>251</v>
      </c>
      <c r="T11" t="s">
        <v>252</v>
      </c>
      <c r="U11" t="s">
        <v>253</v>
      </c>
    </row>
    <row r="12" spans="1:22" x14ac:dyDescent="0.35">
      <c r="A12" t="s">
        <v>162</v>
      </c>
      <c r="B12" t="s">
        <v>254</v>
      </c>
      <c r="C12" t="s">
        <v>255</v>
      </c>
      <c r="D12" t="s">
        <v>256</v>
      </c>
      <c r="E12">
        <v>7</v>
      </c>
      <c r="G12" s="8">
        <v>108</v>
      </c>
      <c r="H12">
        <v>2017</v>
      </c>
      <c r="I12" t="s">
        <v>257</v>
      </c>
      <c r="J12" t="s">
        <v>258</v>
      </c>
      <c r="K12" t="s">
        <v>167</v>
      </c>
      <c r="N12" t="s">
        <v>168</v>
      </c>
      <c r="Q12" t="s">
        <v>169</v>
      </c>
      <c r="R12" t="s">
        <v>259</v>
      </c>
      <c r="S12" t="s">
        <v>251</v>
      </c>
      <c r="T12" t="s">
        <v>252</v>
      </c>
      <c r="U12" t="s">
        <v>260</v>
      </c>
    </row>
    <row r="13" spans="1:22" x14ac:dyDescent="0.35">
      <c r="A13" t="s">
        <v>162</v>
      </c>
      <c r="B13" t="s">
        <v>261</v>
      </c>
      <c r="C13" t="s">
        <v>262</v>
      </c>
      <c r="D13" t="s">
        <v>263</v>
      </c>
      <c r="E13">
        <v>71</v>
      </c>
      <c r="F13">
        <v>2</v>
      </c>
      <c r="G13">
        <v>188</v>
      </c>
      <c r="H13">
        <v>2014</v>
      </c>
      <c r="I13" t="s">
        <v>264</v>
      </c>
      <c r="J13" t="s">
        <v>223</v>
      </c>
      <c r="K13" t="s">
        <v>167</v>
      </c>
      <c r="M13" t="s">
        <v>206</v>
      </c>
      <c r="O13" t="s">
        <v>44</v>
      </c>
      <c r="Q13" t="s">
        <v>169</v>
      </c>
      <c r="R13" t="s">
        <v>265</v>
      </c>
      <c r="S13" t="s">
        <v>266</v>
      </c>
      <c r="T13" t="s">
        <v>267</v>
      </c>
      <c r="U13" t="s">
        <v>268</v>
      </c>
    </row>
    <row r="14" spans="1:22" x14ac:dyDescent="0.35">
      <c r="A14" t="s">
        <v>162</v>
      </c>
      <c r="B14" t="s">
        <v>269</v>
      </c>
      <c r="C14" t="s">
        <v>270</v>
      </c>
      <c r="D14" t="s">
        <v>271</v>
      </c>
      <c r="E14">
        <v>20</v>
      </c>
      <c r="F14">
        <v>1</v>
      </c>
      <c r="G14">
        <v>27</v>
      </c>
      <c r="H14">
        <v>2009</v>
      </c>
      <c r="I14" t="s">
        <v>272</v>
      </c>
      <c r="J14" t="s">
        <v>273</v>
      </c>
      <c r="K14" t="s">
        <v>167</v>
      </c>
      <c r="O14" t="s">
        <v>44</v>
      </c>
      <c r="Q14" t="s">
        <v>169</v>
      </c>
      <c r="R14" t="s">
        <v>274</v>
      </c>
      <c r="S14" t="s">
        <v>275</v>
      </c>
      <c r="T14" t="s">
        <v>276</v>
      </c>
      <c r="U14" t="s">
        <v>277</v>
      </c>
      <c r="V14" t="s">
        <v>951</v>
      </c>
    </row>
    <row r="15" spans="1:22" x14ac:dyDescent="0.35">
      <c r="A15" t="s">
        <v>162</v>
      </c>
      <c r="B15" t="s">
        <v>278</v>
      </c>
      <c r="C15" t="s">
        <v>279</v>
      </c>
      <c r="D15" t="s">
        <v>222</v>
      </c>
      <c r="E15">
        <v>38</v>
      </c>
      <c r="F15">
        <v>2</v>
      </c>
      <c r="G15">
        <v>332</v>
      </c>
      <c r="H15">
        <v>2010</v>
      </c>
      <c r="I15" t="s">
        <v>280</v>
      </c>
      <c r="J15" t="s">
        <v>281</v>
      </c>
      <c r="K15" t="s">
        <v>167</v>
      </c>
      <c r="N15" t="s">
        <v>168</v>
      </c>
      <c r="P15" t="s">
        <v>282</v>
      </c>
      <c r="Q15" t="s">
        <v>169</v>
      </c>
      <c r="R15" t="s">
        <v>278</v>
      </c>
      <c r="S15" t="s">
        <v>283</v>
      </c>
      <c r="T15" t="s">
        <v>284</v>
      </c>
      <c r="U15" t="s">
        <v>285</v>
      </c>
    </row>
    <row r="16" spans="1:22" x14ac:dyDescent="0.35">
      <c r="A16" t="s">
        <v>162</v>
      </c>
      <c r="B16" t="s">
        <v>286</v>
      </c>
      <c r="C16" t="s">
        <v>287</v>
      </c>
      <c r="D16" t="s">
        <v>288</v>
      </c>
      <c r="E16">
        <v>10</v>
      </c>
      <c r="F16">
        <v>23</v>
      </c>
      <c r="G16">
        <v>4251</v>
      </c>
      <c r="H16">
        <v>2007</v>
      </c>
      <c r="I16" t="s">
        <v>289</v>
      </c>
      <c r="J16" t="s">
        <v>290</v>
      </c>
      <c r="K16" t="s">
        <v>167</v>
      </c>
      <c r="Q16" t="s">
        <v>291</v>
      </c>
      <c r="R16" t="s">
        <v>292</v>
      </c>
      <c r="S16" t="s">
        <v>293</v>
      </c>
      <c r="T16" t="s">
        <v>294</v>
      </c>
      <c r="U16" t="s">
        <v>295</v>
      </c>
    </row>
    <row r="17" spans="1:22" x14ac:dyDescent="0.35">
      <c r="A17" t="s">
        <v>162</v>
      </c>
      <c r="B17" t="s">
        <v>296</v>
      </c>
      <c r="C17" t="s">
        <v>297</v>
      </c>
      <c r="D17" t="s">
        <v>298</v>
      </c>
      <c r="E17">
        <v>2</v>
      </c>
      <c r="F17">
        <v>4</v>
      </c>
      <c r="G17">
        <v>199</v>
      </c>
      <c r="H17">
        <v>1992</v>
      </c>
      <c r="I17" t="s">
        <v>299</v>
      </c>
      <c r="K17" t="s">
        <v>167</v>
      </c>
      <c r="Q17" t="s">
        <v>291</v>
      </c>
      <c r="R17" t="s">
        <v>300</v>
      </c>
      <c r="S17" t="s">
        <v>301</v>
      </c>
      <c r="T17" t="s">
        <v>302</v>
      </c>
      <c r="U17" t="s">
        <v>303</v>
      </c>
    </row>
    <row r="18" spans="1:22" x14ac:dyDescent="0.35">
      <c r="A18" t="s">
        <v>162</v>
      </c>
      <c r="B18" t="s">
        <v>304</v>
      </c>
      <c r="C18" t="s">
        <v>305</v>
      </c>
      <c r="D18" t="s">
        <v>306</v>
      </c>
      <c r="E18">
        <v>33</v>
      </c>
      <c r="F18">
        <v>1</v>
      </c>
      <c r="G18">
        <v>39</v>
      </c>
      <c r="H18">
        <v>1996</v>
      </c>
      <c r="I18" t="s">
        <v>307</v>
      </c>
      <c r="J18" t="s">
        <v>308</v>
      </c>
      <c r="K18" t="s">
        <v>167</v>
      </c>
      <c r="Q18" t="s">
        <v>291</v>
      </c>
      <c r="R18" t="s">
        <v>304</v>
      </c>
      <c r="S18" t="s">
        <v>309</v>
      </c>
      <c r="T18" t="s">
        <v>310</v>
      </c>
      <c r="U18" t="s">
        <v>311</v>
      </c>
      <c r="V18" t="s">
        <v>954</v>
      </c>
    </row>
    <row r="19" spans="1:22" x14ac:dyDescent="0.35">
      <c r="A19" t="s">
        <v>162</v>
      </c>
      <c r="B19" t="s">
        <v>312</v>
      </c>
      <c r="C19" t="s">
        <v>313</v>
      </c>
      <c r="D19" t="s">
        <v>314</v>
      </c>
      <c r="E19">
        <v>3</v>
      </c>
      <c r="F19">
        <v>2</v>
      </c>
      <c r="G19" t="s">
        <v>315</v>
      </c>
      <c r="H19">
        <v>2017</v>
      </c>
      <c r="I19" t="s">
        <v>223</v>
      </c>
      <c r="K19" t="s">
        <v>167</v>
      </c>
      <c r="Q19" t="s">
        <v>291</v>
      </c>
      <c r="R19" t="s">
        <v>316</v>
      </c>
      <c r="S19" t="s">
        <v>317</v>
      </c>
      <c r="T19" t="s">
        <v>318</v>
      </c>
      <c r="U19" t="s">
        <v>319</v>
      </c>
    </row>
    <row r="20" spans="1:22" x14ac:dyDescent="0.35">
      <c r="A20" t="s">
        <v>162</v>
      </c>
      <c r="B20" t="s">
        <v>320</v>
      </c>
      <c r="C20" t="s">
        <v>321</v>
      </c>
      <c r="D20" t="s">
        <v>322</v>
      </c>
      <c r="E20">
        <v>34</v>
      </c>
      <c r="F20">
        <v>-3</v>
      </c>
      <c r="G20">
        <v>266</v>
      </c>
      <c r="H20">
        <v>1958</v>
      </c>
      <c r="I20" t="s">
        <v>223</v>
      </c>
      <c r="K20" t="s">
        <v>167</v>
      </c>
      <c r="Q20" t="s">
        <v>291</v>
      </c>
      <c r="R20" t="s">
        <v>320</v>
      </c>
      <c r="S20" t="s">
        <v>323</v>
      </c>
      <c r="T20" t="s">
        <v>324</v>
      </c>
      <c r="U20" t="s">
        <v>325</v>
      </c>
    </row>
    <row r="21" spans="1:22" x14ac:dyDescent="0.35">
      <c r="A21" t="s">
        <v>162</v>
      </c>
      <c r="B21" t="s">
        <v>326</v>
      </c>
      <c r="C21" t="s">
        <v>327</v>
      </c>
      <c r="D21" t="s">
        <v>328</v>
      </c>
      <c r="E21" t="s">
        <v>40</v>
      </c>
      <c r="F21" t="s">
        <v>329</v>
      </c>
      <c r="G21">
        <v>21</v>
      </c>
      <c r="H21">
        <v>2002</v>
      </c>
      <c r="I21" t="s">
        <v>330</v>
      </c>
      <c r="J21" t="s">
        <v>331</v>
      </c>
      <c r="K21" t="s">
        <v>167</v>
      </c>
      <c r="Q21" t="s">
        <v>291</v>
      </c>
      <c r="R21" t="s">
        <v>332</v>
      </c>
      <c r="S21" t="s">
        <v>333</v>
      </c>
      <c r="T21" t="s">
        <v>334</v>
      </c>
      <c r="U21" t="s">
        <v>335</v>
      </c>
    </row>
    <row r="22" spans="1:22" x14ac:dyDescent="0.35">
      <c r="A22" t="s">
        <v>162</v>
      </c>
      <c r="B22" t="s">
        <v>336</v>
      </c>
      <c r="C22" t="s">
        <v>337</v>
      </c>
      <c r="D22" t="s">
        <v>338</v>
      </c>
      <c r="E22">
        <v>18</v>
      </c>
      <c r="F22">
        <v>3</v>
      </c>
      <c r="G22">
        <v>97</v>
      </c>
      <c r="H22">
        <v>2018</v>
      </c>
      <c r="I22" t="s">
        <v>339</v>
      </c>
      <c r="J22" t="s">
        <v>340</v>
      </c>
      <c r="K22" t="s">
        <v>167</v>
      </c>
      <c r="N22" t="s">
        <v>168</v>
      </c>
      <c r="Q22" t="s">
        <v>37</v>
      </c>
      <c r="R22" t="s">
        <v>341</v>
      </c>
      <c r="S22" t="s">
        <v>342</v>
      </c>
      <c r="T22" t="s">
        <v>343</v>
      </c>
      <c r="U22" t="s">
        <v>344</v>
      </c>
    </row>
    <row r="23" spans="1:22" x14ac:dyDescent="0.35">
      <c r="A23" t="s">
        <v>162</v>
      </c>
      <c r="B23" t="s">
        <v>345</v>
      </c>
      <c r="C23" t="s">
        <v>346</v>
      </c>
      <c r="D23" t="s">
        <v>347</v>
      </c>
      <c r="E23">
        <v>1</v>
      </c>
      <c r="F23">
        <v>4</v>
      </c>
      <c r="G23">
        <v>99</v>
      </c>
      <c r="H23">
        <v>2004</v>
      </c>
      <c r="I23" t="s">
        <v>348</v>
      </c>
      <c r="J23" t="s">
        <v>349</v>
      </c>
      <c r="K23" t="s">
        <v>167</v>
      </c>
      <c r="N23" t="s">
        <v>168</v>
      </c>
      <c r="Q23" t="s">
        <v>37</v>
      </c>
      <c r="R23" t="s">
        <v>350</v>
      </c>
      <c r="S23" t="s">
        <v>351</v>
      </c>
      <c r="T23" t="s">
        <v>352</v>
      </c>
      <c r="U23" t="s">
        <v>353</v>
      </c>
    </row>
    <row r="24" spans="1:22" x14ac:dyDescent="0.35">
      <c r="A24" t="s">
        <v>162</v>
      </c>
      <c r="B24" t="s">
        <v>354</v>
      </c>
      <c r="C24" t="s">
        <v>355</v>
      </c>
      <c r="D24" t="s">
        <v>356</v>
      </c>
      <c r="E24">
        <v>3</v>
      </c>
      <c r="G24">
        <v>22</v>
      </c>
      <c r="H24">
        <v>2009</v>
      </c>
      <c r="I24" t="s">
        <v>357</v>
      </c>
      <c r="J24" t="s">
        <v>358</v>
      </c>
      <c r="K24" t="s">
        <v>167</v>
      </c>
      <c r="O24" t="s">
        <v>44</v>
      </c>
      <c r="Q24" t="s">
        <v>37</v>
      </c>
      <c r="R24" t="s">
        <v>354</v>
      </c>
      <c r="S24" t="s">
        <v>359</v>
      </c>
      <c r="T24" t="s">
        <v>360</v>
      </c>
      <c r="U24" t="s">
        <v>361</v>
      </c>
      <c r="V24" t="s">
        <v>952</v>
      </c>
    </row>
    <row r="25" spans="1:22" x14ac:dyDescent="0.35">
      <c r="A25" t="s">
        <v>162</v>
      </c>
      <c r="B25" t="s">
        <v>362</v>
      </c>
      <c r="C25" t="s">
        <v>363</v>
      </c>
      <c r="D25" t="s">
        <v>364</v>
      </c>
      <c r="E25">
        <v>53</v>
      </c>
      <c r="F25">
        <v>11</v>
      </c>
      <c r="G25">
        <v>2195</v>
      </c>
      <c r="H25">
        <v>2020</v>
      </c>
      <c r="I25" t="s">
        <v>365</v>
      </c>
      <c r="K25" t="s">
        <v>167</v>
      </c>
      <c r="N25" t="s">
        <v>168</v>
      </c>
      <c r="Q25" t="s">
        <v>37</v>
      </c>
      <c r="R25" t="s">
        <v>366</v>
      </c>
      <c r="S25" t="s">
        <v>366</v>
      </c>
      <c r="T25" t="s">
        <v>367</v>
      </c>
      <c r="U25" t="s">
        <v>368</v>
      </c>
    </row>
    <row r="26" spans="1:22" x14ac:dyDescent="0.35">
      <c r="A26" t="s">
        <v>162</v>
      </c>
      <c r="B26" t="s">
        <v>369</v>
      </c>
      <c r="C26" t="s">
        <v>370</v>
      </c>
      <c r="D26" t="s">
        <v>371</v>
      </c>
      <c r="E26">
        <v>11</v>
      </c>
      <c r="F26">
        <v>10</v>
      </c>
      <c r="H26">
        <v>2021</v>
      </c>
      <c r="I26" t="s">
        <v>47</v>
      </c>
      <c r="J26" t="s">
        <v>48</v>
      </c>
      <c r="K26" t="s">
        <v>167</v>
      </c>
      <c r="O26" t="s">
        <v>44</v>
      </c>
      <c r="Q26" t="s">
        <v>37</v>
      </c>
      <c r="R26" t="s">
        <v>372</v>
      </c>
      <c r="S26" t="s">
        <v>373</v>
      </c>
      <c r="T26" t="s">
        <v>374</v>
      </c>
      <c r="U26" t="s">
        <v>375</v>
      </c>
    </row>
    <row r="27" spans="1:22" x14ac:dyDescent="0.35">
      <c r="A27" t="s">
        <v>162</v>
      </c>
      <c r="B27" t="s">
        <v>376</v>
      </c>
      <c r="C27" t="s">
        <v>377</v>
      </c>
      <c r="D27" t="s">
        <v>378</v>
      </c>
      <c r="E27" t="s">
        <v>40</v>
      </c>
      <c r="G27">
        <v>10</v>
      </c>
      <c r="H27">
        <v>1961</v>
      </c>
      <c r="I27" t="s">
        <v>379</v>
      </c>
      <c r="J27" t="s">
        <v>380</v>
      </c>
      <c r="K27" t="s">
        <v>167</v>
      </c>
      <c r="Q27" t="s">
        <v>291</v>
      </c>
      <c r="R27" t="s">
        <v>376</v>
      </c>
      <c r="S27" t="s">
        <v>376</v>
      </c>
      <c r="T27" t="s">
        <v>381</v>
      </c>
      <c r="U27" t="s">
        <v>382</v>
      </c>
    </row>
    <row r="28" spans="1:22" x14ac:dyDescent="0.35">
      <c r="A28" t="s">
        <v>162</v>
      </c>
      <c r="B28" t="s">
        <v>383</v>
      </c>
      <c r="C28" t="s">
        <v>384</v>
      </c>
      <c r="D28" t="s">
        <v>212</v>
      </c>
      <c r="E28">
        <v>9</v>
      </c>
      <c r="F28">
        <v>2</v>
      </c>
      <c r="G28" t="s">
        <v>385</v>
      </c>
      <c r="H28">
        <v>2020</v>
      </c>
      <c r="I28" t="s">
        <v>223</v>
      </c>
      <c r="K28" t="s">
        <v>167</v>
      </c>
      <c r="Q28" t="s">
        <v>291</v>
      </c>
      <c r="R28" t="s">
        <v>386</v>
      </c>
      <c r="S28" t="s">
        <v>387</v>
      </c>
      <c r="T28" t="s">
        <v>388</v>
      </c>
      <c r="U28" t="s">
        <v>389</v>
      </c>
    </row>
    <row r="29" spans="1:22" x14ac:dyDescent="0.35">
      <c r="A29" t="s">
        <v>162</v>
      </c>
      <c r="B29" t="s">
        <v>390</v>
      </c>
      <c r="C29" t="s">
        <v>391</v>
      </c>
      <c r="D29" t="s">
        <v>392</v>
      </c>
      <c r="E29">
        <v>53</v>
      </c>
      <c r="F29">
        <v>2</v>
      </c>
      <c r="G29">
        <v>32</v>
      </c>
      <c r="H29">
        <v>2011</v>
      </c>
      <c r="I29" t="s">
        <v>38</v>
      </c>
      <c r="J29" t="s">
        <v>39</v>
      </c>
      <c r="K29" t="s">
        <v>167</v>
      </c>
      <c r="O29" t="s">
        <v>44</v>
      </c>
      <c r="Q29" t="s">
        <v>291</v>
      </c>
      <c r="R29" t="s">
        <v>393</v>
      </c>
      <c r="S29" t="s">
        <v>394</v>
      </c>
      <c r="T29" t="s">
        <v>395</v>
      </c>
      <c r="U29" t="s">
        <v>396</v>
      </c>
    </row>
    <row r="30" spans="1:22" x14ac:dyDescent="0.35">
      <c r="A30" t="s">
        <v>162</v>
      </c>
      <c r="B30" t="s">
        <v>397</v>
      </c>
      <c r="C30" t="s">
        <v>398</v>
      </c>
      <c r="D30" t="s">
        <v>399</v>
      </c>
      <c r="E30">
        <v>23</v>
      </c>
      <c r="F30">
        <v>3</v>
      </c>
      <c r="G30">
        <v>227</v>
      </c>
      <c r="H30">
        <v>2003</v>
      </c>
      <c r="I30" t="s">
        <v>400</v>
      </c>
      <c r="J30" t="s">
        <v>401</v>
      </c>
      <c r="K30" t="s">
        <v>167</v>
      </c>
      <c r="Q30" t="s">
        <v>291</v>
      </c>
      <c r="R30" t="s">
        <v>402</v>
      </c>
      <c r="S30" t="s">
        <v>403</v>
      </c>
      <c r="T30" t="s">
        <v>404</v>
      </c>
      <c r="U30" t="s">
        <v>405</v>
      </c>
    </row>
    <row r="31" spans="1:22" x14ac:dyDescent="0.35">
      <c r="A31" t="s">
        <v>162</v>
      </c>
      <c r="B31" t="s">
        <v>406</v>
      </c>
      <c r="C31" t="s">
        <v>407</v>
      </c>
      <c r="D31" t="s">
        <v>408</v>
      </c>
      <c r="E31">
        <v>49</v>
      </c>
      <c r="F31">
        <v>1</v>
      </c>
      <c r="G31">
        <v>143</v>
      </c>
      <c r="H31">
        <v>2021</v>
      </c>
      <c r="I31" t="s">
        <v>409</v>
      </c>
      <c r="J31" t="s">
        <v>410</v>
      </c>
      <c r="K31" t="s">
        <v>167</v>
      </c>
      <c r="Q31" t="s">
        <v>411</v>
      </c>
      <c r="R31" t="s">
        <v>412</v>
      </c>
      <c r="S31" t="s">
        <v>413</v>
      </c>
      <c r="T31" t="s">
        <v>414</v>
      </c>
      <c r="U31" t="s">
        <v>415</v>
      </c>
    </row>
    <row r="32" spans="1:22" x14ac:dyDescent="0.35">
      <c r="A32" t="s">
        <v>162</v>
      </c>
      <c r="B32" t="s">
        <v>416</v>
      </c>
      <c r="C32" t="s">
        <v>417</v>
      </c>
      <c r="D32" t="s">
        <v>418</v>
      </c>
      <c r="E32">
        <v>140</v>
      </c>
      <c r="F32">
        <v>6</v>
      </c>
      <c r="G32">
        <v>1136</v>
      </c>
      <c r="H32">
        <v>2021</v>
      </c>
      <c r="I32" t="s">
        <v>419</v>
      </c>
      <c r="J32" t="s">
        <v>223</v>
      </c>
      <c r="K32" t="s">
        <v>167</v>
      </c>
      <c r="Q32" t="s">
        <v>411</v>
      </c>
      <c r="R32" t="s">
        <v>420</v>
      </c>
      <c r="S32" t="s">
        <v>421</v>
      </c>
      <c r="T32" t="s">
        <v>422</v>
      </c>
      <c r="U32" t="s">
        <v>423</v>
      </c>
    </row>
    <row r="33" spans="1:21" x14ac:dyDescent="0.35">
      <c r="A33" t="s">
        <v>162</v>
      </c>
      <c r="B33" t="s">
        <v>424</v>
      </c>
      <c r="C33" t="s">
        <v>425</v>
      </c>
      <c r="D33" t="s">
        <v>426</v>
      </c>
      <c r="E33">
        <v>6</v>
      </c>
      <c r="F33">
        <v>3</v>
      </c>
      <c r="G33" t="s">
        <v>427</v>
      </c>
      <c r="H33">
        <v>2019</v>
      </c>
      <c r="I33" t="s">
        <v>428</v>
      </c>
      <c r="J33" t="s">
        <v>429</v>
      </c>
      <c r="K33" t="s">
        <v>167</v>
      </c>
      <c r="Q33" t="s">
        <v>411</v>
      </c>
      <c r="R33" t="s">
        <v>430</v>
      </c>
      <c r="S33" t="s">
        <v>431</v>
      </c>
      <c r="T33" t="s">
        <v>432</v>
      </c>
      <c r="U33" t="s">
        <v>433</v>
      </c>
    </row>
    <row r="34" spans="1:21" x14ac:dyDescent="0.35">
      <c r="A34" t="s">
        <v>162</v>
      </c>
      <c r="B34" t="s">
        <v>434</v>
      </c>
      <c r="C34" t="s">
        <v>435</v>
      </c>
      <c r="D34" t="s">
        <v>436</v>
      </c>
      <c r="E34">
        <v>47</v>
      </c>
      <c r="F34">
        <v>2</v>
      </c>
      <c r="G34">
        <v>128</v>
      </c>
      <c r="H34">
        <v>2015</v>
      </c>
      <c r="I34" t="s">
        <v>437</v>
      </c>
      <c r="J34" t="s">
        <v>438</v>
      </c>
      <c r="K34" t="s">
        <v>167</v>
      </c>
      <c r="Q34" t="s">
        <v>411</v>
      </c>
      <c r="R34" t="s">
        <v>439</v>
      </c>
      <c r="S34" t="s">
        <v>439</v>
      </c>
      <c r="T34" t="s">
        <v>440</v>
      </c>
      <c r="U34" t="s">
        <v>441</v>
      </c>
    </row>
    <row r="35" spans="1:21" x14ac:dyDescent="0.35">
      <c r="A35" t="s">
        <v>162</v>
      </c>
      <c r="B35" t="s">
        <v>442</v>
      </c>
      <c r="C35" t="s">
        <v>443</v>
      </c>
      <c r="D35" t="s">
        <v>444</v>
      </c>
      <c r="E35">
        <v>7</v>
      </c>
      <c r="F35">
        <v>11</v>
      </c>
      <c r="H35">
        <v>2021</v>
      </c>
      <c r="I35" t="s">
        <v>445</v>
      </c>
      <c r="J35" t="s">
        <v>446</v>
      </c>
      <c r="K35" t="s">
        <v>167</v>
      </c>
      <c r="Q35" t="s">
        <v>291</v>
      </c>
      <c r="R35" t="s">
        <v>447</v>
      </c>
      <c r="S35" t="s">
        <v>448</v>
      </c>
      <c r="T35" t="s">
        <v>449</v>
      </c>
      <c r="U35" t="s">
        <v>450</v>
      </c>
    </row>
    <row r="36" spans="1:21" x14ac:dyDescent="0.35">
      <c r="A36" t="s">
        <v>162</v>
      </c>
      <c r="B36" t="s">
        <v>451</v>
      </c>
      <c r="C36" t="s">
        <v>452</v>
      </c>
      <c r="D36" t="s">
        <v>453</v>
      </c>
      <c r="E36">
        <v>21</v>
      </c>
      <c r="F36">
        <v>2</v>
      </c>
      <c r="G36">
        <v>107</v>
      </c>
      <c r="H36">
        <v>2007</v>
      </c>
      <c r="I36" t="s">
        <v>223</v>
      </c>
      <c r="K36" t="s">
        <v>167</v>
      </c>
      <c r="Q36" t="s">
        <v>291</v>
      </c>
      <c r="R36" t="s">
        <v>454</v>
      </c>
      <c r="S36" t="s">
        <v>455</v>
      </c>
      <c r="T36" t="s">
        <v>456</v>
      </c>
      <c r="U36" t="s">
        <v>457</v>
      </c>
    </row>
    <row r="37" spans="1:21" x14ac:dyDescent="0.35">
      <c r="A37" t="s">
        <v>162</v>
      </c>
      <c r="B37" t="s">
        <v>458</v>
      </c>
      <c r="C37" t="s">
        <v>459</v>
      </c>
      <c r="D37" t="s">
        <v>460</v>
      </c>
      <c r="E37">
        <v>10</v>
      </c>
      <c r="F37">
        <v>3</v>
      </c>
      <c r="G37">
        <v>231</v>
      </c>
      <c r="H37">
        <v>1983</v>
      </c>
      <c r="I37" t="s">
        <v>223</v>
      </c>
      <c r="K37" t="s">
        <v>167</v>
      </c>
      <c r="Q37" t="s">
        <v>291</v>
      </c>
      <c r="R37" t="s">
        <v>461</v>
      </c>
      <c r="S37" t="s">
        <v>461</v>
      </c>
      <c r="T37" t="s">
        <v>462</v>
      </c>
      <c r="U37" t="s">
        <v>463</v>
      </c>
    </row>
    <row r="38" spans="1:21" x14ac:dyDescent="0.35">
      <c r="A38" t="s">
        <v>162</v>
      </c>
      <c r="B38" t="s">
        <v>464</v>
      </c>
      <c r="C38" t="s">
        <v>465</v>
      </c>
      <c r="D38" t="s">
        <v>466</v>
      </c>
      <c r="E38">
        <v>8</v>
      </c>
      <c r="F38">
        <v>11</v>
      </c>
      <c r="G38">
        <v>5551</v>
      </c>
      <c r="H38">
        <v>2018</v>
      </c>
      <c r="I38" t="s">
        <v>223</v>
      </c>
      <c r="K38" t="s">
        <v>167</v>
      </c>
      <c r="Q38" t="s">
        <v>467</v>
      </c>
      <c r="R38" t="s">
        <v>468</v>
      </c>
      <c r="S38" t="s">
        <v>469</v>
      </c>
      <c r="T38" t="s">
        <v>470</v>
      </c>
      <c r="U38" t="s">
        <v>471</v>
      </c>
    </row>
    <row r="39" spans="1:21" x14ac:dyDescent="0.35">
      <c r="A39" t="s">
        <v>162</v>
      </c>
      <c r="B39" t="s">
        <v>472</v>
      </c>
      <c r="C39" t="s">
        <v>473</v>
      </c>
      <c r="D39" t="s">
        <v>222</v>
      </c>
      <c r="E39">
        <v>10</v>
      </c>
      <c r="F39">
        <v>2</v>
      </c>
      <c r="G39">
        <v>217</v>
      </c>
      <c r="H39">
        <v>1982</v>
      </c>
      <c r="I39" t="s">
        <v>474</v>
      </c>
      <c r="J39" t="s">
        <v>475</v>
      </c>
      <c r="K39" t="s">
        <v>167</v>
      </c>
      <c r="P39" t="s">
        <v>476</v>
      </c>
      <c r="Q39" t="s">
        <v>467</v>
      </c>
      <c r="R39" t="s">
        <v>477</v>
      </c>
      <c r="S39" t="s">
        <v>478</v>
      </c>
      <c r="T39" t="s">
        <v>479</v>
      </c>
      <c r="U39" t="s">
        <v>480</v>
      </c>
    </row>
    <row r="40" spans="1:21" x14ac:dyDescent="0.35">
      <c r="A40" t="s">
        <v>162</v>
      </c>
      <c r="B40" t="s">
        <v>481</v>
      </c>
      <c r="C40" t="s">
        <v>482</v>
      </c>
      <c r="D40" t="s">
        <v>483</v>
      </c>
      <c r="E40">
        <v>47</v>
      </c>
      <c r="F40">
        <v>9</v>
      </c>
      <c r="G40">
        <v>1222</v>
      </c>
      <c r="H40">
        <v>2012</v>
      </c>
      <c r="I40" t="s">
        <v>280</v>
      </c>
      <c r="J40" t="s">
        <v>484</v>
      </c>
      <c r="K40" t="s">
        <v>167</v>
      </c>
      <c r="Q40" t="s">
        <v>467</v>
      </c>
      <c r="R40" t="s">
        <v>485</v>
      </c>
      <c r="S40" t="s">
        <v>486</v>
      </c>
      <c r="T40" t="s">
        <v>487</v>
      </c>
      <c r="U40" t="s">
        <v>488</v>
      </c>
    </row>
    <row r="41" spans="1:21" x14ac:dyDescent="0.35">
      <c r="A41" t="s">
        <v>162</v>
      </c>
      <c r="B41" t="s">
        <v>489</v>
      </c>
      <c r="C41" t="s">
        <v>490</v>
      </c>
      <c r="D41" t="s">
        <v>491</v>
      </c>
      <c r="E41">
        <v>6</v>
      </c>
      <c r="F41">
        <v>3</v>
      </c>
      <c r="G41">
        <v>325</v>
      </c>
      <c r="H41">
        <v>2012</v>
      </c>
      <c r="I41" t="s">
        <v>223</v>
      </c>
      <c r="K41" t="s">
        <v>167</v>
      </c>
      <c r="Q41" t="s">
        <v>467</v>
      </c>
      <c r="R41" t="s">
        <v>492</v>
      </c>
      <c r="S41" t="s">
        <v>493</v>
      </c>
      <c r="T41" t="s">
        <v>494</v>
      </c>
      <c r="U41" t="s">
        <v>495</v>
      </c>
    </row>
    <row r="42" spans="1:21" x14ac:dyDescent="0.35">
      <c r="A42" t="s">
        <v>162</v>
      </c>
      <c r="B42" t="s">
        <v>496</v>
      </c>
      <c r="C42" t="s">
        <v>497</v>
      </c>
      <c r="D42" t="s">
        <v>498</v>
      </c>
      <c r="E42">
        <v>30</v>
      </c>
      <c r="F42">
        <v>4</v>
      </c>
      <c r="G42">
        <v>621</v>
      </c>
      <c r="H42">
        <v>2009</v>
      </c>
      <c r="I42" t="s">
        <v>499</v>
      </c>
      <c r="J42" t="s">
        <v>500</v>
      </c>
      <c r="K42" t="s">
        <v>167</v>
      </c>
      <c r="Q42" t="s">
        <v>467</v>
      </c>
      <c r="R42" t="s">
        <v>501</v>
      </c>
      <c r="S42" t="s">
        <v>502</v>
      </c>
      <c r="T42" t="s">
        <v>503</v>
      </c>
      <c r="U42" t="s">
        <v>504</v>
      </c>
    </row>
    <row r="43" spans="1:21" x14ac:dyDescent="0.35">
      <c r="A43" t="s">
        <v>162</v>
      </c>
      <c r="B43" t="s">
        <v>505</v>
      </c>
      <c r="C43" t="s">
        <v>506</v>
      </c>
      <c r="D43" t="s">
        <v>426</v>
      </c>
      <c r="E43">
        <v>4</v>
      </c>
      <c r="F43">
        <v>3</v>
      </c>
      <c r="G43" t="s">
        <v>507</v>
      </c>
      <c r="H43">
        <v>2017</v>
      </c>
      <c r="I43" t="s">
        <v>508</v>
      </c>
      <c r="J43" t="s">
        <v>509</v>
      </c>
      <c r="K43" t="s">
        <v>167</v>
      </c>
      <c r="Q43" t="s">
        <v>467</v>
      </c>
      <c r="R43" t="s">
        <v>510</v>
      </c>
      <c r="S43" t="s">
        <v>511</v>
      </c>
      <c r="T43" t="s">
        <v>512</v>
      </c>
      <c r="U43" t="s">
        <v>513</v>
      </c>
    </row>
    <row r="44" spans="1:21" x14ac:dyDescent="0.35">
      <c r="A44" t="s">
        <v>162</v>
      </c>
      <c r="B44" t="s">
        <v>514</v>
      </c>
      <c r="C44" t="s">
        <v>515</v>
      </c>
      <c r="D44" t="s">
        <v>516</v>
      </c>
      <c r="E44">
        <v>13</v>
      </c>
      <c r="F44">
        <v>1</v>
      </c>
      <c r="G44">
        <v>55</v>
      </c>
      <c r="H44">
        <v>2003</v>
      </c>
      <c r="I44" t="s">
        <v>517</v>
      </c>
      <c r="J44" t="s">
        <v>518</v>
      </c>
      <c r="K44" t="s">
        <v>167</v>
      </c>
      <c r="Q44" t="s">
        <v>467</v>
      </c>
      <c r="R44" t="s">
        <v>519</v>
      </c>
      <c r="S44" t="s">
        <v>520</v>
      </c>
      <c r="T44" t="s">
        <v>521</v>
      </c>
      <c r="U44" t="s">
        <v>522</v>
      </c>
    </row>
    <row r="45" spans="1:21" x14ac:dyDescent="0.35">
      <c r="A45" t="s">
        <v>162</v>
      </c>
      <c r="B45" t="s">
        <v>523</v>
      </c>
      <c r="C45" t="s">
        <v>524</v>
      </c>
      <c r="D45" t="s">
        <v>525</v>
      </c>
      <c r="E45">
        <v>24</v>
      </c>
      <c r="F45">
        <v>1</v>
      </c>
      <c r="G45">
        <v>69</v>
      </c>
      <c r="H45">
        <v>1997</v>
      </c>
      <c r="I45" t="s">
        <v>526</v>
      </c>
      <c r="J45" t="s">
        <v>527</v>
      </c>
      <c r="K45" t="s">
        <v>167</v>
      </c>
      <c r="Q45" t="s">
        <v>467</v>
      </c>
      <c r="R45" t="s">
        <v>523</v>
      </c>
      <c r="S45" t="s">
        <v>528</v>
      </c>
      <c r="T45" t="s">
        <v>529</v>
      </c>
      <c r="U45" t="s">
        <v>530</v>
      </c>
    </row>
    <row r="46" spans="1:21" x14ac:dyDescent="0.35">
      <c r="A46" t="s">
        <v>162</v>
      </c>
      <c r="B46" t="s">
        <v>531</v>
      </c>
      <c r="C46" t="s">
        <v>532</v>
      </c>
      <c r="D46" t="s">
        <v>533</v>
      </c>
      <c r="E46">
        <v>41</v>
      </c>
      <c r="F46">
        <v>1</v>
      </c>
      <c r="G46">
        <v>119</v>
      </c>
      <c r="H46">
        <v>1993</v>
      </c>
      <c r="I46" t="s">
        <v>526</v>
      </c>
      <c r="J46" t="s">
        <v>527</v>
      </c>
      <c r="K46" t="s">
        <v>167</v>
      </c>
      <c r="Q46" t="s">
        <v>467</v>
      </c>
      <c r="R46" t="s">
        <v>531</v>
      </c>
      <c r="S46" t="s">
        <v>534</v>
      </c>
      <c r="T46" t="s">
        <v>529</v>
      </c>
      <c r="U46" t="s">
        <v>535</v>
      </c>
    </row>
    <row r="47" spans="1:21" x14ac:dyDescent="0.35">
      <c r="A47" t="s">
        <v>162</v>
      </c>
      <c r="B47" t="s">
        <v>536</v>
      </c>
      <c r="C47" t="s">
        <v>537</v>
      </c>
      <c r="D47" t="s">
        <v>538</v>
      </c>
      <c r="E47" t="s">
        <v>40</v>
      </c>
      <c r="F47">
        <v>110</v>
      </c>
      <c r="G47">
        <v>29</v>
      </c>
      <c r="H47">
        <v>2005</v>
      </c>
      <c r="I47" t="s">
        <v>272</v>
      </c>
      <c r="J47" t="s">
        <v>539</v>
      </c>
      <c r="K47" t="s">
        <v>167</v>
      </c>
      <c r="Q47" t="s">
        <v>467</v>
      </c>
      <c r="R47" t="s">
        <v>540</v>
      </c>
      <c r="S47" t="s">
        <v>541</v>
      </c>
      <c r="T47" t="s">
        <v>542</v>
      </c>
      <c r="U47" t="s">
        <v>543</v>
      </c>
    </row>
    <row r="48" spans="1:21" x14ac:dyDescent="0.35">
      <c r="A48" t="s">
        <v>544</v>
      </c>
      <c r="B48" t="s">
        <v>545</v>
      </c>
      <c r="C48" t="s">
        <v>546</v>
      </c>
      <c r="D48" t="s">
        <v>547</v>
      </c>
      <c r="E48" t="s">
        <v>40</v>
      </c>
      <c r="F48">
        <v>1229</v>
      </c>
      <c r="G48">
        <v>229</v>
      </c>
      <c r="H48">
        <v>2018</v>
      </c>
      <c r="I48" t="s">
        <v>280</v>
      </c>
      <c r="J48" t="s">
        <v>548</v>
      </c>
      <c r="K48" t="s">
        <v>167</v>
      </c>
      <c r="Q48" t="s">
        <v>411</v>
      </c>
      <c r="R48" t="s">
        <v>549</v>
      </c>
      <c r="S48" t="s">
        <v>550</v>
      </c>
      <c r="T48" t="s">
        <v>551</v>
      </c>
      <c r="U48" t="s">
        <v>552</v>
      </c>
    </row>
    <row r="49" spans="1:21" x14ac:dyDescent="0.35">
      <c r="A49" t="s">
        <v>162</v>
      </c>
      <c r="B49" t="s">
        <v>553</v>
      </c>
      <c r="C49" t="s">
        <v>554</v>
      </c>
      <c r="D49" t="s">
        <v>555</v>
      </c>
      <c r="E49">
        <v>14</v>
      </c>
      <c r="F49">
        <v>3</v>
      </c>
      <c r="G49">
        <v>101</v>
      </c>
      <c r="H49">
        <v>1999</v>
      </c>
      <c r="I49" t="s">
        <v>556</v>
      </c>
      <c r="J49" t="s">
        <v>223</v>
      </c>
      <c r="K49" t="s">
        <v>167</v>
      </c>
      <c r="Q49" t="s">
        <v>411</v>
      </c>
      <c r="R49" t="s">
        <v>557</v>
      </c>
      <c r="S49" t="s">
        <v>558</v>
      </c>
      <c r="T49" t="s">
        <v>559</v>
      </c>
      <c r="U49" t="s">
        <v>560</v>
      </c>
    </row>
    <row r="50" spans="1:21" x14ac:dyDescent="0.35">
      <c r="A50" t="s">
        <v>162</v>
      </c>
      <c r="B50" t="s">
        <v>561</v>
      </c>
      <c r="C50" t="s">
        <v>562</v>
      </c>
      <c r="D50" t="s">
        <v>563</v>
      </c>
      <c r="E50">
        <v>57</v>
      </c>
      <c r="F50">
        <v>3</v>
      </c>
      <c r="G50">
        <v>249</v>
      </c>
      <c r="H50">
        <v>2012</v>
      </c>
      <c r="I50" t="s">
        <v>564</v>
      </c>
      <c r="J50" t="s">
        <v>565</v>
      </c>
      <c r="K50" t="s">
        <v>167</v>
      </c>
      <c r="Q50" t="s">
        <v>411</v>
      </c>
      <c r="R50" t="s">
        <v>566</v>
      </c>
      <c r="S50" t="s">
        <v>567</v>
      </c>
      <c r="T50" t="s">
        <v>568</v>
      </c>
      <c r="U50" t="s">
        <v>569</v>
      </c>
    </row>
    <row r="51" spans="1:21" x14ac:dyDescent="0.35">
      <c r="A51" t="s">
        <v>162</v>
      </c>
      <c r="B51" t="s">
        <v>570</v>
      </c>
      <c r="C51" t="s">
        <v>571</v>
      </c>
      <c r="D51" t="s">
        <v>572</v>
      </c>
      <c r="E51">
        <v>1</v>
      </c>
      <c r="F51">
        <v>-7</v>
      </c>
      <c r="G51">
        <v>9</v>
      </c>
      <c r="H51">
        <v>1953</v>
      </c>
      <c r="I51" t="s">
        <v>223</v>
      </c>
      <c r="K51" t="s">
        <v>167</v>
      </c>
      <c r="Q51" t="s">
        <v>411</v>
      </c>
      <c r="R51" t="s">
        <v>570</v>
      </c>
      <c r="S51" t="s">
        <v>573</v>
      </c>
      <c r="T51" t="s">
        <v>574</v>
      </c>
      <c r="U51" t="s">
        <v>575</v>
      </c>
    </row>
    <row r="52" spans="1:21" x14ac:dyDescent="0.35">
      <c r="A52" t="s">
        <v>162</v>
      </c>
      <c r="B52" t="s">
        <v>576</v>
      </c>
      <c r="C52" t="s">
        <v>577</v>
      </c>
      <c r="D52" t="s">
        <v>578</v>
      </c>
      <c r="E52">
        <v>20</v>
      </c>
      <c r="F52">
        <v>4</v>
      </c>
      <c r="G52">
        <v>395</v>
      </c>
      <c r="H52">
        <v>1986</v>
      </c>
      <c r="I52" t="s">
        <v>579</v>
      </c>
      <c r="J52" t="s">
        <v>580</v>
      </c>
      <c r="K52" t="s">
        <v>167</v>
      </c>
      <c r="M52" t="s">
        <v>581</v>
      </c>
      <c r="N52" t="s">
        <v>168</v>
      </c>
      <c r="Q52" t="s">
        <v>582</v>
      </c>
      <c r="R52" t="s">
        <v>583</v>
      </c>
      <c r="S52" t="s">
        <v>583</v>
      </c>
      <c r="T52" t="s">
        <v>584</v>
      </c>
      <c r="U52" t="s">
        <v>585</v>
      </c>
    </row>
    <row r="53" spans="1:21" x14ac:dyDescent="0.35">
      <c r="A53" t="s">
        <v>586</v>
      </c>
      <c r="B53" t="s">
        <v>587</v>
      </c>
      <c r="C53" t="s">
        <v>588</v>
      </c>
      <c r="D53" t="s">
        <v>589</v>
      </c>
      <c r="E53">
        <v>1</v>
      </c>
      <c r="H53">
        <v>2013</v>
      </c>
      <c r="I53" t="s">
        <v>590</v>
      </c>
      <c r="J53" t="s">
        <v>591</v>
      </c>
      <c r="K53" t="s">
        <v>167</v>
      </c>
      <c r="M53" t="s">
        <v>592</v>
      </c>
      <c r="Q53" t="s">
        <v>582</v>
      </c>
      <c r="R53" t="s">
        <v>593</v>
      </c>
      <c r="S53" t="s">
        <v>594</v>
      </c>
      <c r="T53" t="s">
        <v>595</v>
      </c>
      <c r="U53" t="s">
        <v>596</v>
      </c>
    </row>
    <row r="54" spans="1:21" x14ac:dyDescent="0.35">
      <c r="A54" t="s">
        <v>586</v>
      </c>
      <c r="B54" t="s">
        <v>587</v>
      </c>
      <c r="C54" t="s">
        <v>597</v>
      </c>
      <c r="D54" t="s">
        <v>589</v>
      </c>
      <c r="E54">
        <v>1</v>
      </c>
      <c r="H54">
        <v>2013</v>
      </c>
      <c r="I54" t="s">
        <v>590</v>
      </c>
      <c r="J54" t="s">
        <v>591</v>
      </c>
      <c r="K54" t="s">
        <v>167</v>
      </c>
      <c r="M54" t="s">
        <v>592</v>
      </c>
      <c r="Q54" t="s">
        <v>582</v>
      </c>
      <c r="R54" t="s">
        <v>593</v>
      </c>
      <c r="S54" t="s">
        <v>594</v>
      </c>
      <c r="T54" t="s">
        <v>595</v>
      </c>
      <c r="U54" t="s">
        <v>596</v>
      </c>
    </row>
    <row r="55" spans="1:21" x14ac:dyDescent="0.35">
      <c r="A55" t="s">
        <v>162</v>
      </c>
      <c r="B55" t="s">
        <v>598</v>
      </c>
      <c r="C55" t="s">
        <v>599</v>
      </c>
      <c r="D55" t="s">
        <v>239</v>
      </c>
      <c r="E55">
        <v>16</v>
      </c>
      <c r="F55">
        <v>4</v>
      </c>
      <c r="G55">
        <v>867</v>
      </c>
      <c r="H55">
        <v>1986</v>
      </c>
      <c r="I55" t="s">
        <v>600</v>
      </c>
      <c r="J55" t="s">
        <v>601</v>
      </c>
      <c r="K55" t="s">
        <v>167</v>
      </c>
      <c r="M55" t="s">
        <v>592</v>
      </c>
      <c r="N55" t="s">
        <v>602</v>
      </c>
      <c r="Q55" t="s">
        <v>582</v>
      </c>
      <c r="R55" t="s">
        <v>603</v>
      </c>
      <c r="S55" t="s">
        <v>604</v>
      </c>
      <c r="T55" t="s">
        <v>605</v>
      </c>
      <c r="U55" t="s">
        <v>606</v>
      </c>
    </row>
    <row r="56" spans="1:21" x14ac:dyDescent="0.35">
      <c r="A56" t="s">
        <v>162</v>
      </c>
      <c r="B56" t="s">
        <v>607</v>
      </c>
      <c r="C56" t="s">
        <v>608</v>
      </c>
      <c r="D56" t="s">
        <v>222</v>
      </c>
      <c r="E56">
        <v>29</v>
      </c>
      <c r="F56">
        <v>2</v>
      </c>
      <c r="G56">
        <v>347</v>
      </c>
      <c r="H56">
        <v>2001</v>
      </c>
      <c r="I56" t="s">
        <v>609</v>
      </c>
      <c r="J56" t="s">
        <v>610</v>
      </c>
      <c r="K56" t="s">
        <v>167</v>
      </c>
      <c r="N56" t="s">
        <v>611</v>
      </c>
      <c r="Q56" t="s">
        <v>582</v>
      </c>
      <c r="R56" t="s">
        <v>612</v>
      </c>
      <c r="S56" t="s">
        <v>613</v>
      </c>
      <c r="T56" t="s">
        <v>614</v>
      </c>
      <c r="U56" t="s">
        <v>615</v>
      </c>
    </row>
    <row r="57" spans="1:21" x14ac:dyDescent="0.35">
      <c r="A57" t="s">
        <v>162</v>
      </c>
      <c r="B57" t="s">
        <v>616</v>
      </c>
      <c r="C57" t="s">
        <v>617</v>
      </c>
      <c r="D57" t="s">
        <v>618</v>
      </c>
      <c r="E57">
        <v>31</v>
      </c>
      <c r="F57">
        <v>2</v>
      </c>
      <c r="G57">
        <v>330</v>
      </c>
      <c r="H57">
        <v>2021</v>
      </c>
      <c r="I57" t="s">
        <v>619</v>
      </c>
      <c r="J57" t="s">
        <v>620</v>
      </c>
      <c r="K57" t="s">
        <v>167</v>
      </c>
      <c r="M57" t="s">
        <v>592</v>
      </c>
      <c r="Q57" t="s">
        <v>582</v>
      </c>
      <c r="R57" t="s">
        <v>621</v>
      </c>
      <c r="S57" t="s">
        <v>622</v>
      </c>
      <c r="T57" t="s">
        <v>623</v>
      </c>
      <c r="U57" t="s">
        <v>624</v>
      </c>
    </row>
    <row r="58" spans="1:21" x14ac:dyDescent="0.35">
      <c r="A58" t="s">
        <v>162</v>
      </c>
      <c r="B58" t="s">
        <v>625</v>
      </c>
      <c r="C58" t="s">
        <v>626</v>
      </c>
      <c r="D58" t="s">
        <v>627</v>
      </c>
      <c r="E58">
        <v>53</v>
      </c>
      <c r="F58">
        <v>3</v>
      </c>
      <c r="G58">
        <v>1147</v>
      </c>
      <c r="H58">
        <v>2021</v>
      </c>
      <c r="I58" t="s">
        <v>579</v>
      </c>
      <c r="J58" t="s">
        <v>580</v>
      </c>
      <c r="K58" t="s">
        <v>167</v>
      </c>
      <c r="Q58" t="s">
        <v>582</v>
      </c>
      <c r="R58" t="s">
        <v>628</v>
      </c>
      <c r="S58" t="s">
        <v>629</v>
      </c>
      <c r="T58" t="s">
        <v>630</v>
      </c>
      <c r="U58" t="s">
        <v>631</v>
      </c>
    </row>
    <row r="59" spans="1:21" x14ac:dyDescent="0.35">
      <c r="A59" t="s">
        <v>162</v>
      </c>
      <c r="B59" t="s">
        <v>632</v>
      </c>
      <c r="C59" t="s">
        <v>633</v>
      </c>
      <c r="D59" t="s">
        <v>634</v>
      </c>
      <c r="E59">
        <v>199</v>
      </c>
      <c r="F59">
        <v>3</v>
      </c>
      <c r="G59">
        <v>228</v>
      </c>
      <c r="H59">
        <v>2004</v>
      </c>
      <c r="I59" t="s">
        <v>635</v>
      </c>
      <c r="J59" t="s">
        <v>636</v>
      </c>
      <c r="K59" t="s">
        <v>167</v>
      </c>
      <c r="M59" t="s">
        <v>592</v>
      </c>
      <c r="Q59" t="s">
        <v>582</v>
      </c>
      <c r="R59" t="s">
        <v>632</v>
      </c>
      <c r="S59" t="s">
        <v>637</v>
      </c>
      <c r="T59" t="s">
        <v>638</v>
      </c>
      <c r="U59" t="s">
        <v>639</v>
      </c>
    </row>
    <row r="60" spans="1:21" x14ac:dyDescent="0.35">
      <c r="A60" t="s">
        <v>162</v>
      </c>
      <c r="B60" t="s">
        <v>640</v>
      </c>
      <c r="C60" t="s">
        <v>641</v>
      </c>
      <c r="D60" t="s">
        <v>642</v>
      </c>
      <c r="E60">
        <v>178</v>
      </c>
      <c r="F60">
        <v>2</v>
      </c>
      <c r="G60">
        <v>163</v>
      </c>
      <c r="H60">
        <v>2005</v>
      </c>
      <c r="I60" t="s">
        <v>643</v>
      </c>
      <c r="J60" t="s">
        <v>644</v>
      </c>
      <c r="K60" t="s">
        <v>167</v>
      </c>
      <c r="M60" t="s">
        <v>592</v>
      </c>
      <c r="Q60" t="s">
        <v>582</v>
      </c>
      <c r="R60" t="s">
        <v>640</v>
      </c>
      <c r="S60" t="s">
        <v>645</v>
      </c>
      <c r="T60" t="s">
        <v>646</v>
      </c>
      <c r="U60" t="s">
        <v>647</v>
      </c>
    </row>
    <row r="61" spans="1:21" x14ac:dyDescent="0.35">
      <c r="A61" t="s">
        <v>162</v>
      </c>
      <c r="B61" t="s">
        <v>648</v>
      </c>
      <c r="C61" t="s">
        <v>649</v>
      </c>
      <c r="D61" t="s">
        <v>650</v>
      </c>
      <c r="E61">
        <v>62</v>
      </c>
      <c r="F61">
        <v>3</v>
      </c>
      <c r="G61">
        <v>177</v>
      </c>
      <c r="H61">
        <v>1998</v>
      </c>
      <c r="I61" t="s">
        <v>651</v>
      </c>
      <c r="J61" t="s">
        <v>652</v>
      </c>
      <c r="K61" t="s">
        <v>167</v>
      </c>
      <c r="M61" t="s">
        <v>592</v>
      </c>
      <c r="Q61" t="s">
        <v>582</v>
      </c>
      <c r="R61" t="s">
        <v>653</v>
      </c>
      <c r="S61" t="s">
        <v>654</v>
      </c>
      <c r="T61" t="s">
        <v>655</v>
      </c>
      <c r="U61" t="s">
        <v>656</v>
      </c>
    </row>
    <row r="62" spans="1:21" x14ac:dyDescent="0.35">
      <c r="A62" t="s">
        <v>162</v>
      </c>
      <c r="B62" t="s">
        <v>657</v>
      </c>
      <c r="C62" t="s">
        <v>658</v>
      </c>
      <c r="D62" t="s">
        <v>659</v>
      </c>
      <c r="E62">
        <v>24</v>
      </c>
      <c r="F62">
        <v>2</v>
      </c>
      <c r="G62">
        <v>79</v>
      </c>
      <c r="H62">
        <v>2003</v>
      </c>
      <c r="I62" t="s">
        <v>204</v>
      </c>
      <c r="J62" t="s">
        <v>205</v>
      </c>
      <c r="K62" t="s">
        <v>167</v>
      </c>
      <c r="Q62" t="s">
        <v>411</v>
      </c>
      <c r="R62" t="s">
        <v>657</v>
      </c>
      <c r="S62" t="s">
        <v>660</v>
      </c>
      <c r="T62" t="s">
        <v>661</v>
      </c>
      <c r="U62" t="s">
        <v>662</v>
      </c>
    </row>
    <row r="63" spans="1:21" x14ac:dyDescent="0.35">
      <c r="A63" t="s">
        <v>663</v>
      </c>
      <c r="B63" t="s">
        <v>664</v>
      </c>
      <c r="C63" t="s">
        <v>665</v>
      </c>
      <c r="D63" t="s">
        <v>666</v>
      </c>
      <c r="E63">
        <v>962</v>
      </c>
      <c r="G63">
        <v>195</v>
      </c>
      <c r="H63">
        <v>2012</v>
      </c>
      <c r="I63" t="s">
        <v>280</v>
      </c>
      <c r="J63" t="s">
        <v>548</v>
      </c>
      <c r="K63" t="s">
        <v>167</v>
      </c>
      <c r="Q63" t="s">
        <v>411</v>
      </c>
      <c r="R63" t="s">
        <v>667</v>
      </c>
      <c r="S63" t="s">
        <v>668</v>
      </c>
      <c r="T63" t="s">
        <v>669</v>
      </c>
      <c r="U63" t="s">
        <v>670</v>
      </c>
    </row>
    <row r="64" spans="1:21" x14ac:dyDescent="0.35">
      <c r="A64" t="s">
        <v>162</v>
      </c>
      <c r="B64" t="s">
        <v>671</v>
      </c>
      <c r="C64" t="s">
        <v>672</v>
      </c>
      <c r="D64" t="s">
        <v>673</v>
      </c>
      <c r="E64">
        <v>42</v>
      </c>
      <c r="F64">
        <v>5</v>
      </c>
      <c r="G64">
        <v>148</v>
      </c>
      <c r="H64">
        <v>2010</v>
      </c>
      <c r="I64" t="s">
        <v>223</v>
      </c>
      <c r="K64" t="s">
        <v>167</v>
      </c>
      <c r="Q64" t="s">
        <v>411</v>
      </c>
      <c r="R64" t="s">
        <v>671</v>
      </c>
      <c r="S64" t="s">
        <v>674</v>
      </c>
      <c r="T64" t="s">
        <v>675</v>
      </c>
      <c r="U64" t="s">
        <v>676</v>
      </c>
    </row>
    <row r="65" spans="1:22" x14ac:dyDescent="0.35">
      <c r="A65" t="s">
        <v>162</v>
      </c>
      <c r="B65" t="s">
        <v>677</v>
      </c>
      <c r="C65" t="s">
        <v>678</v>
      </c>
      <c r="D65" t="s">
        <v>679</v>
      </c>
      <c r="E65">
        <v>155</v>
      </c>
      <c r="F65">
        <v>1</v>
      </c>
      <c r="G65">
        <v>116</v>
      </c>
      <c r="H65">
        <v>2021</v>
      </c>
      <c r="I65" t="s">
        <v>223</v>
      </c>
      <c r="K65" t="s">
        <v>167</v>
      </c>
      <c r="Q65" t="s">
        <v>411</v>
      </c>
      <c r="R65" t="s">
        <v>680</v>
      </c>
      <c r="S65" t="s">
        <v>681</v>
      </c>
      <c r="T65" t="s">
        <v>682</v>
      </c>
      <c r="U65" t="s">
        <v>683</v>
      </c>
    </row>
    <row r="66" spans="1:22" x14ac:dyDescent="0.35">
      <c r="A66" t="s">
        <v>684</v>
      </c>
      <c r="B66" t="s">
        <v>685</v>
      </c>
      <c r="C66" t="s">
        <v>686</v>
      </c>
      <c r="D66" t="s">
        <v>687</v>
      </c>
      <c r="E66" t="s">
        <v>40</v>
      </c>
      <c r="G66">
        <v>186</v>
      </c>
      <c r="H66">
        <v>1958</v>
      </c>
      <c r="I66" t="s">
        <v>280</v>
      </c>
      <c r="J66" t="s">
        <v>688</v>
      </c>
      <c r="K66" t="s">
        <v>167</v>
      </c>
      <c r="Q66" t="s">
        <v>411</v>
      </c>
      <c r="R66" t="s">
        <v>685</v>
      </c>
      <c r="S66" t="s">
        <v>689</v>
      </c>
      <c r="T66" t="s">
        <v>690</v>
      </c>
      <c r="U66" t="s">
        <v>691</v>
      </c>
    </row>
    <row r="67" spans="1:22" x14ac:dyDescent="0.35">
      <c r="A67" t="s">
        <v>162</v>
      </c>
      <c r="B67" t="s">
        <v>692</v>
      </c>
      <c r="C67" t="s">
        <v>693</v>
      </c>
      <c r="D67" t="s">
        <v>694</v>
      </c>
      <c r="E67" t="s">
        <v>40</v>
      </c>
      <c r="F67">
        <v>2</v>
      </c>
      <c r="G67">
        <v>38</v>
      </c>
      <c r="H67">
        <v>1989</v>
      </c>
      <c r="I67" t="s">
        <v>695</v>
      </c>
      <c r="J67" t="s">
        <v>696</v>
      </c>
      <c r="K67" t="s">
        <v>167</v>
      </c>
      <c r="Q67" t="s">
        <v>411</v>
      </c>
      <c r="R67" t="s">
        <v>692</v>
      </c>
      <c r="S67" t="s">
        <v>692</v>
      </c>
      <c r="T67" t="s">
        <v>697</v>
      </c>
      <c r="U67" t="s">
        <v>698</v>
      </c>
    </row>
    <row r="68" spans="1:22" x14ac:dyDescent="0.35">
      <c r="A68" t="s">
        <v>162</v>
      </c>
      <c r="B68" t="s">
        <v>699</v>
      </c>
      <c r="C68" t="s">
        <v>700</v>
      </c>
      <c r="D68" t="s">
        <v>701</v>
      </c>
      <c r="E68">
        <v>34</v>
      </c>
      <c r="F68">
        <v>3</v>
      </c>
      <c r="G68">
        <v>293</v>
      </c>
      <c r="H68">
        <v>2012</v>
      </c>
      <c r="I68" t="s">
        <v>702</v>
      </c>
      <c r="J68" t="s">
        <v>703</v>
      </c>
      <c r="K68" t="s">
        <v>167</v>
      </c>
      <c r="Q68" t="s">
        <v>291</v>
      </c>
      <c r="R68" t="s">
        <v>704</v>
      </c>
      <c r="S68" t="s">
        <v>705</v>
      </c>
      <c r="T68" t="s">
        <v>706</v>
      </c>
      <c r="U68" t="s">
        <v>707</v>
      </c>
    </row>
    <row r="69" spans="1:22" x14ac:dyDescent="0.35">
      <c r="A69" t="s">
        <v>162</v>
      </c>
      <c r="B69" t="s">
        <v>708</v>
      </c>
      <c r="C69" t="s">
        <v>709</v>
      </c>
      <c r="D69" t="s">
        <v>710</v>
      </c>
      <c r="E69">
        <v>37</v>
      </c>
      <c r="F69">
        <v>10</v>
      </c>
      <c r="G69">
        <v>83</v>
      </c>
      <c r="H69">
        <v>1978</v>
      </c>
      <c r="K69" t="s">
        <v>167</v>
      </c>
      <c r="Q69" t="s">
        <v>291</v>
      </c>
      <c r="R69" t="s">
        <v>711</v>
      </c>
      <c r="S69" t="s">
        <v>712</v>
      </c>
      <c r="T69" t="s">
        <v>713</v>
      </c>
      <c r="U69" t="s">
        <v>714</v>
      </c>
    </row>
    <row r="70" spans="1:22" x14ac:dyDescent="0.35">
      <c r="A70" t="s">
        <v>162</v>
      </c>
      <c r="B70" t="s">
        <v>715</v>
      </c>
      <c r="C70" t="s">
        <v>716</v>
      </c>
      <c r="D70" t="s">
        <v>717</v>
      </c>
      <c r="E70">
        <v>9</v>
      </c>
      <c r="H70">
        <v>2019</v>
      </c>
      <c r="K70" t="s">
        <v>167</v>
      </c>
      <c r="Q70" t="s">
        <v>291</v>
      </c>
      <c r="R70" t="s">
        <v>718</v>
      </c>
      <c r="S70" t="s">
        <v>719</v>
      </c>
      <c r="T70" t="s">
        <v>720</v>
      </c>
      <c r="U70" t="s">
        <v>721</v>
      </c>
    </row>
    <row r="71" spans="1:22" x14ac:dyDescent="0.35">
      <c r="A71" t="s">
        <v>162</v>
      </c>
      <c r="B71" t="s">
        <v>722</v>
      </c>
      <c r="C71" t="s">
        <v>723</v>
      </c>
      <c r="D71" t="s">
        <v>483</v>
      </c>
      <c r="E71">
        <v>27</v>
      </c>
      <c r="F71">
        <v>11</v>
      </c>
      <c r="G71">
        <v>1190</v>
      </c>
      <c r="H71">
        <v>1992</v>
      </c>
      <c r="I71" t="s">
        <v>724</v>
      </c>
      <c r="J71" t="s">
        <v>725</v>
      </c>
      <c r="K71" t="s">
        <v>167</v>
      </c>
      <c r="O71" t="s">
        <v>44</v>
      </c>
      <c r="Q71" t="s">
        <v>291</v>
      </c>
      <c r="R71" t="s">
        <v>726</v>
      </c>
      <c r="S71" t="s">
        <v>727</v>
      </c>
      <c r="T71" t="s">
        <v>728</v>
      </c>
      <c r="U71" t="s">
        <v>729</v>
      </c>
      <c r="V71" t="s">
        <v>953</v>
      </c>
    </row>
    <row r="72" spans="1:22" x14ac:dyDescent="0.35">
      <c r="A72" t="s">
        <v>162</v>
      </c>
      <c r="B72" t="s">
        <v>730</v>
      </c>
      <c r="C72" t="s">
        <v>731</v>
      </c>
      <c r="D72" t="s">
        <v>732</v>
      </c>
      <c r="E72">
        <v>40</v>
      </c>
      <c r="F72">
        <v>3</v>
      </c>
      <c r="G72">
        <v>195</v>
      </c>
      <c r="H72">
        <v>2008</v>
      </c>
      <c r="I72" t="s">
        <v>733</v>
      </c>
      <c r="J72" t="s">
        <v>734</v>
      </c>
      <c r="K72" t="s">
        <v>167</v>
      </c>
      <c r="Q72" t="s">
        <v>291</v>
      </c>
      <c r="R72" t="s">
        <v>735</v>
      </c>
      <c r="S72" t="s">
        <v>736</v>
      </c>
      <c r="T72" t="s">
        <v>737</v>
      </c>
      <c r="U72" t="s">
        <v>738</v>
      </c>
    </row>
    <row r="73" spans="1:22" x14ac:dyDescent="0.35">
      <c r="A73" t="s">
        <v>162</v>
      </c>
      <c r="B73" t="s">
        <v>739</v>
      </c>
      <c r="C73" t="s">
        <v>740</v>
      </c>
      <c r="D73" t="s">
        <v>306</v>
      </c>
      <c r="E73">
        <v>29</v>
      </c>
      <c r="F73">
        <v>1</v>
      </c>
      <c r="G73">
        <v>25</v>
      </c>
      <c r="H73">
        <v>1995</v>
      </c>
      <c r="I73" t="s">
        <v>741</v>
      </c>
      <c r="K73" t="s">
        <v>167</v>
      </c>
      <c r="Q73" t="s">
        <v>291</v>
      </c>
      <c r="R73" t="s">
        <v>742</v>
      </c>
      <c r="S73" t="s">
        <v>743</v>
      </c>
      <c r="T73" t="s">
        <v>744</v>
      </c>
      <c r="U73" t="s">
        <v>745</v>
      </c>
    </row>
    <row r="74" spans="1:22" x14ac:dyDescent="0.35">
      <c r="A74" t="s">
        <v>162</v>
      </c>
      <c r="B74" t="s">
        <v>746</v>
      </c>
      <c r="C74" t="s">
        <v>747</v>
      </c>
      <c r="D74" t="s">
        <v>748</v>
      </c>
      <c r="E74">
        <v>6</v>
      </c>
      <c r="F74" s="1">
        <v>44624</v>
      </c>
      <c r="G74">
        <v>299</v>
      </c>
      <c r="H74">
        <v>2008</v>
      </c>
      <c r="K74" t="s">
        <v>167</v>
      </c>
      <c r="Q74" t="s">
        <v>291</v>
      </c>
      <c r="R74" t="s">
        <v>749</v>
      </c>
      <c r="S74" t="s">
        <v>750</v>
      </c>
      <c r="T74" t="s">
        <v>751</v>
      </c>
      <c r="U74" t="s">
        <v>752</v>
      </c>
    </row>
    <row r="75" spans="1:22" x14ac:dyDescent="0.35">
      <c r="A75" t="s">
        <v>162</v>
      </c>
      <c r="B75" t="s">
        <v>753</v>
      </c>
      <c r="C75" t="s">
        <v>754</v>
      </c>
      <c r="D75" t="s">
        <v>755</v>
      </c>
      <c r="E75">
        <v>4</v>
      </c>
      <c r="F75">
        <v>1</v>
      </c>
      <c r="G75">
        <v>95</v>
      </c>
      <c r="H75">
        <v>1992</v>
      </c>
      <c r="I75" t="s">
        <v>756</v>
      </c>
      <c r="J75" t="s">
        <v>757</v>
      </c>
      <c r="K75" t="s">
        <v>167</v>
      </c>
      <c r="Q75" t="s">
        <v>291</v>
      </c>
      <c r="R75" t="s">
        <v>758</v>
      </c>
      <c r="S75" t="s">
        <v>759</v>
      </c>
      <c r="T75" t="s">
        <v>760</v>
      </c>
      <c r="U75" t="s">
        <v>761</v>
      </c>
    </row>
    <row r="76" spans="1:22" x14ac:dyDescent="0.35">
      <c r="A76" t="s">
        <v>162</v>
      </c>
      <c r="B76" t="s">
        <v>762</v>
      </c>
      <c r="C76" t="s">
        <v>763</v>
      </c>
      <c r="D76" t="s">
        <v>764</v>
      </c>
      <c r="E76">
        <v>7</v>
      </c>
      <c r="F76">
        <v>6</v>
      </c>
      <c r="G76">
        <v>511</v>
      </c>
      <c r="H76">
        <v>2006</v>
      </c>
      <c r="I76" t="s">
        <v>765</v>
      </c>
      <c r="J76" t="s">
        <v>766</v>
      </c>
      <c r="K76" t="s">
        <v>167</v>
      </c>
      <c r="Q76" t="s">
        <v>291</v>
      </c>
      <c r="R76" t="s">
        <v>767</v>
      </c>
      <c r="S76" t="s">
        <v>768</v>
      </c>
      <c r="T76" t="s">
        <v>769</v>
      </c>
      <c r="U76" t="s">
        <v>770</v>
      </c>
    </row>
    <row r="77" spans="1:22" x14ac:dyDescent="0.35">
      <c r="A77" t="s">
        <v>162</v>
      </c>
      <c r="B77" t="s">
        <v>771</v>
      </c>
      <c r="C77" t="s">
        <v>772</v>
      </c>
      <c r="D77" t="s">
        <v>773</v>
      </c>
      <c r="E77">
        <v>108</v>
      </c>
      <c r="F77">
        <v>2</v>
      </c>
      <c r="G77">
        <v>566</v>
      </c>
      <c r="H77">
        <v>2016</v>
      </c>
      <c r="I77" t="s">
        <v>774</v>
      </c>
      <c r="J77" t="s">
        <v>775</v>
      </c>
      <c r="K77" t="s">
        <v>167</v>
      </c>
      <c r="Q77" t="s">
        <v>291</v>
      </c>
      <c r="R77" t="s">
        <v>776</v>
      </c>
      <c r="S77" t="s">
        <v>777</v>
      </c>
      <c r="T77" t="s">
        <v>778</v>
      </c>
      <c r="U77" t="s">
        <v>779</v>
      </c>
    </row>
    <row r="78" spans="1:22" x14ac:dyDescent="0.35">
      <c r="A78" t="s">
        <v>162</v>
      </c>
      <c r="B78" t="s">
        <v>780</v>
      </c>
      <c r="C78" t="s">
        <v>781</v>
      </c>
      <c r="D78" t="s">
        <v>782</v>
      </c>
      <c r="E78">
        <v>51</v>
      </c>
      <c r="F78">
        <v>2</v>
      </c>
      <c r="G78">
        <v>209</v>
      </c>
      <c r="H78">
        <v>2005</v>
      </c>
      <c r="I78" t="s">
        <v>783</v>
      </c>
      <c r="J78" t="s">
        <v>784</v>
      </c>
      <c r="K78" t="s">
        <v>167</v>
      </c>
      <c r="Q78" t="s">
        <v>291</v>
      </c>
      <c r="R78" t="s">
        <v>785</v>
      </c>
      <c r="S78" t="s">
        <v>786</v>
      </c>
      <c r="T78" t="s">
        <v>787</v>
      </c>
      <c r="U78" t="s">
        <v>788</v>
      </c>
    </row>
    <row r="79" spans="1:22" x14ac:dyDescent="0.35">
      <c r="A79" t="s">
        <v>162</v>
      </c>
      <c r="B79" t="s">
        <v>789</v>
      </c>
      <c r="C79" t="s">
        <v>790</v>
      </c>
      <c r="D79" t="s">
        <v>222</v>
      </c>
      <c r="E79">
        <v>36</v>
      </c>
      <c r="F79">
        <v>1</v>
      </c>
      <c r="G79">
        <v>105</v>
      </c>
      <c r="H79">
        <v>2008</v>
      </c>
      <c r="I79" t="s">
        <v>791</v>
      </c>
      <c r="J79" t="s">
        <v>792</v>
      </c>
      <c r="K79" t="s">
        <v>167</v>
      </c>
      <c r="Q79" t="s">
        <v>291</v>
      </c>
      <c r="R79" t="s">
        <v>793</v>
      </c>
      <c r="S79" t="s">
        <v>786</v>
      </c>
      <c r="T79" t="s">
        <v>787</v>
      </c>
      <c r="U79" t="s">
        <v>794</v>
      </c>
    </row>
    <row r="80" spans="1:22" x14ac:dyDescent="0.35">
      <c r="A80" t="s">
        <v>162</v>
      </c>
      <c r="B80" t="s">
        <v>795</v>
      </c>
      <c r="C80" t="s">
        <v>796</v>
      </c>
      <c r="D80" t="s">
        <v>797</v>
      </c>
      <c r="E80">
        <v>94</v>
      </c>
      <c r="G80">
        <v>165</v>
      </c>
      <c r="H80">
        <v>2015</v>
      </c>
      <c r="I80" t="s">
        <v>798</v>
      </c>
      <c r="J80" t="s">
        <v>799</v>
      </c>
      <c r="K80" t="s">
        <v>167</v>
      </c>
      <c r="Q80" t="s">
        <v>411</v>
      </c>
      <c r="R80" t="s">
        <v>800</v>
      </c>
      <c r="S80" t="s">
        <v>786</v>
      </c>
      <c r="T80" t="s">
        <v>787</v>
      </c>
      <c r="U80" t="s">
        <v>801</v>
      </c>
    </row>
    <row r="81" spans="1:21" x14ac:dyDescent="0.35">
      <c r="A81" t="s">
        <v>162</v>
      </c>
      <c r="B81" t="s">
        <v>802</v>
      </c>
      <c r="C81" t="s">
        <v>803</v>
      </c>
      <c r="D81" t="s">
        <v>804</v>
      </c>
      <c r="E81">
        <v>21</v>
      </c>
      <c r="F81">
        <v>1</v>
      </c>
      <c r="G81">
        <v>125</v>
      </c>
      <c r="H81">
        <v>2006</v>
      </c>
      <c r="I81" t="s">
        <v>805</v>
      </c>
      <c r="J81" t="s">
        <v>806</v>
      </c>
      <c r="K81" t="s">
        <v>167</v>
      </c>
      <c r="Q81" t="s">
        <v>411</v>
      </c>
      <c r="R81" t="s">
        <v>800</v>
      </c>
      <c r="S81" t="s">
        <v>786</v>
      </c>
      <c r="T81" t="s">
        <v>787</v>
      </c>
      <c r="U81" t="s">
        <v>807</v>
      </c>
    </row>
    <row r="82" spans="1:21" x14ac:dyDescent="0.35">
      <c r="A82" t="s">
        <v>586</v>
      </c>
      <c r="B82" t="s">
        <v>800</v>
      </c>
      <c r="C82" t="s">
        <v>808</v>
      </c>
      <c r="D82" t="s">
        <v>809</v>
      </c>
      <c r="E82" t="s">
        <v>40</v>
      </c>
      <c r="H82">
        <v>2006</v>
      </c>
      <c r="I82" t="s">
        <v>280</v>
      </c>
      <c r="J82" t="s">
        <v>810</v>
      </c>
      <c r="K82" t="s">
        <v>167</v>
      </c>
      <c r="Q82" t="s">
        <v>411</v>
      </c>
      <c r="R82" t="s">
        <v>800</v>
      </c>
      <c r="S82" t="s">
        <v>786</v>
      </c>
      <c r="T82" t="s">
        <v>787</v>
      </c>
      <c r="U82" t="s">
        <v>807</v>
      </c>
    </row>
    <row r="83" spans="1:21" x14ac:dyDescent="0.35">
      <c r="A83" t="s">
        <v>162</v>
      </c>
      <c r="B83" t="s">
        <v>811</v>
      </c>
      <c r="C83" t="s">
        <v>812</v>
      </c>
      <c r="D83" t="s">
        <v>813</v>
      </c>
      <c r="E83">
        <v>102</v>
      </c>
      <c r="F83">
        <v>6</v>
      </c>
      <c r="G83">
        <v>372</v>
      </c>
      <c r="H83">
        <v>2020</v>
      </c>
      <c r="I83" t="s">
        <v>564</v>
      </c>
      <c r="J83" t="s">
        <v>814</v>
      </c>
      <c r="K83" t="s">
        <v>167</v>
      </c>
      <c r="Q83" t="s">
        <v>291</v>
      </c>
      <c r="R83" t="s">
        <v>815</v>
      </c>
      <c r="S83" t="s">
        <v>816</v>
      </c>
      <c r="T83" t="s">
        <v>817</v>
      </c>
      <c r="U83" t="s">
        <v>818</v>
      </c>
    </row>
    <row r="84" spans="1:21" x14ac:dyDescent="0.35">
      <c r="A84" t="s">
        <v>162</v>
      </c>
      <c r="B84" t="s">
        <v>819</v>
      </c>
      <c r="C84" t="s">
        <v>820</v>
      </c>
      <c r="D84" t="s">
        <v>821</v>
      </c>
      <c r="E84">
        <v>87</v>
      </c>
      <c r="G84">
        <v>265</v>
      </c>
      <c r="H84">
        <v>2018</v>
      </c>
      <c r="I84" t="s">
        <v>822</v>
      </c>
      <c r="J84" t="s">
        <v>823</v>
      </c>
      <c r="K84" t="s">
        <v>167</v>
      </c>
      <c r="O84" t="s">
        <v>44</v>
      </c>
      <c r="Q84" t="s">
        <v>291</v>
      </c>
      <c r="R84" t="s">
        <v>824</v>
      </c>
      <c r="S84" t="s">
        <v>825</v>
      </c>
      <c r="T84" t="s">
        <v>826</v>
      </c>
      <c r="U84" t="s">
        <v>827</v>
      </c>
    </row>
    <row r="85" spans="1:21" x14ac:dyDescent="0.35">
      <c r="A85" t="s">
        <v>586</v>
      </c>
      <c r="B85" t="s">
        <v>828</v>
      </c>
      <c r="C85" t="s">
        <v>829</v>
      </c>
      <c r="D85" t="s">
        <v>809</v>
      </c>
      <c r="E85" t="s">
        <v>40</v>
      </c>
      <c r="H85">
        <v>2009</v>
      </c>
      <c r="I85" t="s">
        <v>791</v>
      </c>
      <c r="J85" t="s">
        <v>792</v>
      </c>
      <c r="K85" t="s">
        <v>167</v>
      </c>
      <c r="Q85" t="s">
        <v>291</v>
      </c>
      <c r="R85" t="s">
        <v>830</v>
      </c>
      <c r="S85" t="s">
        <v>831</v>
      </c>
      <c r="T85" t="s">
        <v>832</v>
      </c>
      <c r="U85" t="s">
        <v>833</v>
      </c>
    </row>
    <row r="86" spans="1:21" x14ac:dyDescent="0.35">
      <c r="A86" t="s">
        <v>586</v>
      </c>
      <c r="B86" t="s">
        <v>834</v>
      </c>
      <c r="C86" t="s">
        <v>835</v>
      </c>
      <c r="D86" t="s">
        <v>809</v>
      </c>
      <c r="E86" t="s">
        <v>40</v>
      </c>
      <c r="H86">
        <v>2006</v>
      </c>
      <c r="I86" t="s">
        <v>805</v>
      </c>
      <c r="J86" t="s">
        <v>806</v>
      </c>
      <c r="K86" t="s">
        <v>167</v>
      </c>
      <c r="Q86" t="s">
        <v>291</v>
      </c>
      <c r="R86" t="s">
        <v>836</v>
      </c>
      <c r="S86" t="s">
        <v>831</v>
      </c>
      <c r="T86" t="s">
        <v>832</v>
      </c>
      <c r="U86" t="s">
        <v>837</v>
      </c>
    </row>
    <row r="87" spans="1:21" x14ac:dyDescent="0.35">
      <c r="A87" t="s">
        <v>162</v>
      </c>
      <c r="B87" t="s">
        <v>838</v>
      </c>
      <c r="C87" t="s">
        <v>839</v>
      </c>
      <c r="D87" t="s">
        <v>840</v>
      </c>
      <c r="E87">
        <v>135</v>
      </c>
      <c r="F87">
        <v>1</v>
      </c>
      <c r="G87">
        <v>27</v>
      </c>
      <c r="H87">
        <v>2020</v>
      </c>
      <c r="K87" t="s">
        <v>167</v>
      </c>
      <c r="Q87" t="s">
        <v>291</v>
      </c>
      <c r="R87" t="s">
        <v>841</v>
      </c>
      <c r="S87" t="s">
        <v>842</v>
      </c>
      <c r="T87" t="s">
        <v>843</v>
      </c>
      <c r="U87" t="s">
        <v>844</v>
      </c>
    </row>
    <row r="88" spans="1:21" x14ac:dyDescent="0.35">
      <c r="A88" t="s">
        <v>162</v>
      </c>
      <c r="B88" t="s">
        <v>845</v>
      </c>
      <c r="C88" t="s">
        <v>846</v>
      </c>
      <c r="D88" t="s">
        <v>847</v>
      </c>
      <c r="E88">
        <v>617</v>
      </c>
      <c r="G88">
        <v>197</v>
      </c>
      <c r="H88">
        <v>2009</v>
      </c>
      <c r="I88" t="s">
        <v>848</v>
      </c>
      <c r="J88" t="s">
        <v>849</v>
      </c>
      <c r="K88" t="s">
        <v>167</v>
      </c>
      <c r="Q88" t="s">
        <v>291</v>
      </c>
      <c r="R88" t="s">
        <v>850</v>
      </c>
      <c r="S88" t="s">
        <v>851</v>
      </c>
      <c r="T88" t="s">
        <v>852</v>
      </c>
      <c r="U88" t="s">
        <v>853</v>
      </c>
    </row>
    <row r="89" spans="1:21" x14ac:dyDescent="0.35">
      <c r="A89" t="s">
        <v>162</v>
      </c>
      <c r="B89" t="s">
        <v>854</v>
      </c>
      <c r="C89" t="s">
        <v>855</v>
      </c>
      <c r="D89" t="s">
        <v>856</v>
      </c>
      <c r="E89">
        <v>59</v>
      </c>
      <c r="F89">
        <v>4</v>
      </c>
      <c r="G89">
        <v>473</v>
      </c>
      <c r="H89">
        <v>2018</v>
      </c>
      <c r="I89" t="s">
        <v>857</v>
      </c>
      <c r="J89" t="s">
        <v>858</v>
      </c>
      <c r="K89" t="s">
        <v>167</v>
      </c>
      <c r="Q89" t="s">
        <v>291</v>
      </c>
      <c r="R89" t="s">
        <v>859</v>
      </c>
      <c r="S89" t="s">
        <v>851</v>
      </c>
      <c r="T89" t="s">
        <v>852</v>
      </c>
      <c r="U89" t="s">
        <v>860</v>
      </c>
    </row>
    <row r="90" spans="1:21" x14ac:dyDescent="0.35">
      <c r="A90" t="s">
        <v>162</v>
      </c>
      <c r="B90" t="s">
        <v>861</v>
      </c>
      <c r="C90" t="s">
        <v>862</v>
      </c>
      <c r="D90" t="s">
        <v>856</v>
      </c>
      <c r="E90">
        <v>59</v>
      </c>
      <c r="F90">
        <v>3</v>
      </c>
      <c r="G90">
        <v>335</v>
      </c>
      <c r="H90">
        <v>2018</v>
      </c>
      <c r="I90" t="s">
        <v>863</v>
      </c>
      <c r="J90" t="s">
        <v>864</v>
      </c>
      <c r="K90" t="s">
        <v>167</v>
      </c>
      <c r="Q90" t="s">
        <v>411</v>
      </c>
      <c r="R90" t="s">
        <v>859</v>
      </c>
      <c r="S90" t="s">
        <v>851</v>
      </c>
      <c r="T90" t="s">
        <v>852</v>
      </c>
      <c r="U90" t="s">
        <v>860</v>
      </c>
    </row>
    <row r="91" spans="1:21" x14ac:dyDescent="0.35">
      <c r="A91" t="s">
        <v>162</v>
      </c>
      <c r="B91" t="s">
        <v>865</v>
      </c>
      <c r="C91" t="s">
        <v>866</v>
      </c>
      <c r="D91" t="s">
        <v>856</v>
      </c>
      <c r="E91">
        <v>53</v>
      </c>
      <c r="F91">
        <v>3</v>
      </c>
      <c r="G91">
        <v>222</v>
      </c>
      <c r="H91">
        <v>2012</v>
      </c>
      <c r="I91" t="s">
        <v>289</v>
      </c>
      <c r="J91" t="s">
        <v>290</v>
      </c>
      <c r="K91" t="s">
        <v>167</v>
      </c>
      <c r="Q91" t="s">
        <v>411</v>
      </c>
      <c r="R91" t="s">
        <v>867</v>
      </c>
      <c r="S91" t="s">
        <v>851</v>
      </c>
      <c r="T91" t="s">
        <v>852</v>
      </c>
      <c r="U91" t="s">
        <v>868</v>
      </c>
    </row>
    <row r="92" spans="1:21" x14ac:dyDescent="0.35">
      <c r="A92" t="s">
        <v>162</v>
      </c>
      <c r="B92" t="s">
        <v>869</v>
      </c>
      <c r="C92" t="s">
        <v>870</v>
      </c>
      <c r="D92" t="s">
        <v>871</v>
      </c>
      <c r="E92">
        <v>31</v>
      </c>
      <c r="F92">
        <v>11</v>
      </c>
      <c r="G92">
        <v>43</v>
      </c>
      <c r="H92">
        <v>2012</v>
      </c>
      <c r="I92" t="s">
        <v>872</v>
      </c>
      <c r="J92" t="s">
        <v>873</v>
      </c>
      <c r="K92" t="s">
        <v>167</v>
      </c>
      <c r="Q92" t="s">
        <v>411</v>
      </c>
      <c r="R92" t="s">
        <v>874</v>
      </c>
      <c r="S92" t="s">
        <v>874</v>
      </c>
      <c r="T92" t="s">
        <v>875</v>
      </c>
      <c r="U92" t="s">
        <v>876</v>
      </c>
    </row>
    <row r="93" spans="1:21" x14ac:dyDescent="0.35">
      <c r="A93" t="s">
        <v>162</v>
      </c>
      <c r="B93" t="s">
        <v>877</v>
      </c>
      <c r="C93" t="s">
        <v>878</v>
      </c>
      <c r="D93" t="s">
        <v>879</v>
      </c>
      <c r="E93">
        <v>37</v>
      </c>
      <c r="F93" s="1">
        <v>44624</v>
      </c>
      <c r="G93">
        <v>101</v>
      </c>
      <c r="H93">
        <v>2004</v>
      </c>
      <c r="I93" t="s">
        <v>880</v>
      </c>
      <c r="J93" t="s">
        <v>881</v>
      </c>
      <c r="K93" t="s">
        <v>167</v>
      </c>
      <c r="Q93" t="s">
        <v>411</v>
      </c>
      <c r="R93" t="s">
        <v>882</v>
      </c>
      <c r="S93" t="s">
        <v>883</v>
      </c>
      <c r="T93" t="s">
        <v>884</v>
      </c>
      <c r="U93" t="s">
        <v>885</v>
      </c>
    </row>
    <row r="94" spans="1:21" x14ac:dyDescent="0.35">
      <c r="A94" t="s">
        <v>162</v>
      </c>
      <c r="B94" t="s">
        <v>886</v>
      </c>
      <c r="C94" t="s">
        <v>887</v>
      </c>
      <c r="D94" t="s">
        <v>888</v>
      </c>
      <c r="E94">
        <v>95</v>
      </c>
      <c r="F94">
        <v>7</v>
      </c>
      <c r="G94">
        <v>673</v>
      </c>
      <c r="H94">
        <v>2017</v>
      </c>
      <c r="K94" t="s">
        <v>167</v>
      </c>
      <c r="Q94" t="s">
        <v>411</v>
      </c>
      <c r="R94" t="s">
        <v>889</v>
      </c>
      <c r="S94" t="s">
        <v>890</v>
      </c>
      <c r="T94" t="s">
        <v>891</v>
      </c>
      <c r="U94" t="s">
        <v>892</v>
      </c>
    </row>
    <row r="95" spans="1:21" x14ac:dyDescent="0.35">
      <c r="A95" t="s">
        <v>162</v>
      </c>
      <c r="B95" t="s">
        <v>893</v>
      </c>
      <c r="C95" t="s">
        <v>894</v>
      </c>
      <c r="D95" t="s">
        <v>895</v>
      </c>
      <c r="E95">
        <v>7</v>
      </c>
      <c r="F95">
        <v>1</v>
      </c>
      <c r="G95">
        <v>116</v>
      </c>
      <c r="H95">
        <v>1994</v>
      </c>
      <c r="I95" t="s">
        <v>896</v>
      </c>
      <c r="J95" t="s">
        <v>897</v>
      </c>
      <c r="K95" t="s">
        <v>167</v>
      </c>
      <c r="Q95" t="s">
        <v>411</v>
      </c>
      <c r="R95" t="s">
        <v>893</v>
      </c>
      <c r="S95" t="s">
        <v>898</v>
      </c>
      <c r="T95" t="s">
        <v>899</v>
      </c>
      <c r="U95" t="s">
        <v>900</v>
      </c>
    </row>
    <row r="96" spans="1:21" x14ac:dyDescent="0.35">
      <c r="A96" t="s">
        <v>162</v>
      </c>
      <c r="B96" t="s">
        <v>901</v>
      </c>
      <c r="C96" t="s">
        <v>902</v>
      </c>
      <c r="D96" t="s">
        <v>903</v>
      </c>
      <c r="E96">
        <v>63</v>
      </c>
      <c r="F96">
        <v>3</v>
      </c>
      <c r="G96">
        <v>303</v>
      </c>
      <c r="H96">
        <v>2017</v>
      </c>
      <c r="I96" t="s">
        <v>223</v>
      </c>
      <c r="K96" t="s">
        <v>167</v>
      </c>
      <c r="Q96" t="s">
        <v>411</v>
      </c>
      <c r="R96" t="s">
        <v>904</v>
      </c>
      <c r="S96" t="s">
        <v>905</v>
      </c>
      <c r="T96" t="s">
        <v>906</v>
      </c>
      <c r="U96" t="s">
        <v>907</v>
      </c>
    </row>
    <row r="97" spans="1:21" x14ac:dyDescent="0.35">
      <c r="A97" t="s">
        <v>162</v>
      </c>
      <c r="B97" t="s">
        <v>908</v>
      </c>
      <c r="C97" t="s">
        <v>909</v>
      </c>
      <c r="D97" t="s">
        <v>910</v>
      </c>
      <c r="E97">
        <v>119</v>
      </c>
      <c r="F97">
        <v>3</v>
      </c>
      <c r="G97">
        <v>241</v>
      </c>
      <c r="H97">
        <v>2009</v>
      </c>
      <c r="I97" t="s">
        <v>911</v>
      </c>
      <c r="J97" t="s">
        <v>912</v>
      </c>
      <c r="K97" t="s">
        <v>167</v>
      </c>
      <c r="Q97" t="s">
        <v>291</v>
      </c>
      <c r="R97" t="s">
        <v>913</v>
      </c>
      <c r="S97" t="s">
        <v>914</v>
      </c>
      <c r="T97" t="s">
        <v>915</v>
      </c>
      <c r="U97" t="s">
        <v>916</v>
      </c>
    </row>
    <row r="98" spans="1:21" x14ac:dyDescent="0.35">
      <c r="A98" t="s">
        <v>162</v>
      </c>
      <c r="B98" t="s">
        <v>917</v>
      </c>
      <c r="C98" t="s">
        <v>918</v>
      </c>
      <c r="D98" t="s">
        <v>919</v>
      </c>
      <c r="E98">
        <v>5</v>
      </c>
      <c r="F98">
        <v>2</v>
      </c>
      <c r="G98">
        <v>23</v>
      </c>
      <c r="H98">
        <v>1992</v>
      </c>
      <c r="I98" t="s">
        <v>920</v>
      </c>
      <c r="J98" t="s">
        <v>921</v>
      </c>
      <c r="K98" t="s">
        <v>167</v>
      </c>
      <c r="Q98" t="s">
        <v>291</v>
      </c>
      <c r="R98" t="s">
        <v>917</v>
      </c>
      <c r="S98" t="s">
        <v>922</v>
      </c>
      <c r="T98" t="s">
        <v>923</v>
      </c>
      <c r="U98" t="s">
        <v>924</v>
      </c>
    </row>
    <row r="99" spans="1:21" x14ac:dyDescent="0.35">
      <c r="A99" t="s">
        <v>162</v>
      </c>
      <c r="B99" t="s">
        <v>925</v>
      </c>
      <c r="C99" t="s">
        <v>926</v>
      </c>
      <c r="D99" t="s">
        <v>927</v>
      </c>
      <c r="E99">
        <v>8</v>
      </c>
      <c r="F99">
        <v>6</v>
      </c>
      <c r="G99">
        <v>1285</v>
      </c>
      <c r="H99">
        <v>2017</v>
      </c>
      <c r="I99" t="s">
        <v>928</v>
      </c>
      <c r="J99" t="s">
        <v>929</v>
      </c>
      <c r="K99" t="s">
        <v>167</v>
      </c>
      <c r="Q99" t="s">
        <v>411</v>
      </c>
      <c r="R99" t="s">
        <v>930</v>
      </c>
      <c r="S99" t="s">
        <v>931</v>
      </c>
      <c r="T99" t="s">
        <v>932</v>
      </c>
      <c r="U99" t="s">
        <v>933</v>
      </c>
    </row>
    <row r="100" spans="1:21" x14ac:dyDescent="0.35">
      <c r="A100" t="s">
        <v>162</v>
      </c>
      <c r="B100" t="s">
        <v>934</v>
      </c>
      <c r="C100" t="s">
        <v>935</v>
      </c>
      <c r="D100" t="s">
        <v>936</v>
      </c>
      <c r="E100">
        <v>33</v>
      </c>
      <c r="F100" s="1">
        <v>44565</v>
      </c>
      <c r="G100">
        <v>58</v>
      </c>
      <c r="H100">
        <v>1993</v>
      </c>
      <c r="I100" t="s">
        <v>280</v>
      </c>
      <c r="J100" t="s">
        <v>548</v>
      </c>
      <c r="K100" t="s">
        <v>167</v>
      </c>
      <c r="Q100" t="s">
        <v>411</v>
      </c>
      <c r="R100" t="s">
        <v>937</v>
      </c>
      <c r="S100" t="s">
        <v>938</v>
      </c>
      <c r="T100" t="s">
        <v>939</v>
      </c>
      <c r="U100" t="s">
        <v>940</v>
      </c>
    </row>
    <row r="101" spans="1:21" x14ac:dyDescent="0.35">
      <c r="A101" t="s">
        <v>162</v>
      </c>
      <c r="B101" t="s">
        <v>941</v>
      </c>
      <c r="C101" t="s">
        <v>942</v>
      </c>
      <c r="D101" t="s">
        <v>943</v>
      </c>
      <c r="E101">
        <v>31</v>
      </c>
      <c r="F101">
        <v>4</v>
      </c>
      <c r="G101">
        <v>823</v>
      </c>
      <c r="H101">
        <v>2013</v>
      </c>
      <c r="I101" t="s">
        <v>944</v>
      </c>
      <c r="J101" t="s">
        <v>945</v>
      </c>
      <c r="K101" t="s">
        <v>167</v>
      </c>
      <c r="Q101" t="s">
        <v>411</v>
      </c>
      <c r="R101" t="s">
        <v>946</v>
      </c>
      <c r="S101" t="s">
        <v>947</v>
      </c>
      <c r="T101" t="s">
        <v>948</v>
      </c>
      <c r="U101" t="s">
        <v>949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246"/>
  <sheetViews>
    <sheetView tabSelected="1" topLeftCell="H1" zoomScale="40" zoomScaleNormal="40" workbookViewId="0">
      <pane ySplit="1" topLeftCell="A9" activePane="bottomLeft" state="frozen"/>
      <selection pane="bottomLeft" activeCell="AA62" sqref="AA62"/>
    </sheetView>
  </sheetViews>
  <sheetFormatPr defaultColWidth="10.6640625" defaultRowHeight="15.5" x14ac:dyDescent="0.35"/>
  <cols>
    <col min="1" max="1" width="14.25" customWidth="1"/>
    <col min="8" max="8" width="10.6640625" style="9"/>
    <col min="10" max="10" width="19.58203125" customWidth="1"/>
    <col min="11" max="11" width="16.75" customWidth="1"/>
    <col min="12" max="12" width="17.25" customWidth="1"/>
  </cols>
  <sheetData>
    <row r="1" spans="1:43" x14ac:dyDescent="0.35">
      <c r="A1" t="s">
        <v>0</v>
      </c>
      <c r="B1" t="s">
        <v>1</v>
      </c>
      <c r="C1" t="s">
        <v>2</v>
      </c>
      <c r="D1" t="s">
        <v>3</v>
      </c>
      <c r="E1" t="s">
        <v>4</v>
      </c>
      <c r="F1" t="s">
        <v>5</v>
      </c>
      <c r="G1" t="s">
        <v>6</v>
      </c>
      <c r="H1" s="9" t="s">
        <v>980</v>
      </c>
      <c r="I1" t="s">
        <v>7</v>
      </c>
      <c r="J1" t="s">
        <v>8</v>
      </c>
      <c r="K1" t="s">
        <v>9</v>
      </c>
      <c r="L1" t="s">
        <v>10</v>
      </c>
      <c r="M1" t="s">
        <v>11</v>
      </c>
      <c r="N1" t="s">
        <v>12</v>
      </c>
      <c r="O1" t="s">
        <v>13</v>
      </c>
      <c r="P1" t="s">
        <v>14</v>
      </c>
      <c r="Q1" t="s">
        <v>138</v>
      </c>
      <c r="R1" t="s">
        <v>139</v>
      </c>
      <c r="S1" t="s">
        <v>137</v>
      </c>
      <c r="T1" t="s">
        <v>136</v>
      </c>
      <c r="U1" t="s">
        <v>15</v>
      </c>
      <c r="V1" t="s">
        <v>16</v>
      </c>
      <c r="W1" t="s">
        <v>17</v>
      </c>
      <c r="X1" t="s">
        <v>18</v>
      </c>
      <c r="Y1" t="s">
        <v>19</v>
      </c>
      <c r="Z1" t="s">
        <v>20</v>
      </c>
      <c r="AA1" t="s">
        <v>21</v>
      </c>
      <c r="AB1" t="s">
        <v>22</v>
      </c>
      <c r="AC1" t="s">
        <v>23</v>
      </c>
      <c r="AD1" t="s">
        <v>24</v>
      </c>
      <c r="AE1" t="s">
        <v>25</v>
      </c>
      <c r="AF1" t="s">
        <v>26</v>
      </c>
      <c r="AG1" t="s">
        <v>27</v>
      </c>
      <c r="AH1" t="s">
        <v>28</v>
      </c>
      <c r="AI1" t="s">
        <v>29</v>
      </c>
      <c r="AJ1" t="s">
        <v>30</v>
      </c>
      <c r="AK1" t="s">
        <v>131</v>
      </c>
      <c r="AL1" t="s">
        <v>31</v>
      </c>
      <c r="AM1" t="s">
        <v>32</v>
      </c>
      <c r="AN1" t="s">
        <v>33</v>
      </c>
      <c r="AO1" t="s">
        <v>34</v>
      </c>
      <c r="AP1" t="s">
        <v>35</v>
      </c>
    </row>
    <row r="2" spans="1:43" x14ac:dyDescent="0.35">
      <c r="A2" s="9" t="s">
        <v>955</v>
      </c>
      <c r="B2" s="9" t="s">
        <v>36</v>
      </c>
      <c r="C2" s="9" t="s">
        <v>291</v>
      </c>
      <c r="D2" s="9" t="s">
        <v>357</v>
      </c>
      <c r="E2" s="9" t="s">
        <v>358</v>
      </c>
      <c r="F2" s="9"/>
      <c r="G2" s="9" t="s">
        <v>41</v>
      </c>
      <c r="I2" s="9" t="s">
        <v>956</v>
      </c>
      <c r="J2" s="9"/>
      <c r="K2" s="9"/>
      <c r="L2" s="9"/>
      <c r="M2" s="9" t="s">
        <v>957</v>
      </c>
      <c r="N2" s="9"/>
      <c r="O2" s="9">
        <v>2003</v>
      </c>
      <c r="P2" s="9"/>
      <c r="Q2" s="9"/>
      <c r="R2" s="9"/>
      <c r="S2" s="9"/>
      <c r="T2" s="9"/>
      <c r="U2" s="9" t="s">
        <v>49</v>
      </c>
      <c r="V2" s="9"/>
      <c r="W2" s="9">
        <v>0</v>
      </c>
      <c r="X2" s="9"/>
      <c r="Y2" s="9"/>
      <c r="Z2" s="9"/>
      <c r="AA2" s="9" t="s">
        <v>40</v>
      </c>
      <c r="AB2" s="9"/>
      <c r="AC2" s="9"/>
      <c r="AD2" s="9" t="s">
        <v>41</v>
      </c>
      <c r="AE2" s="9"/>
      <c r="AF2" s="9" t="s">
        <v>44</v>
      </c>
      <c r="AG2" s="9" t="s">
        <v>42</v>
      </c>
      <c r="AH2" s="9" t="s">
        <v>43</v>
      </c>
      <c r="AI2" s="9" t="s">
        <v>45</v>
      </c>
      <c r="AJ2" s="9">
        <v>0</v>
      </c>
      <c r="AK2" s="9"/>
      <c r="AL2" s="9"/>
      <c r="AM2" s="9">
        <v>4</v>
      </c>
      <c r="AN2" s="9">
        <v>15</v>
      </c>
      <c r="AO2" s="9">
        <v>28</v>
      </c>
      <c r="AP2" s="9" t="s">
        <v>959</v>
      </c>
      <c r="AQ2" s="9"/>
    </row>
    <row r="3" spans="1:43" x14ac:dyDescent="0.35">
      <c r="A3" s="9" t="s">
        <v>955</v>
      </c>
      <c r="B3" s="9" t="s">
        <v>36</v>
      </c>
      <c r="C3" s="9" t="s">
        <v>291</v>
      </c>
      <c r="D3" s="9" t="s">
        <v>357</v>
      </c>
      <c r="E3" s="9" t="s">
        <v>358</v>
      </c>
      <c r="F3" s="9"/>
      <c r="G3" s="9" t="s">
        <v>41</v>
      </c>
      <c r="I3" s="9" t="s">
        <v>956</v>
      </c>
      <c r="J3" s="9"/>
      <c r="K3" s="9"/>
      <c r="L3" s="9"/>
      <c r="M3" s="9" t="s">
        <v>957</v>
      </c>
      <c r="N3" s="9"/>
      <c r="O3" s="9">
        <v>2003</v>
      </c>
      <c r="P3" s="9"/>
      <c r="Q3" s="9"/>
      <c r="R3" s="9"/>
      <c r="S3" s="9"/>
      <c r="T3" s="9"/>
      <c r="U3" s="9" t="s">
        <v>49</v>
      </c>
      <c r="V3" s="9"/>
      <c r="W3" s="9">
        <v>0</v>
      </c>
      <c r="X3" s="9"/>
      <c r="Y3" s="9"/>
      <c r="Z3" s="9"/>
      <c r="AA3" s="9" t="s">
        <v>40</v>
      </c>
      <c r="AB3" s="9"/>
      <c r="AC3" s="9"/>
      <c r="AD3" s="9" t="s">
        <v>41</v>
      </c>
      <c r="AE3" s="9"/>
      <c r="AF3" s="9" t="s">
        <v>44</v>
      </c>
      <c r="AG3" s="9" t="s">
        <v>42</v>
      </c>
      <c r="AH3" s="9" t="s">
        <v>43</v>
      </c>
      <c r="AI3" s="9" t="s">
        <v>45</v>
      </c>
      <c r="AJ3" s="9">
        <v>5</v>
      </c>
      <c r="AK3" s="9"/>
      <c r="AL3" s="9"/>
      <c r="AM3" s="9">
        <v>4</v>
      </c>
      <c r="AN3" s="9">
        <v>15</v>
      </c>
      <c r="AO3" s="9">
        <v>35</v>
      </c>
      <c r="AP3" s="9" t="s">
        <v>959</v>
      </c>
      <c r="AQ3" s="9"/>
    </row>
    <row r="4" spans="1:43" x14ac:dyDescent="0.35">
      <c r="A4" s="9" t="s">
        <v>955</v>
      </c>
      <c r="B4" s="9" t="s">
        <v>36</v>
      </c>
      <c r="C4" s="9" t="s">
        <v>291</v>
      </c>
      <c r="D4" s="9" t="s">
        <v>357</v>
      </c>
      <c r="E4" s="9" t="s">
        <v>358</v>
      </c>
      <c r="F4" s="9"/>
      <c r="G4" s="9" t="s">
        <v>41</v>
      </c>
      <c r="I4" s="9" t="s">
        <v>956</v>
      </c>
      <c r="J4" s="9"/>
      <c r="K4" s="9"/>
      <c r="L4" s="9"/>
      <c r="M4" s="9" t="s">
        <v>957</v>
      </c>
      <c r="N4" s="9"/>
      <c r="O4" s="9">
        <v>2003</v>
      </c>
      <c r="P4" s="9"/>
      <c r="Q4" s="9"/>
      <c r="R4" s="9"/>
      <c r="S4" s="9"/>
      <c r="T4" s="9"/>
      <c r="U4" s="9" t="s">
        <v>49</v>
      </c>
      <c r="V4" s="9"/>
      <c r="W4" s="9">
        <v>0</v>
      </c>
      <c r="X4" s="9"/>
      <c r="Y4" s="9"/>
      <c r="Z4" s="9"/>
      <c r="AA4" s="9" t="s">
        <v>40</v>
      </c>
      <c r="AB4" s="9"/>
      <c r="AC4" s="9"/>
      <c r="AD4" s="9" t="s">
        <v>41</v>
      </c>
      <c r="AE4" s="9"/>
      <c r="AF4" s="9" t="s">
        <v>44</v>
      </c>
      <c r="AG4" s="9" t="s">
        <v>42</v>
      </c>
      <c r="AH4" s="9" t="s">
        <v>43</v>
      </c>
      <c r="AI4" s="9" t="s">
        <v>45</v>
      </c>
      <c r="AJ4" s="9">
        <v>11</v>
      </c>
      <c r="AK4" s="9"/>
      <c r="AL4" s="9"/>
      <c r="AM4" s="9">
        <v>4</v>
      </c>
      <c r="AN4" s="9">
        <v>15</v>
      </c>
      <c r="AO4" s="9">
        <v>42</v>
      </c>
      <c r="AP4" s="9" t="s">
        <v>959</v>
      </c>
      <c r="AQ4" s="9"/>
    </row>
    <row r="5" spans="1:43" x14ac:dyDescent="0.35">
      <c r="A5" s="9" t="s">
        <v>955</v>
      </c>
      <c r="B5" s="9" t="s">
        <v>36</v>
      </c>
      <c r="C5" s="9" t="s">
        <v>291</v>
      </c>
      <c r="D5" s="9" t="s">
        <v>357</v>
      </c>
      <c r="E5" s="9" t="s">
        <v>358</v>
      </c>
      <c r="F5" s="9"/>
      <c r="G5" s="9" t="s">
        <v>41</v>
      </c>
      <c r="I5" s="9" t="s">
        <v>956</v>
      </c>
      <c r="J5" s="9"/>
      <c r="K5" s="9"/>
      <c r="L5" s="9"/>
      <c r="M5" s="9" t="s">
        <v>957</v>
      </c>
      <c r="N5" s="9"/>
      <c r="O5" s="9">
        <v>2003</v>
      </c>
      <c r="P5" s="9"/>
      <c r="Q5" s="9"/>
      <c r="R5" s="9"/>
      <c r="S5" s="9"/>
      <c r="T5" s="9"/>
      <c r="U5" s="9" t="s">
        <v>49</v>
      </c>
      <c r="V5" s="9"/>
      <c r="W5" s="9">
        <v>0</v>
      </c>
      <c r="X5" s="9"/>
      <c r="Y5" s="9"/>
      <c r="Z5" s="9"/>
      <c r="AA5" s="9" t="s">
        <v>40</v>
      </c>
      <c r="AB5" s="9"/>
      <c r="AC5" s="9"/>
      <c r="AD5" s="9" t="s">
        <v>41</v>
      </c>
      <c r="AE5" s="9"/>
      <c r="AF5" s="9" t="s">
        <v>44</v>
      </c>
      <c r="AG5" s="9" t="s">
        <v>42</v>
      </c>
      <c r="AH5" s="9" t="s">
        <v>43</v>
      </c>
      <c r="AI5" s="9" t="s">
        <v>45</v>
      </c>
      <c r="AJ5" s="9">
        <v>21</v>
      </c>
      <c r="AK5" s="9"/>
      <c r="AL5" s="9"/>
      <c r="AM5" s="9">
        <v>4</v>
      </c>
      <c r="AN5" s="9">
        <v>15</v>
      </c>
      <c r="AO5" s="9">
        <v>49</v>
      </c>
      <c r="AP5" s="9" t="s">
        <v>959</v>
      </c>
      <c r="AQ5" s="9"/>
    </row>
    <row r="6" spans="1:43" x14ac:dyDescent="0.35">
      <c r="A6" s="9" t="s">
        <v>955</v>
      </c>
      <c r="B6" s="9" t="s">
        <v>36</v>
      </c>
      <c r="C6" s="9" t="s">
        <v>291</v>
      </c>
      <c r="D6" s="9" t="s">
        <v>357</v>
      </c>
      <c r="E6" s="9" t="s">
        <v>358</v>
      </c>
      <c r="F6" s="9"/>
      <c r="G6" s="9" t="s">
        <v>41</v>
      </c>
      <c r="I6" s="9" t="s">
        <v>956</v>
      </c>
      <c r="J6" s="9"/>
      <c r="K6" s="9"/>
      <c r="L6" s="9"/>
      <c r="M6" s="9" t="s">
        <v>957</v>
      </c>
      <c r="N6" s="9"/>
      <c r="O6" s="9">
        <v>2003</v>
      </c>
      <c r="P6" s="9"/>
      <c r="Q6" s="9"/>
      <c r="R6" s="9"/>
      <c r="S6" s="9"/>
      <c r="T6" s="9"/>
      <c r="U6" s="9" t="s">
        <v>49</v>
      </c>
      <c r="V6" s="9"/>
      <c r="W6" s="9">
        <v>0</v>
      </c>
      <c r="X6" s="9"/>
      <c r="Y6" s="9"/>
      <c r="Z6" s="9"/>
      <c r="AA6" s="9" t="s">
        <v>40</v>
      </c>
      <c r="AB6" s="9"/>
      <c r="AC6" s="9"/>
      <c r="AD6" s="9" t="s">
        <v>41</v>
      </c>
      <c r="AE6" s="9"/>
      <c r="AF6" s="9" t="s">
        <v>44</v>
      </c>
      <c r="AG6" s="9" t="s">
        <v>42</v>
      </c>
      <c r="AH6" s="9" t="s">
        <v>43</v>
      </c>
      <c r="AI6" s="9" t="s">
        <v>45</v>
      </c>
      <c r="AJ6" s="9">
        <v>25</v>
      </c>
      <c r="AK6" s="9"/>
      <c r="AL6" s="9"/>
      <c r="AM6" s="9">
        <v>4</v>
      </c>
      <c r="AN6" s="9">
        <v>15</v>
      </c>
      <c r="AO6" s="9">
        <v>56</v>
      </c>
      <c r="AP6" s="9" t="s">
        <v>959</v>
      </c>
      <c r="AQ6" s="9"/>
    </row>
    <row r="7" spans="1:43" x14ac:dyDescent="0.35">
      <c r="A7" s="9" t="s">
        <v>955</v>
      </c>
      <c r="B7" s="9" t="s">
        <v>36</v>
      </c>
      <c r="C7" s="9" t="s">
        <v>291</v>
      </c>
      <c r="D7" s="9" t="s">
        <v>357</v>
      </c>
      <c r="E7" s="9" t="s">
        <v>358</v>
      </c>
      <c r="F7" s="9"/>
      <c r="G7" s="9" t="s">
        <v>41</v>
      </c>
      <c r="I7" s="9" t="s">
        <v>956</v>
      </c>
      <c r="J7" s="9"/>
      <c r="K7" s="9"/>
      <c r="L7" s="9"/>
      <c r="M7" s="9" t="s">
        <v>957</v>
      </c>
      <c r="N7" s="9"/>
      <c r="O7" s="9">
        <v>2003</v>
      </c>
      <c r="P7" s="9"/>
      <c r="Q7" s="9"/>
      <c r="R7" s="9"/>
      <c r="S7" s="9"/>
      <c r="T7" s="9"/>
      <c r="U7" s="9" t="s">
        <v>46</v>
      </c>
      <c r="V7" s="9"/>
      <c r="W7" s="9">
        <v>0</v>
      </c>
      <c r="X7" s="9"/>
      <c r="Y7" s="9"/>
      <c r="Z7" s="9"/>
      <c r="AA7" s="9" t="s">
        <v>46</v>
      </c>
      <c r="AB7" s="9" t="s">
        <v>958</v>
      </c>
      <c r="AC7" s="9" t="s">
        <v>43</v>
      </c>
      <c r="AD7" s="9" t="s">
        <v>41</v>
      </c>
      <c r="AE7" s="9"/>
      <c r="AF7" s="9" t="s">
        <v>40</v>
      </c>
      <c r="AG7" s="9"/>
      <c r="AH7" s="9"/>
      <c r="AI7" s="9" t="s">
        <v>45</v>
      </c>
      <c r="AJ7" s="9">
        <v>0</v>
      </c>
      <c r="AK7" s="9"/>
      <c r="AL7" s="9"/>
      <c r="AM7" s="9">
        <v>4</v>
      </c>
      <c r="AN7" s="9">
        <v>15</v>
      </c>
      <c r="AO7" s="9">
        <v>28</v>
      </c>
      <c r="AP7" s="9" t="s">
        <v>959</v>
      </c>
      <c r="AQ7" s="9"/>
    </row>
    <row r="8" spans="1:43" x14ac:dyDescent="0.35">
      <c r="A8" s="9" t="s">
        <v>955</v>
      </c>
      <c r="B8" s="9" t="s">
        <v>36</v>
      </c>
      <c r="C8" s="9" t="s">
        <v>291</v>
      </c>
      <c r="D8" s="9" t="s">
        <v>357</v>
      </c>
      <c r="E8" s="9" t="s">
        <v>358</v>
      </c>
      <c r="F8" s="9"/>
      <c r="G8" s="9" t="s">
        <v>41</v>
      </c>
      <c r="I8" s="9" t="s">
        <v>956</v>
      </c>
      <c r="J8" s="9"/>
      <c r="K8" s="9"/>
      <c r="L8" s="9"/>
      <c r="M8" s="9" t="s">
        <v>957</v>
      </c>
      <c r="N8" s="9"/>
      <c r="O8" s="9">
        <v>2003</v>
      </c>
      <c r="P8" s="9"/>
      <c r="Q8" s="9"/>
      <c r="R8" s="9"/>
      <c r="S8" s="9"/>
      <c r="T8" s="9"/>
      <c r="U8" s="9" t="s">
        <v>46</v>
      </c>
      <c r="V8" s="9"/>
      <c r="W8" s="9">
        <v>0</v>
      </c>
      <c r="X8" s="9"/>
      <c r="Y8" s="9"/>
      <c r="Z8" s="9"/>
      <c r="AA8" s="9" t="s">
        <v>46</v>
      </c>
      <c r="AB8" s="9" t="s">
        <v>958</v>
      </c>
      <c r="AC8" s="9" t="s">
        <v>43</v>
      </c>
      <c r="AD8" s="9" t="s">
        <v>41</v>
      </c>
      <c r="AE8" s="9"/>
      <c r="AF8" s="9" t="s">
        <v>40</v>
      </c>
      <c r="AG8" s="9"/>
      <c r="AH8" s="9"/>
      <c r="AI8" s="9" t="s">
        <v>45</v>
      </c>
      <c r="AJ8" s="9">
        <v>12</v>
      </c>
      <c r="AK8" s="9"/>
      <c r="AL8" s="9"/>
      <c r="AM8" s="9">
        <v>4</v>
      </c>
      <c r="AN8" s="9">
        <v>15</v>
      </c>
      <c r="AO8" s="9">
        <v>35</v>
      </c>
      <c r="AP8" s="9" t="s">
        <v>959</v>
      </c>
      <c r="AQ8" s="9"/>
    </row>
    <row r="9" spans="1:43" x14ac:dyDescent="0.35">
      <c r="A9" s="9" t="s">
        <v>955</v>
      </c>
      <c r="B9" s="9" t="s">
        <v>36</v>
      </c>
      <c r="C9" s="9" t="s">
        <v>291</v>
      </c>
      <c r="D9" s="9" t="s">
        <v>357</v>
      </c>
      <c r="E9" s="9" t="s">
        <v>358</v>
      </c>
      <c r="F9" s="9"/>
      <c r="G9" s="9" t="s">
        <v>41</v>
      </c>
      <c r="I9" s="9" t="s">
        <v>956</v>
      </c>
      <c r="J9" s="9"/>
      <c r="K9" s="9"/>
      <c r="L9" s="9"/>
      <c r="M9" s="9" t="s">
        <v>957</v>
      </c>
      <c r="N9" s="9"/>
      <c r="O9" s="9">
        <v>2003</v>
      </c>
      <c r="P9" s="9"/>
      <c r="Q9" s="9"/>
      <c r="R9" s="9"/>
      <c r="S9" s="9"/>
      <c r="T9" s="9"/>
      <c r="U9" s="9" t="s">
        <v>46</v>
      </c>
      <c r="V9" s="9"/>
      <c r="W9" s="9">
        <v>0</v>
      </c>
      <c r="X9" s="9"/>
      <c r="Y9" s="9"/>
      <c r="Z9" s="9"/>
      <c r="AA9" s="9" t="s">
        <v>46</v>
      </c>
      <c r="AB9" s="9">
        <v>500</v>
      </c>
      <c r="AC9" s="9" t="s">
        <v>43</v>
      </c>
      <c r="AD9" s="9" t="s">
        <v>41</v>
      </c>
      <c r="AE9" s="9"/>
      <c r="AF9" s="9" t="s">
        <v>40</v>
      </c>
      <c r="AG9" s="9"/>
      <c r="AH9" s="9"/>
      <c r="AI9" s="9" t="s">
        <v>45</v>
      </c>
      <c r="AJ9" s="9">
        <v>23</v>
      </c>
      <c r="AK9" s="9"/>
      <c r="AL9" s="9"/>
      <c r="AM9" s="9">
        <v>4</v>
      </c>
      <c r="AN9" s="9">
        <v>15</v>
      </c>
      <c r="AO9" s="9">
        <v>42</v>
      </c>
      <c r="AP9" s="9" t="s">
        <v>959</v>
      </c>
      <c r="AQ9" s="9"/>
    </row>
    <row r="10" spans="1:43" x14ac:dyDescent="0.35">
      <c r="A10" s="9" t="s">
        <v>955</v>
      </c>
      <c r="B10" s="9" t="s">
        <v>36</v>
      </c>
      <c r="C10" s="9" t="s">
        <v>291</v>
      </c>
      <c r="D10" s="9" t="s">
        <v>357</v>
      </c>
      <c r="E10" s="9" t="s">
        <v>358</v>
      </c>
      <c r="F10" s="9"/>
      <c r="G10" s="9" t="s">
        <v>41</v>
      </c>
      <c r="I10" s="9" t="s">
        <v>956</v>
      </c>
      <c r="J10" s="9"/>
      <c r="K10" s="9"/>
      <c r="L10" s="9"/>
      <c r="M10" s="9" t="s">
        <v>957</v>
      </c>
      <c r="N10" s="9"/>
      <c r="O10" s="9">
        <v>2003</v>
      </c>
      <c r="P10" s="9"/>
      <c r="Q10" s="9"/>
      <c r="R10" s="9"/>
      <c r="S10" s="9"/>
      <c r="T10" s="9"/>
      <c r="U10" s="9" t="s">
        <v>46</v>
      </c>
      <c r="V10" s="9"/>
      <c r="W10" s="9">
        <v>0</v>
      </c>
      <c r="X10" s="9"/>
      <c r="Y10" s="9"/>
      <c r="Z10" s="9"/>
      <c r="AA10" s="9" t="s">
        <v>46</v>
      </c>
      <c r="AB10" s="9">
        <v>500</v>
      </c>
      <c r="AC10" s="9" t="s">
        <v>43</v>
      </c>
      <c r="AD10" s="9" t="s">
        <v>41</v>
      </c>
      <c r="AE10" s="9"/>
      <c r="AF10" s="9" t="s">
        <v>40</v>
      </c>
      <c r="AG10" s="9"/>
      <c r="AH10" s="9"/>
      <c r="AI10" s="9" t="s">
        <v>45</v>
      </c>
      <c r="AJ10" s="9">
        <v>32</v>
      </c>
      <c r="AK10" s="9"/>
      <c r="AL10" s="9"/>
      <c r="AM10" s="9">
        <v>4</v>
      </c>
      <c r="AN10" s="9">
        <v>15</v>
      </c>
      <c r="AO10" s="9">
        <v>49</v>
      </c>
      <c r="AP10" s="9" t="s">
        <v>959</v>
      </c>
      <c r="AQ10" s="9"/>
    </row>
    <row r="11" spans="1:43" x14ac:dyDescent="0.35">
      <c r="A11" s="9" t="s">
        <v>955</v>
      </c>
      <c r="B11" s="9" t="s">
        <v>36</v>
      </c>
      <c r="C11" s="9" t="s">
        <v>291</v>
      </c>
      <c r="D11" s="9" t="s">
        <v>357</v>
      </c>
      <c r="E11" s="9" t="s">
        <v>358</v>
      </c>
      <c r="F11" s="9"/>
      <c r="G11" s="9" t="s">
        <v>41</v>
      </c>
      <c r="I11" s="9" t="s">
        <v>956</v>
      </c>
      <c r="J11" s="9"/>
      <c r="K11" s="9"/>
      <c r="L11" s="9"/>
      <c r="M11" s="9" t="s">
        <v>957</v>
      </c>
      <c r="N11" s="9"/>
      <c r="O11" s="9">
        <v>2003</v>
      </c>
      <c r="P11" s="9"/>
      <c r="Q11" s="9"/>
      <c r="R11" s="9"/>
      <c r="S11" s="9"/>
      <c r="T11" s="9"/>
      <c r="U11" s="9" t="s">
        <v>46</v>
      </c>
      <c r="V11" s="9"/>
      <c r="W11" s="9">
        <v>0</v>
      </c>
      <c r="X11" s="9"/>
      <c r="Y11" s="9"/>
      <c r="Z11" s="9"/>
      <c r="AA11" s="9" t="s">
        <v>46</v>
      </c>
      <c r="AB11" s="9">
        <v>500</v>
      </c>
      <c r="AC11" s="9" t="s">
        <v>43</v>
      </c>
      <c r="AD11" s="9" t="s">
        <v>41</v>
      </c>
      <c r="AE11" s="9"/>
      <c r="AF11" s="9" t="s">
        <v>40</v>
      </c>
      <c r="AG11" s="9"/>
      <c r="AH11" s="9"/>
      <c r="AI11" s="9" t="s">
        <v>45</v>
      </c>
      <c r="AJ11" s="9">
        <v>33</v>
      </c>
      <c r="AK11" s="9"/>
      <c r="AL11" s="9"/>
      <c r="AM11" s="9">
        <v>4</v>
      </c>
      <c r="AN11" s="9">
        <v>15</v>
      </c>
      <c r="AO11" s="9">
        <v>56</v>
      </c>
      <c r="AP11" s="9" t="s">
        <v>959</v>
      </c>
      <c r="AQ11" s="9"/>
    </row>
    <row r="12" spans="1:43" x14ac:dyDescent="0.35">
      <c r="A12" s="9" t="s">
        <v>955</v>
      </c>
      <c r="B12" s="9" t="s">
        <v>36</v>
      </c>
      <c r="C12" s="9" t="s">
        <v>291</v>
      </c>
      <c r="D12" s="9" t="s">
        <v>357</v>
      </c>
      <c r="E12" s="9" t="s">
        <v>358</v>
      </c>
      <c r="F12" s="9"/>
      <c r="G12" s="9" t="s">
        <v>41</v>
      </c>
      <c r="I12" s="9" t="s">
        <v>956</v>
      </c>
      <c r="J12" s="9"/>
      <c r="K12" s="9"/>
      <c r="L12" s="9"/>
      <c r="M12" s="9" t="s">
        <v>957</v>
      </c>
      <c r="N12" s="9"/>
      <c r="O12" s="9">
        <v>2003</v>
      </c>
      <c r="P12" s="9"/>
      <c r="Q12" s="9"/>
      <c r="R12" s="9"/>
      <c r="S12" s="9"/>
      <c r="T12" s="9"/>
      <c r="U12" s="9" t="s">
        <v>49</v>
      </c>
      <c r="V12" s="10" t="s">
        <v>981</v>
      </c>
      <c r="W12" s="9">
        <v>14</v>
      </c>
      <c r="X12" s="9"/>
      <c r="Y12" s="9"/>
      <c r="Z12" s="9"/>
      <c r="AA12" s="9" t="s">
        <v>40</v>
      </c>
      <c r="AB12" s="9"/>
      <c r="AC12" s="9"/>
      <c r="AD12" s="9" t="s">
        <v>41</v>
      </c>
      <c r="AE12" s="9"/>
      <c r="AF12" s="9" t="s">
        <v>44</v>
      </c>
      <c r="AG12" s="9" t="s">
        <v>42</v>
      </c>
      <c r="AH12" s="9" t="s">
        <v>43</v>
      </c>
      <c r="AI12" s="9" t="s">
        <v>45</v>
      </c>
      <c r="AJ12" s="9">
        <v>7</v>
      </c>
      <c r="AK12" s="9"/>
      <c r="AL12" s="9"/>
      <c r="AM12" s="9">
        <v>4</v>
      </c>
      <c r="AN12" s="9">
        <v>15</v>
      </c>
      <c r="AO12" s="9">
        <v>28</v>
      </c>
      <c r="AP12" s="9" t="s">
        <v>959</v>
      </c>
      <c r="AQ12" s="9"/>
    </row>
    <row r="13" spans="1:43" x14ac:dyDescent="0.35">
      <c r="A13" s="9" t="s">
        <v>955</v>
      </c>
      <c r="B13" s="9" t="s">
        <v>36</v>
      </c>
      <c r="C13" s="9" t="s">
        <v>291</v>
      </c>
      <c r="D13" s="9" t="s">
        <v>357</v>
      </c>
      <c r="E13" s="9" t="s">
        <v>358</v>
      </c>
      <c r="F13" s="9"/>
      <c r="G13" s="9" t="s">
        <v>41</v>
      </c>
      <c r="I13" s="9" t="s">
        <v>956</v>
      </c>
      <c r="J13" s="9"/>
      <c r="K13" s="9"/>
      <c r="L13" s="9"/>
      <c r="M13" s="9" t="s">
        <v>957</v>
      </c>
      <c r="N13" s="9"/>
      <c r="O13" s="9">
        <v>2003</v>
      </c>
      <c r="P13" s="9"/>
      <c r="Q13" s="9"/>
      <c r="R13" s="9"/>
      <c r="S13" s="9"/>
      <c r="T13" s="9"/>
      <c r="U13" s="9" t="s">
        <v>49</v>
      </c>
      <c r="V13" s="10" t="s">
        <v>981</v>
      </c>
      <c r="W13" s="9">
        <v>14</v>
      </c>
      <c r="X13" s="9"/>
      <c r="Y13" s="9"/>
      <c r="Z13" s="9"/>
      <c r="AA13" s="9" t="s">
        <v>40</v>
      </c>
      <c r="AB13" s="9"/>
      <c r="AC13" s="9"/>
      <c r="AD13" s="9" t="s">
        <v>41</v>
      </c>
      <c r="AE13" s="9"/>
      <c r="AF13" s="9" t="s">
        <v>44</v>
      </c>
      <c r="AG13" s="9" t="s">
        <v>42</v>
      </c>
      <c r="AH13" s="9" t="s">
        <v>43</v>
      </c>
      <c r="AI13" s="9" t="s">
        <v>45</v>
      </c>
      <c r="AJ13" s="9">
        <v>20</v>
      </c>
      <c r="AK13" s="9"/>
      <c r="AL13" s="9"/>
      <c r="AM13" s="9">
        <v>4</v>
      </c>
      <c r="AN13" s="9">
        <v>15</v>
      </c>
      <c r="AO13" s="9">
        <v>35</v>
      </c>
      <c r="AP13" s="9" t="s">
        <v>959</v>
      </c>
      <c r="AQ13" s="9"/>
    </row>
    <row r="14" spans="1:43" x14ac:dyDescent="0.35">
      <c r="A14" s="9" t="s">
        <v>955</v>
      </c>
      <c r="B14" s="9" t="s">
        <v>36</v>
      </c>
      <c r="C14" s="9" t="s">
        <v>291</v>
      </c>
      <c r="D14" s="9" t="s">
        <v>357</v>
      </c>
      <c r="E14" s="9" t="s">
        <v>358</v>
      </c>
      <c r="F14" s="9"/>
      <c r="G14" s="9" t="s">
        <v>41</v>
      </c>
      <c r="I14" s="9" t="s">
        <v>956</v>
      </c>
      <c r="J14" s="9"/>
      <c r="K14" s="9"/>
      <c r="L14" s="9"/>
      <c r="M14" s="9" t="s">
        <v>957</v>
      </c>
      <c r="N14" s="9"/>
      <c r="O14" s="9">
        <v>2003</v>
      </c>
      <c r="P14" s="9"/>
      <c r="Q14" s="9"/>
      <c r="R14" s="9"/>
      <c r="S14" s="9"/>
      <c r="T14" s="9"/>
      <c r="U14" s="9" t="s">
        <v>49</v>
      </c>
      <c r="V14" s="10" t="s">
        <v>981</v>
      </c>
      <c r="W14" s="9">
        <v>14</v>
      </c>
      <c r="X14" s="9"/>
      <c r="Y14" s="9"/>
      <c r="Z14" s="9"/>
      <c r="AA14" s="9" t="s">
        <v>40</v>
      </c>
      <c r="AB14" s="9"/>
      <c r="AC14" s="9"/>
      <c r="AD14" s="9" t="s">
        <v>41</v>
      </c>
      <c r="AE14" s="9"/>
      <c r="AF14" s="9" t="s">
        <v>44</v>
      </c>
      <c r="AG14" s="9" t="s">
        <v>42</v>
      </c>
      <c r="AH14" s="9" t="s">
        <v>43</v>
      </c>
      <c r="AI14" s="9" t="s">
        <v>45</v>
      </c>
      <c r="AJ14" s="9">
        <v>38</v>
      </c>
      <c r="AK14" s="9"/>
      <c r="AL14" s="9"/>
      <c r="AM14" s="9">
        <v>4</v>
      </c>
      <c r="AN14" s="9">
        <v>15</v>
      </c>
      <c r="AO14" s="9">
        <v>42</v>
      </c>
      <c r="AP14" s="9" t="s">
        <v>959</v>
      </c>
      <c r="AQ14" s="9"/>
    </row>
    <row r="15" spans="1:43" x14ac:dyDescent="0.35">
      <c r="A15" s="9" t="s">
        <v>955</v>
      </c>
      <c r="B15" s="9" t="s">
        <v>36</v>
      </c>
      <c r="C15" s="9" t="s">
        <v>291</v>
      </c>
      <c r="D15" s="9" t="s">
        <v>357</v>
      </c>
      <c r="E15" s="9" t="s">
        <v>358</v>
      </c>
      <c r="F15" s="9"/>
      <c r="G15" s="9" t="s">
        <v>41</v>
      </c>
      <c r="I15" s="9" t="s">
        <v>956</v>
      </c>
      <c r="J15" s="9"/>
      <c r="K15" s="9"/>
      <c r="L15" s="9"/>
      <c r="M15" s="9" t="s">
        <v>957</v>
      </c>
      <c r="N15" s="9"/>
      <c r="O15" s="9">
        <v>2003</v>
      </c>
      <c r="P15" s="9"/>
      <c r="Q15" s="9"/>
      <c r="R15" s="9"/>
      <c r="S15" s="9"/>
      <c r="T15" s="9"/>
      <c r="U15" s="9" t="s">
        <v>49</v>
      </c>
      <c r="V15" s="10" t="s">
        <v>981</v>
      </c>
      <c r="W15" s="9">
        <v>14</v>
      </c>
      <c r="X15" s="9"/>
      <c r="Y15" s="9"/>
      <c r="Z15" s="9"/>
      <c r="AA15" s="9" t="s">
        <v>40</v>
      </c>
      <c r="AB15" s="9"/>
      <c r="AC15" s="9"/>
      <c r="AD15" s="9" t="s">
        <v>41</v>
      </c>
      <c r="AE15" s="9"/>
      <c r="AF15" s="9" t="s">
        <v>44</v>
      </c>
      <c r="AG15" s="9" t="s">
        <v>42</v>
      </c>
      <c r="AH15" s="9" t="s">
        <v>43</v>
      </c>
      <c r="AI15" s="9" t="s">
        <v>45</v>
      </c>
      <c r="AJ15" s="9">
        <v>47</v>
      </c>
      <c r="AK15" s="9"/>
      <c r="AL15" s="9"/>
      <c r="AM15" s="9">
        <v>4</v>
      </c>
      <c r="AN15" s="9">
        <v>15</v>
      </c>
      <c r="AO15" s="9">
        <v>49</v>
      </c>
      <c r="AP15" s="9" t="s">
        <v>959</v>
      </c>
      <c r="AQ15" s="9"/>
    </row>
    <row r="16" spans="1:43" x14ac:dyDescent="0.35">
      <c r="A16" s="9" t="s">
        <v>955</v>
      </c>
      <c r="B16" s="9" t="s">
        <v>36</v>
      </c>
      <c r="C16" s="9" t="s">
        <v>291</v>
      </c>
      <c r="D16" s="9" t="s">
        <v>357</v>
      </c>
      <c r="E16" s="9" t="s">
        <v>358</v>
      </c>
      <c r="F16" s="9"/>
      <c r="G16" s="9" t="s">
        <v>41</v>
      </c>
      <c r="I16" s="9" t="s">
        <v>956</v>
      </c>
      <c r="J16" s="9"/>
      <c r="K16" s="9"/>
      <c r="L16" s="9"/>
      <c r="M16" s="9" t="s">
        <v>957</v>
      </c>
      <c r="N16" s="9"/>
      <c r="O16" s="9">
        <v>2003</v>
      </c>
      <c r="P16" s="9"/>
      <c r="Q16" s="9"/>
      <c r="R16" s="9"/>
      <c r="S16" s="9"/>
      <c r="T16" s="9"/>
      <c r="U16" s="9" t="s">
        <v>49</v>
      </c>
      <c r="V16" s="10" t="s">
        <v>981</v>
      </c>
      <c r="W16" s="9">
        <v>14</v>
      </c>
      <c r="X16" s="9"/>
      <c r="Y16" s="9"/>
      <c r="Z16" s="9"/>
      <c r="AA16" s="9" t="s">
        <v>40</v>
      </c>
      <c r="AB16" s="9"/>
      <c r="AC16" s="9"/>
      <c r="AD16" s="9" t="s">
        <v>41</v>
      </c>
      <c r="AE16" s="9"/>
      <c r="AF16" s="9" t="s">
        <v>44</v>
      </c>
      <c r="AG16" s="9" t="s">
        <v>42</v>
      </c>
      <c r="AH16" s="9" t="s">
        <v>43</v>
      </c>
      <c r="AI16" s="9" t="s">
        <v>45</v>
      </c>
      <c r="AJ16" s="9">
        <v>50</v>
      </c>
      <c r="AK16" s="9"/>
      <c r="AL16" s="9"/>
      <c r="AM16" s="9">
        <v>4</v>
      </c>
      <c r="AN16" s="9">
        <v>15</v>
      </c>
      <c r="AO16" s="9">
        <v>56</v>
      </c>
      <c r="AP16" s="9" t="s">
        <v>959</v>
      </c>
      <c r="AQ16" s="9"/>
    </row>
    <row r="17" spans="1:43" x14ac:dyDescent="0.35">
      <c r="A17" s="9" t="s">
        <v>955</v>
      </c>
      <c r="B17" s="9" t="s">
        <v>36</v>
      </c>
      <c r="C17" s="9" t="s">
        <v>291</v>
      </c>
      <c r="D17" s="9" t="s">
        <v>357</v>
      </c>
      <c r="E17" s="9" t="s">
        <v>358</v>
      </c>
      <c r="F17" s="9"/>
      <c r="G17" s="9" t="s">
        <v>41</v>
      </c>
      <c r="I17" s="9" t="s">
        <v>956</v>
      </c>
      <c r="J17" s="9"/>
      <c r="K17" s="9"/>
      <c r="L17" s="9"/>
      <c r="M17" s="9" t="s">
        <v>957</v>
      </c>
      <c r="N17" s="9"/>
      <c r="O17" s="9">
        <v>2003</v>
      </c>
      <c r="P17" s="9"/>
      <c r="Q17" s="9"/>
      <c r="R17" s="9"/>
      <c r="S17" s="9"/>
      <c r="T17" s="9"/>
      <c r="U17" s="9" t="s">
        <v>46</v>
      </c>
      <c r="V17" s="10" t="s">
        <v>981</v>
      </c>
      <c r="W17" s="9">
        <v>14</v>
      </c>
      <c r="X17" s="9"/>
      <c r="Y17" s="9"/>
      <c r="Z17" s="9"/>
      <c r="AA17" s="9" t="s">
        <v>46</v>
      </c>
      <c r="AB17" s="9">
        <v>500</v>
      </c>
      <c r="AC17" s="9" t="s">
        <v>43</v>
      </c>
      <c r="AD17" s="9" t="s">
        <v>41</v>
      </c>
      <c r="AE17" s="9"/>
      <c r="AF17" s="9" t="s">
        <v>40</v>
      </c>
      <c r="AG17" s="9"/>
      <c r="AH17" s="9"/>
      <c r="AI17" s="9" t="s">
        <v>45</v>
      </c>
      <c r="AJ17" s="9">
        <v>9</v>
      </c>
      <c r="AK17" s="9"/>
      <c r="AL17" s="9"/>
      <c r="AM17" s="9">
        <v>4</v>
      </c>
      <c r="AN17" s="9">
        <v>15</v>
      </c>
      <c r="AO17" s="9">
        <v>28</v>
      </c>
      <c r="AP17" s="9" t="s">
        <v>959</v>
      </c>
      <c r="AQ17" s="9"/>
    </row>
    <row r="18" spans="1:43" x14ac:dyDescent="0.35">
      <c r="A18" s="9" t="s">
        <v>955</v>
      </c>
      <c r="B18" s="9" t="s">
        <v>36</v>
      </c>
      <c r="C18" s="9" t="s">
        <v>291</v>
      </c>
      <c r="D18" s="9" t="s">
        <v>357</v>
      </c>
      <c r="E18" s="9" t="s">
        <v>358</v>
      </c>
      <c r="F18" s="9"/>
      <c r="G18" s="9" t="s">
        <v>41</v>
      </c>
      <c r="I18" s="9" t="s">
        <v>956</v>
      </c>
      <c r="J18" s="9"/>
      <c r="K18" s="9"/>
      <c r="L18" s="9"/>
      <c r="M18" s="9" t="s">
        <v>957</v>
      </c>
      <c r="N18" s="9"/>
      <c r="O18" s="9">
        <v>2003</v>
      </c>
      <c r="P18" s="9"/>
      <c r="Q18" s="9"/>
      <c r="R18" s="9"/>
      <c r="S18" s="9"/>
      <c r="T18" s="9"/>
      <c r="U18" s="9" t="s">
        <v>46</v>
      </c>
      <c r="V18" s="10" t="s">
        <v>981</v>
      </c>
      <c r="W18" s="9">
        <v>14</v>
      </c>
      <c r="X18" s="9"/>
      <c r="Y18" s="9"/>
      <c r="Z18" s="9"/>
      <c r="AA18" s="9" t="s">
        <v>46</v>
      </c>
      <c r="AB18" s="9">
        <v>500</v>
      </c>
      <c r="AC18" s="9" t="s">
        <v>43</v>
      </c>
      <c r="AD18" s="9" t="s">
        <v>41</v>
      </c>
      <c r="AE18" s="9"/>
      <c r="AF18" s="9" t="s">
        <v>40</v>
      </c>
      <c r="AG18" s="9"/>
      <c r="AH18" s="9"/>
      <c r="AI18" s="9" t="s">
        <v>45</v>
      </c>
      <c r="AJ18" s="9">
        <v>27</v>
      </c>
      <c r="AK18" s="9"/>
      <c r="AL18" s="9"/>
      <c r="AM18" s="9">
        <v>4</v>
      </c>
      <c r="AN18" s="9">
        <v>15</v>
      </c>
      <c r="AO18" s="9">
        <v>35</v>
      </c>
      <c r="AP18" s="9" t="s">
        <v>959</v>
      </c>
      <c r="AQ18" s="9"/>
    </row>
    <row r="19" spans="1:43" x14ac:dyDescent="0.35">
      <c r="A19" s="9" t="s">
        <v>955</v>
      </c>
      <c r="B19" s="9" t="s">
        <v>36</v>
      </c>
      <c r="C19" s="9" t="s">
        <v>291</v>
      </c>
      <c r="D19" s="9" t="s">
        <v>357</v>
      </c>
      <c r="E19" s="9" t="s">
        <v>358</v>
      </c>
      <c r="F19" s="9"/>
      <c r="G19" s="9" t="s">
        <v>41</v>
      </c>
      <c r="I19" s="9" t="s">
        <v>956</v>
      </c>
      <c r="J19" s="9"/>
      <c r="K19" s="9"/>
      <c r="L19" s="9"/>
      <c r="M19" s="9" t="s">
        <v>957</v>
      </c>
      <c r="N19" s="9"/>
      <c r="O19" s="9">
        <v>2003</v>
      </c>
      <c r="P19" s="9"/>
      <c r="Q19" s="9"/>
      <c r="R19" s="9"/>
      <c r="S19" s="9"/>
      <c r="T19" s="9"/>
      <c r="U19" s="9" t="s">
        <v>46</v>
      </c>
      <c r="V19" s="10" t="s">
        <v>981</v>
      </c>
      <c r="W19" s="9">
        <v>14</v>
      </c>
      <c r="X19" s="9"/>
      <c r="Y19" s="9"/>
      <c r="Z19" s="9"/>
      <c r="AA19" s="9" t="s">
        <v>46</v>
      </c>
      <c r="AB19" s="9">
        <v>500</v>
      </c>
      <c r="AC19" s="9" t="s">
        <v>43</v>
      </c>
      <c r="AD19" s="9" t="s">
        <v>41</v>
      </c>
      <c r="AE19" s="9"/>
      <c r="AF19" s="9" t="s">
        <v>40</v>
      </c>
      <c r="AG19" s="9"/>
      <c r="AH19" s="9"/>
      <c r="AI19" s="9" t="s">
        <v>45</v>
      </c>
      <c r="AJ19" s="9">
        <v>45</v>
      </c>
      <c r="AK19" s="9"/>
      <c r="AL19" s="9"/>
      <c r="AM19" s="9">
        <v>4</v>
      </c>
      <c r="AN19" s="9">
        <v>15</v>
      </c>
      <c r="AO19" s="9">
        <v>42</v>
      </c>
      <c r="AP19" s="9" t="s">
        <v>959</v>
      </c>
      <c r="AQ19" s="9"/>
    </row>
    <row r="20" spans="1:43" x14ac:dyDescent="0.35">
      <c r="A20" s="9" t="s">
        <v>955</v>
      </c>
      <c r="B20" s="9" t="s">
        <v>36</v>
      </c>
      <c r="C20" s="9" t="s">
        <v>291</v>
      </c>
      <c r="D20" s="9" t="s">
        <v>357</v>
      </c>
      <c r="E20" s="9" t="s">
        <v>358</v>
      </c>
      <c r="F20" s="9"/>
      <c r="G20" s="9" t="s">
        <v>41</v>
      </c>
      <c r="I20" s="9" t="s">
        <v>956</v>
      </c>
      <c r="J20" s="9"/>
      <c r="K20" s="9"/>
      <c r="L20" s="9"/>
      <c r="M20" s="9" t="s">
        <v>957</v>
      </c>
      <c r="N20" s="9"/>
      <c r="O20" s="9">
        <v>2003</v>
      </c>
      <c r="P20" s="9"/>
      <c r="Q20" s="9"/>
      <c r="R20" s="9"/>
      <c r="S20" s="9"/>
      <c r="T20" s="9"/>
      <c r="U20" s="9" t="s">
        <v>46</v>
      </c>
      <c r="V20" s="10" t="s">
        <v>981</v>
      </c>
      <c r="W20" s="9">
        <v>14</v>
      </c>
      <c r="X20" s="9"/>
      <c r="Y20" s="9"/>
      <c r="Z20" s="9"/>
      <c r="AA20" s="9" t="s">
        <v>46</v>
      </c>
      <c r="AB20" s="9">
        <v>500</v>
      </c>
      <c r="AC20" s="9" t="s">
        <v>43</v>
      </c>
      <c r="AD20" s="9" t="s">
        <v>41</v>
      </c>
      <c r="AE20" s="9"/>
      <c r="AF20" s="9" t="s">
        <v>40</v>
      </c>
      <c r="AG20" s="9"/>
      <c r="AH20" s="9"/>
      <c r="AI20" s="9" t="s">
        <v>45</v>
      </c>
      <c r="AJ20" s="9">
        <v>51</v>
      </c>
      <c r="AK20" s="9"/>
      <c r="AL20" s="9"/>
      <c r="AM20" s="9">
        <v>4</v>
      </c>
      <c r="AN20" s="9">
        <v>15</v>
      </c>
      <c r="AO20" s="9">
        <v>49</v>
      </c>
      <c r="AP20" s="9" t="s">
        <v>959</v>
      </c>
      <c r="AQ20" s="9"/>
    </row>
    <row r="21" spans="1:43" x14ac:dyDescent="0.35">
      <c r="A21" s="9" t="s">
        <v>955</v>
      </c>
      <c r="B21" s="9" t="s">
        <v>36</v>
      </c>
      <c r="C21" s="9" t="s">
        <v>291</v>
      </c>
      <c r="D21" s="9" t="s">
        <v>357</v>
      </c>
      <c r="E21" s="9" t="s">
        <v>358</v>
      </c>
      <c r="F21" s="9"/>
      <c r="G21" s="9" t="s">
        <v>41</v>
      </c>
      <c r="I21" s="9" t="s">
        <v>956</v>
      </c>
      <c r="J21" s="9"/>
      <c r="K21" s="9"/>
      <c r="L21" s="9"/>
      <c r="M21" s="9" t="s">
        <v>957</v>
      </c>
      <c r="N21" s="9"/>
      <c r="O21" s="9">
        <v>2003</v>
      </c>
      <c r="P21" s="9"/>
      <c r="Q21" s="9"/>
      <c r="R21" s="9"/>
      <c r="S21" s="9"/>
      <c r="T21" s="9"/>
      <c r="U21" s="9" t="s">
        <v>46</v>
      </c>
      <c r="V21" s="10" t="s">
        <v>981</v>
      </c>
      <c r="W21" s="9">
        <v>14</v>
      </c>
      <c r="X21" s="9"/>
      <c r="Y21" s="9"/>
      <c r="Z21" s="9"/>
      <c r="AA21" s="9" t="s">
        <v>46</v>
      </c>
      <c r="AB21" s="9">
        <v>500</v>
      </c>
      <c r="AC21" s="9" t="s">
        <v>43</v>
      </c>
      <c r="AD21" s="9" t="s">
        <v>41</v>
      </c>
      <c r="AE21" s="9"/>
      <c r="AF21" s="9" t="s">
        <v>40</v>
      </c>
      <c r="AG21" s="9"/>
      <c r="AH21" s="9"/>
      <c r="AI21" s="9" t="s">
        <v>45</v>
      </c>
      <c r="AJ21" s="9">
        <v>59</v>
      </c>
      <c r="AK21" s="9"/>
      <c r="AL21" s="9"/>
      <c r="AM21" s="9">
        <v>4</v>
      </c>
      <c r="AN21" s="9">
        <v>15</v>
      </c>
      <c r="AO21" s="9">
        <v>56</v>
      </c>
      <c r="AP21" s="9" t="s">
        <v>959</v>
      </c>
      <c r="AQ21" s="9"/>
    </row>
    <row r="22" spans="1:43" x14ac:dyDescent="0.35">
      <c r="A22" s="9" t="s">
        <v>955</v>
      </c>
      <c r="B22" s="9" t="s">
        <v>36</v>
      </c>
      <c r="C22" s="9" t="s">
        <v>291</v>
      </c>
      <c r="D22" s="9" t="s">
        <v>357</v>
      </c>
      <c r="E22" s="9" t="s">
        <v>358</v>
      </c>
      <c r="F22" s="9"/>
      <c r="G22" s="9" t="s">
        <v>41</v>
      </c>
      <c r="I22" s="9" t="s">
        <v>956</v>
      </c>
      <c r="J22" s="9"/>
      <c r="K22" s="9"/>
      <c r="L22" s="9"/>
      <c r="M22" s="9" t="s">
        <v>957</v>
      </c>
      <c r="N22" s="9"/>
      <c r="O22" s="9">
        <v>2003</v>
      </c>
      <c r="P22" s="9"/>
      <c r="Q22" s="9"/>
      <c r="R22" s="9"/>
      <c r="S22" s="9"/>
      <c r="T22" s="9"/>
      <c r="U22" s="9" t="s">
        <v>49</v>
      </c>
      <c r="V22" s="10" t="s">
        <v>981</v>
      </c>
      <c r="W22" s="9">
        <v>28</v>
      </c>
      <c r="X22" s="9"/>
      <c r="Y22" s="9"/>
      <c r="Z22" s="9"/>
      <c r="AA22" s="9" t="s">
        <v>40</v>
      </c>
      <c r="AB22" s="9"/>
      <c r="AC22" s="9"/>
      <c r="AD22" s="9" t="s">
        <v>41</v>
      </c>
      <c r="AE22" s="9"/>
      <c r="AF22" s="9" t="s">
        <v>44</v>
      </c>
      <c r="AG22" s="9" t="s">
        <v>42</v>
      </c>
      <c r="AH22" s="9" t="s">
        <v>43</v>
      </c>
      <c r="AI22" s="9" t="s">
        <v>45</v>
      </c>
      <c r="AJ22" s="9">
        <v>11</v>
      </c>
      <c r="AK22" s="9"/>
      <c r="AL22" s="9"/>
      <c r="AM22" s="9">
        <v>4</v>
      </c>
      <c r="AN22" s="9">
        <v>15</v>
      </c>
      <c r="AO22" s="9">
        <v>28</v>
      </c>
      <c r="AP22" s="9" t="s">
        <v>959</v>
      </c>
      <c r="AQ22" s="9"/>
    </row>
    <row r="23" spans="1:43" x14ac:dyDescent="0.35">
      <c r="A23" s="9" t="s">
        <v>955</v>
      </c>
      <c r="B23" s="9" t="s">
        <v>36</v>
      </c>
      <c r="C23" s="9" t="s">
        <v>291</v>
      </c>
      <c r="D23" s="9" t="s">
        <v>357</v>
      </c>
      <c r="E23" s="9" t="s">
        <v>358</v>
      </c>
      <c r="F23" s="9"/>
      <c r="G23" s="9" t="s">
        <v>41</v>
      </c>
      <c r="I23" s="9" t="s">
        <v>956</v>
      </c>
      <c r="J23" s="9"/>
      <c r="K23" s="9"/>
      <c r="L23" s="9"/>
      <c r="M23" s="9" t="s">
        <v>957</v>
      </c>
      <c r="N23" s="9"/>
      <c r="O23" s="9">
        <v>2003</v>
      </c>
      <c r="P23" s="9"/>
      <c r="Q23" s="9"/>
      <c r="R23" s="9"/>
      <c r="S23" s="9"/>
      <c r="T23" s="9"/>
      <c r="U23" s="9" t="s">
        <v>49</v>
      </c>
      <c r="V23" s="10" t="s">
        <v>981</v>
      </c>
      <c r="W23" s="9">
        <v>28</v>
      </c>
      <c r="X23" s="9"/>
      <c r="Y23" s="9"/>
      <c r="Z23" s="9"/>
      <c r="AA23" s="9" t="s">
        <v>40</v>
      </c>
      <c r="AB23" s="9"/>
      <c r="AC23" s="9"/>
      <c r="AD23" s="9" t="s">
        <v>41</v>
      </c>
      <c r="AE23" s="9"/>
      <c r="AF23" s="9" t="s">
        <v>44</v>
      </c>
      <c r="AG23" s="9" t="s">
        <v>42</v>
      </c>
      <c r="AH23" s="9" t="s">
        <v>43</v>
      </c>
      <c r="AI23" s="9" t="s">
        <v>45</v>
      </c>
      <c r="AJ23" s="9">
        <v>34</v>
      </c>
      <c r="AK23" s="9"/>
      <c r="AL23" s="9"/>
      <c r="AM23" s="9">
        <v>4</v>
      </c>
      <c r="AN23" s="9">
        <v>15</v>
      </c>
      <c r="AO23" s="9">
        <v>35</v>
      </c>
      <c r="AP23" s="9" t="s">
        <v>959</v>
      </c>
      <c r="AQ23" s="9"/>
    </row>
    <row r="24" spans="1:43" x14ac:dyDescent="0.35">
      <c r="A24" s="9" t="s">
        <v>955</v>
      </c>
      <c r="B24" s="9" t="s">
        <v>36</v>
      </c>
      <c r="C24" s="9" t="s">
        <v>291</v>
      </c>
      <c r="D24" s="9" t="s">
        <v>357</v>
      </c>
      <c r="E24" s="9" t="s">
        <v>358</v>
      </c>
      <c r="F24" s="9"/>
      <c r="G24" s="9" t="s">
        <v>41</v>
      </c>
      <c r="I24" s="9" t="s">
        <v>956</v>
      </c>
      <c r="J24" s="9"/>
      <c r="K24" s="9"/>
      <c r="L24" s="9"/>
      <c r="M24" s="9" t="s">
        <v>957</v>
      </c>
      <c r="N24" s="9"/>
      <c r="O24" s="9">
        <v>2003</v>
      </c>
      <c r="P24" s="9"/>
      <c r="Q24" s="9"/>
      <c r="R24" s="9"/>
      <c r="S24" s="9"/>
      <c r="T24" s="9"/>
      <c r="U24" s="9" t="s">
        <v>49</v>
      </c>
      <c r="V24" s="10" t="s">
        <v>981</v>
      </c>
      <c r="W24" s="9">
        <v>28</v>
      </c>
      <c r="X24" s="9"/>
      <c r="Y24" s="9"/>
      <c r="Z24" s="9"/>
      <c r="AA24" s="9" t="s">
        <v>40</v>
      </c>
      <c r="AB24" s="9"/>
      <c r="AC24" s="9"/>
      <c r="AD24" s="9" t="s">
        <v>41</v>
      </c>
      <c r="AE24" s="9"/>
      <c r="AF24" s="9" t="s">
        <v>44</v>
      </c>
      <c r="AG24" s="9" t="s">
        <v>42</v>
      </c>
      <c r="AH24" s="9" t="s">
        <v>43</v>
      </c>
      <c r="AI24" s="9" t="s">
        <v>45</v>
      </c>
      <c r="AJ24" s="9">
        <v>55</v>
      </c>
      <c r="AK24" s="9"/>
      <c r="AL24" s="9"/>
      <c r="AM24" s="9">
        <v>4</v>
      </c>
      <c r="AN24" s="9">
        <v>15</v>
      </c>
      <c r="AO24" s="9">
        <v>42</v>
      </c>
      <c r="AP24" s="9" t="s">
        <v>959</v>
      </c>
      <c r="AQ24" s="9"/>
    </row>
    <row r="25" spans="1:43" x14ac:dyDescent="0.35">
      <c r="A25" s="9" t="s">
        <v>955</v>
      </c>
      <c r="B25" s="9" t="s">
        <v>36</v>
      </c>
      <c r="C25" s="9" t="s">
        <v>291</v>
      </c>
      <c r="D25" s="9" t="s">
        <v>357</v>
      </c>
      <c r="E25" s="9" t="s">
        <v>358</v>
      </c>
      <c r="F25" s="9"/>
      <c r="G25" s="9" t="s">
        <v>41</v>
      </c>
      <c r="I25" s="9" t="s">
        <v>956</v>
      </c>
      <c r="J25" s="9"/>
      <c r="K25" s="9"/>
      <c r="L25" s="9"/>
      <c r="M25" s="9" t="s">
        <v>957</v>
      </c>
      <c r="N25" s="9"/>
      <c r="O25" s="9">
        <v>2003</v>
      </c>
      <c r="P25" s="9"/>
      <c r="Q25" s="9"/>
      <c r="R25" s="9"/>
      <c r="S25" s="9"/>
      <c r="T25" s="9"/>
      <c r="U25" s="9" t="s">
        <v>49</v>
      </c>
      <c r="V25" s="10" t="s">
        <v>981</v>
      </c>
      <c r="W25" s="9">
        <v>28</v>
      </c>
      <c r="X25" s="9"/>
      <c r="Y25" s="9"/>
      <c r="Z25" s="9"/>
      <c r="AA25" s="9" t="s">
        <v>40</v>
      </c>
      <c r="AB25" s="9"/>
      <c r="AC25" s="9"/>
      <c r="AD25" s="9" t="s">
        <v>41</v>
      </c>
      <c r="AE25" s="9"/>
      <c r="AF25" s="9" t="s">
        <v>44</v>
      </c>
      <c r="AG25" s="9" t="s">
        <v>42</v>
      </c>
      <c r="AH25" s="9" t="s">
        <v>43</v>
      </c>
      <c r="AI25" s="9" t="s">
        <v>45</v>
      </c>
      <c r="AJ25" s="9">
        <v>62</v>
      </c>
      <c r="AK25" s="9"/>
      <c r="AL25" s="9"/>
      <c r="AM25" s="9">
        <v>4</v>
      </c>
      <c r="AN25" s="9">
        <v>15</v>
      </c>
      <c r="AO25" s="9">
        <v>49</v>
      </c>
      <c r="AP25" s="9" t="s">
        <v>959</v>
      </c>
      <c r="AQ25" s="9"/>
    </row>
    <row r="26" spans="1:43" x14ac:dyDescent="0.35">
      <c r="A26" s="9" t="s">
        <v>955</v>
      </c>
      <c r="B26" s="9" t="s">
        <v>36</v>
      </c>
      <c r="C26" s="9" t="s">
        <v>291</v>
      </c>
      <c r="D26" s="9" t="s">
        <v>357</v>
      </c>
      <c r="E26" s="9" t="s">
        <v>358</v>
      </c>
      <c r="F26" s="9"/>
      <c r="G26" s="9" t="s">
        <v>41</v>
      </c>
      <c r="I26" s="9" t="s">
        <v>956</v>
      </c>
      <c r="J26" s="9"/>
      <c r="K26" s="9"/>
      <c r="L26" s="9"/>
      <c r="M26" s="9" t="s">
        <v>957</v>
      </c>
      <c r="N26" s="9"/>
      <c r="O26" s="9">
        <v>2003</v>
      </c>
      <c r="P26" s="9"/>
      <c r="Q26" s="9"/>
      <c r="R26" s="9"/>
      <c r="S26" s="9"/>
      <c r="T26" s="9"/>
      <c r="U26" s="9" t="s">
        <v>49</v>
      </c>
      <c r="V26" s="10" t="s">
        <v>981</v>
      </c>
      <c r="W26" s="9">
        <v>28</v>
      </c>
      <c r="X26" s="9"/>
      <c r="Y26" s="9"/>
      <c r="Z26" s="9"/>
      <c r="AA26" s="9" t="s">
        <v>40</v>
      </c>
      <c r="AB26" s="9"/>
      <c r="AC26" s="9"/>
      <c r="AD26" s="9" t="s">
        <v>41</v>
      </c>
      <c r="AE26" s="9"/>
      <c r="AF26" s="9" t="s">
        <v>44</v>
      </c>
      <c r="AG26" s="9" t="s">
        <v>42</v>
      </c>
      <c r="AH26" s="9" t="s">
        <v>43</v>
      </c>
      <c r="AI26" s="9" t="s">
        <v>45</v>
      </c>
      <c r="AJ26" s="9">
        <v>63</v>
      </c>
      <c r="AK26" s="9"/>
      <c r="AL26" s="9"/>
      <c r="AM26" s="9">
        <v>4</v>
      </c>
      <c r="AN26" s="9">
        <v>15</v>
      </c>
      <c r="AO26" s="9">
        <v>56</v>
      </c>
      <c r="AP26" s="9" t="s">
        <v>959</v>
      </c>
      <c r="AQ26" s="9"/>
    </row>
    <row r="27" spans="1:43" x14ac:dyDescent="0.35">
      <c r="A27" s="9" t="s">
        <v>955</v>
      </c>
      <c r="B27" s="9" t="s">
        <v>36</v>
      </c>
      <c r="C27" s="9" t="s">
        <v>291</v>
      </c>
      <c r="D27" s="9" t="s">
        <v>357</v>
      </c>
      <c r="E27" s="9" t="s">
        <v>358</v>
      </c>
      <c r="F27" s="9"/>
      <c r="G27" s="9" t="s">
        <v>41</v>
      </c>
      <c r="I27" s="9" t="s">
        <v>956</v>
      </c>
      <c r="J27" s="9"/>
      <c r="K27" s="9"/>
      <c r="L27" s="9"/>
      <c r="M27" s="9" t="s">
        <v>957</v>
      </c>
      <c r="N27" s="9"/>
      <c r="O27" s="9">
        <v>2003</v>
      </c>
      <c r="P27" s="9"/>
      <c r="Q27" s="9"/>
      <c r="R27" s="9"/>
      <c r="S27" s="9"/>
      <c r="T27" s="9"/>
      <c r="U27" s="9" t="s">
        <v>46</v>
      </c>
      <c r="V27" s="10" t="s">
        <v>981</v>
      </c>
      <c r="W27" s="9">
        <v>28</v>
      </c>
      <c r="X27" s="9"/>
      <c r="Y27" s="9"/>
      <c r="Z27" s="9"/>
      <c r="AA27" s="9" t="s">
        <v>46</v>
      </c>
      <c r="AB27" s="9">
        <v>500</v>
      </c>
      <c r="AC27" s="9" t="s">
        <v>43</v>
      </c>
      <c r="AD27" s="9" t="s">
        <v>41</v>
      </c>
      <c r="AE27" s="9"/>
      <c r="AF27" s="9" t="s">
        <v>40</v>
      </c>
      <c r="AG27" s="9"/>
      <c r="AH27" s="9"/>
      <c r="AI27" s="9" t="s">
        <v>45</v>
      </c>
      <c r="AJ27" s="9">
        <v>19</v>
      </c>
      <c r="AK27" s="9"/>
      <c r="AL27" s="9"/>
      <c r="AM27" s="9">
        <v>4</v>
      </c>
      <c r="AN27" s="9">
        <v>15</v>
      </c>
      <c r="AO27" s="9">
        <v>28</v>
      </c>
      <c r="AP27" s="9" t="s">
        <v>959</v>
      </c>
      <c r="AQ27" s="9"/>
    </row>
    <row r="28" spans="1:43" x14ac:dyDescent="0.35">
      <c r="A28" s="9" t="s">
        <v>955</v>
      </c>
      <c r="B28" s="9" t="s">
        <v>36</v>
      </c>
      <c r="C28" s="9" t="s">
        <v>291</v>
      </c>
      <c r="D28" s="9" t="s">
        <v>357</v>
      </c>
      <c r="E28" s="9" t="s">
        <v>358</v>
      </c>
      <c r="F28" s="9"/>
      <c r="G28" s="9" t="s">
        <v>41</v>
      </c>
      <c r="I28" s="9" t="s">
        <v>956</v>
      </c>
      <c r="J28" s="9"/>
      <c r="K28" s="9"/>
      <c r="L28" s="9"/>
      <c r="M28" s="9" t="s">
        <v>957</v>
      </c>
      <c r="N28" s="9"/>
      <c r="O28" s="9">
        <v>2003</v>
      </c>
      <c r="P28" s="9"/>
      <c r="Q28" s="9"/>
      <c r="R28" s="9"/>
      <c r="S28" s="9"/>
      <c r="T28" s="9"/>
      <c r="U28" s="9" t="s">
        <v>46</v>
      </c>
      <c r="V28" s="10" t="s">
        <v>981</v>
      </c>
      <c r="W28" s="9">
        <v>28</v>
      </c>
      <c r="X28" s="9"/>
      <c r="Y28" s="9"/>
      <c r="Z28" s="9"/>
      <c r="AA28" s="9" t="s">
        <v>46</v>
      </c>
      <c r="AB28" s="9">
        <v>500</v>
      </c>
      <c r="AC28" s="9" t="s">
        <v>43</v>
      </c>
      <c r="AD28" s="9" t="s">
        <v>41</v>
      </c>
      <c r="AE28" s="9"/>
      <c r="AF28" s="9" t="s">
        <v>40</v>
      </c>
      <c r="AG28" s="9"/>
      <c r="AH28" s="9"/>
      <c r="AI28" s="9" t="s">
        <v>45</v>
      </c>
      <c r="AJ28" s="9">
        <v>59</v>
      </c>
      <c r="AK28" s="9"/>
      <c r="AL28" s="9"/>
      <c r="AM28" s="9">
        <v>4</v>
      </c>
      <c r="AN28" s="9">
        <v>15</v>
      </c>
      <c r="AO28" s="9">
        <v>35</v>
      </c>
      <c r="AP28" s="9" t="s">
        <v>959</v>
      </c>
      <c r="AQ28" s="9"/>
    </row>
    <row r="29" spans="1:43" x14ac:dyDescent="0.35">
      <c r="A29" s="9" t="s">
        <v>955</v>
      </c>
      <c r="B29" s="9" t="s">
        <v>36</v>
      </c>
      <c r="C29" s="9" t="s">
        <v>291</v>
      </c>
      <c r="D29" s="9" t="s">
        <v>357</v>
      </c>
      <c r="E29" s="9" t="s">
        <v>358</v>
      </c>
      <c r="F29" s="9"/>
      <c r="G29" s="9" t="s">
        <v>41</v>
      </c>
      <c r="I29" s="9" t="s">
        <v>956</v>
      </c>
      <c r="J29" s="9"/>
      <c r="K29" s="9"/>
      <c r="L29" s="9"/>
      <c r="M29" s="9" t="s">
        <v>957</v>
      </c>
      <c r="N29" s="9"/>
      <c r="O29" s="9">
        <v>2003</v>
      </c>
      <c r="P29" s="9"/>
      <c r="Q29" s="9"/>
      <c r="R29" s="9"/>
      <c r="S29" s="9"/>
      <c r="T29" s="9"/>
      <c r="U29" s="9" t="s">
        <v>46</v>
      </c>
      <c r="V29" s="10" t="s">
        <v>981</v>
      </c>
      <c r="W29" s="9">
        <v>28</v>
      </c>
      <c r="X29" s="9"/>
      <c r="Y29" s="9"/>
      <c r="Z29" s="9"/>
      <c r="AA29" s="9" t="s">
        <v>46</v>
      </c>
      <c r="AB29" s="9">
        <v>500</v>
      </c>
      <c r="AC29" s="9" t="s">
        <v>43</v>
      </c>
      <c r="AD29" s="9" t="s">
        <v>41</v>
      </c>
      <c r="AE29" s="9"/>
      <c r="AF29" s="9" t="s">
        <v>40</v>
      </c>
      <c r="AG29" s="9"/>
      <c r="AH29" s="9"/>
      <c r="AI29" s="9" t="s">
        <v>45</v>
      </c>
      <c r="AJ29" s="9">
        <v>67</v>
      </c>
      <c r="AK29" s="9"/>
      <c r="AL29" s="9"/>
      <c r="AM29" s="9">
        <v>4</v>
      </c>
      <c r="AN29" s="9">
        <v>15</v>
      </c>
      <c r="AO29" s="9">
        <v>42</v>
      </c>
      <c r="AP29" s="9" t="s">
        <v>959</v>
      </c>
      <c r="AQ29" s="9"/>
    </row>
    <row r="30" spans="1:43" x14ac:dyDescent="0.35">
      <c r="A30" s="9" t="s">
        <v>955</v>
      </c>
      <c r="B30" s="9" t="s">
        <v>36</v>
      </c>
      <c r="C30" s="9" t="s">
        <v>291</v>
      </c>
      <c r="D30" s="9" t="s">
        <v>357</v>
      </c>
      <c r="E30" s="9" t="s">
        <v>358</v>
      </c>
      <c r="F30" s="9"/>
      <c r="G30" s="9" t="s">
        <v>41</v>
      </c>
      <c r="I30" s="9" t="s">
        <v>956</v>
      </c>
      <c r="J30" s="9"/>
      <c r="K30" s="9"/>
      <c r="L30" s="9"/>
      <c r="M30" s="9" t="s">
        <v>957</v>
      </c>
      <c r="N30" s="9"/>
      <c r="O30" s="9">
        <v>2003</v>
      </c>
      <c r="P30" s="9"/>
      <c r="Q30" s="9"/>
      <c r="R30" s="9"/>
      <c r="S30" s="9"/>
      <c r="T30" s="9"/>
      <c r="U30" s="9" t="s">
        <v>46</v>
      </c>
      <c r="V30" s="10" t="s">
        <v>981</v>
      </c>
      <c r="W30" s="9">
        <v>28</v>
      </c>
      <c r="X30" s="9"/>
      <c r="Y30" s="9"/>
      <c r="Z30" s="9"/>
      <c r="AA30" s="9" t="s">
        <v>46</v>
      </c>
      <c r="AB30" s="9">
        <v>500</v>
      </c>
      <c r="AC30" s="9" t="s">
        <v>43</v>
      </c>
      <c r="AD30" s="9" t="s">
        <v>41</v>
      </c>
      <c r="AE30" s="9"/>
      <c r="AF30" s="9" t="s">
        <v>40</v>
      </c>
      <c r="AG30" s="9"/>
      <c r="AH30" s="9"/>
      <c r="AI30" s="9" t="s">
        <v>45</v>
      </c>
      <c r="AJ30" s="9">
        <v>77</v>
      </c>
      <c r="AK30" s="9"/>
      <c r="AL30" s="9"/>
      <c r="AM30" s="9">
        <v>4</v>
      </c>
      <c r="AN30" s="9">
        <v>15</v>
      </c>
      <c r="AO30" s="9">
        <v>49</v>
      </c>
      <c r="AP30" s="9" t="s">
        <v>959</v>
      </c>
      <c r="AQ30" s="9"/>
    </row>
    <row r="31" spans="1:43" x14ac:dyDescent="0.35">
      <c r="A31" s="9" t="s">
        <v>955</v>
      </c>
      <c r="B31" s="9" t="s">
        <v>36</v>
      </c>
      <c r="C31" s="9" t="s">
        <v>291</v>
      </c>
      <c r="D31" s="9" t="s">
        <v>357</v>
      </c>
      <c r="E31" s="9" t="s">
        <v>358</v>
      </c>
      <c r="F31" s="9"/>
      <c r="G31" s="9" t="s">
        <v>41</v>
      </c>
      <c r="I31" s="9" t="s">
        <v>956</v>
      </c>
      <c r="J31" s="9"/>
      <c r="K31" s="9"/>
      <c r="L31" s="9"/>
      <c r="M31" s="9" t="s">
        <v>957</v>
      </c>
      <c r="N31" s="9"/>
      <c r="O31" s="9">
        <v>2003</v>
      </c>
      <c r="P31" s="9"/>
      <c r="Q31" s="9"/>
      <c r="R31" s="9"/>
      <c r="S31" s="9"/>
      <c r="T31" s="9"/>
      <c r="U31" s="9" t="s">
        <v>46</v>
      </c>
      <c r="V31" s="10" t="s">
        <v>981</v>
      </c>
      <c r="W31" s="9">
        <v>28</v>
      </c>
      <c r="X31" s="9"/>
      <c r="Y31" s="9"/>
      <c r="Z31" s="9"/>
      <c r="AA31" s="9" t="s">
        <v>46</v>
      </c>
      <c r="AB31" s="9">
        <v>500</v>
      </c>
      <c r="AC31" s="9" t="s">
        <v>43</v>
      </c>
      <c r="AD31" s="9" t="s">
        <v>41</v>
      </c>
      <c r="AE31" s="9"/>
      <c r="AF31" s="9" t="s">
        <v>40</v>
      </c>
      <c r="AG31" s="9"/>
      <c r="AH31" s="9"/>
      <c r="AI31" s="9" t="s">
        <v>45</v>
      </c>
      <c r="AJ31" s="9">
        <v>79</v>
      </c>
      <c r="AK31" s="9"/>
      <c r="AL31" s="9"/>
      <c r="AM31" s="9">
        <v>4</v>
      </c>
      <c r="AN31" s="9">
        <v>15</v>
      </c>
      <c r="AO31" s="9">
        <v>56</v>
      </c>
      <c r="AP31" s="9" t="s">
        <v>959</v>
      </c>
      <c r="AQ31" s="9"/>
    </row>
    <row r="32" spans="1:43" x14ac:dyDescent="0.35">
      <c r="A32" s="9" t="s">
        <v>955</v>
      </c>
      <c r="B32" s="9" t="s">
        <v>36</v>
      </c>
      <c r="C32" s="9" t="s">
        <v>291</v>
      </c>
      <c r="D32" s="9" t="s">
        <v>357</v>
      </c>
      <c r="E32" s="9" t="s">
        <v>358</v>
      </c>
      <c r="F32" s="9"/>
      <c r="G32" s="9" t="s">
        <v>41</v>
      </c>
      <c r="I32" s="9" t="s">
        <v>956</v>
      </c>
      <c r="J32" s="9"/>
      <c r="K32" s="9"/>
      <c r="L32" s="9"/>
      <c r="M32" s="9" t="s">
        <v>957</v>
      </c>
      <c r="N32" s="9"/>
      <c r="O32" s="9">
        <v>2003</v>
      </c>
      <c r="P32" s="9"/>
      <c r="Q32" s="9"/>
      <c r="R32" s="9"/>
      <c r="S32" s="9"/>
      <c r="T32" s="9"/>
      <c r="U32" s="9" t="s">
        <v>49</v>
      </c>
      <c r="V32" s="10" t="s">
        <v>981</v>
      </c>
      <c r="W32" s="9">
        <v>42</v>
      </c>
      <c r="X32" s="9"/>
      <c r="Y32" s="9"/>
      <c r="Z32" s="9"/>
      <c r="AA32" s="9" t="s">
        <v>40</v>
      </c>
      <c r="AB32" s="9"/>
      <c r="AC32" s="9"/>
      <c r="AD32" s="9" t="s">
        <v>41</v>
      </c>
      <c r="AE32" s="9"/>
      <c r="AF32" s="9" t="s">
        <v>44</v>
      </c>
      <c r="AG32" s="9" t="s">
        <v>42</v>
      </c>
      <c r="AH32" s="9" t="s">
        <v>43</v>
      </c>
      <c r="AI32" s="9" t="s">
        <v>45</v>
      </c>
      <c r="AJ32" s="9">
        <v>18</v>
      </c>
      <c r="AK32" s="9"/>
      <c r="AL32" s="9"/>
      <c r="AM32" s="9">
        <v>4</v>
      </c>
      <c r="AN32" s="9">
        <v>15</v>
      </c>
      <c r="AO32" s="9">
        <v>28</v>
      </c>
      <c r="AP32" s="9" t="s">
        <v>959</v>
      </c>
      <c r="AQ32" s="9"/>
    </row>
    <row r="33" spans="1:43" x14ac:dyDescent="0.35">
      <c r="A33" s="9" t="s">
        <v>955</v>
      </c>
      <c r="B33" s="9" t="s">
        <v>36</v>
      </c>
      <c r="C33" s="9" t="s">
        <v>291</v>
      </c>
      <c r="D33" s="9" t="s">
        <v>357</v>
      </c>
      <c r="E33" s="9" t="s">
        <v>358</v>
      </c>
      <c r="F33" s="9"/>
      <c r="G33" s="9" t="s">
        <v>41</v>
      </c>
      <c r="I33" s="9" t="s">
        <v>956</v>
      </c>
      <c r="J33" s="9"/>
      <c r="K33" s="9"/>
      <c r="L33" s="9"/>
      <c r="M33" s="9" t="s">
        <v>957</v>
      </c>
      <c r="N33" s="9"/>
      <c r="O33" s="9">
        <v>2003</v>
      </c>
      <c r="P33" s="9"/>
      <c r="Q33" s="9"/>
      <c r="R33" s="9"/>
      <c r="S33" s="9"/>
      <c r="T33" s="9"/>
      <c r="U33" s="9" t="s">
        <v>49</v>
      </c>
      <c r="V33" s="10" t="s">
        <v>981</v>
      </c>
      <c r="W33" s="9">
        <v>42</v>
      </c>
      <c r="X33" s="9"/>
      <c r="Y33" s="9"/>
      <c r="Z33" s="9"/>
      <c r="AA33" s="9" t="s">
        <v>40</v>
      </c>
      <c r="AB33" s="9"/>
      <c r="AC33" s="9"/>
      <c r="AD33" s="9" t="s">
        <v>41</v>
      </c>
      <c r="AE33" s="9"/>
      <c r="AF33" s="9" t="s">
        <v>44</v>
      </c>
      <c r="AG33" s="9" t="s">
        <v>42</v>
      </c>
      <c r="AH33" s="9" t="s">
        <v>43</v>
      </c>
      <c r="AI33" s="9" t="s">
        <v>45</v>
      </c>
      <c r="AJ33" s="9">
        <v>47</v>
      </c>
      <c r="AK33" s="9"/>
      <c r="AL33" s="9"/>
      <c r="AM33" s="9">
        <v>4</v>
      </c>
      <c r="AN33" s="9">
        <v>15</v>
      </c>
      <c r="AO33" s="9">
        <v>35</v>
      </c>
      <c r="AP33" s="9" t="s">
        <v>959</v>
      </c>
      <c r="AQ33" s="9"/>
    </row>
    <row r="34" spans="1:43" x14ac:dyDescent="0.35">
      <c r="A34" s="9" t="s">
        <v>955</v>
      </c>
      <c r="B34" s="9" t="s">
        <v>36</v>
      </c>
      <c r="C34" s="9" t="s">
        <v>291</v>
      </c>
      <c r="D34" s="9" t="s">
        <v>357</v>
      </c>
      <c r="E34" s="9" t="s">
        <v>358</v>
      </c>
      <c r="F34" s="9"/>
      <c r="G34" s="9" t="s">
        <v>41</v>
      </c>
      <c r="I34" s="9" t="s">
        <v>956</v>
      </c>
      <c r="J34" s="9"/>
      <c r="K34" s="9"/>
      <c r="L34" s="9"/>
      <c r="M34" s="9" t="s">
        <v>957</v>
      </c>
      <c r="N34" s="9"/>
      <c r="O34" s="9">
        <v>2003</v>
      </c>
      <c r="P34" s="9"/>
      <c r="Q34" s="9"/>
      <c r="R34" s="9"/>
      <c r="S34" s="9"/>
      <c r="T34" s="9"/>
      <c r="U34" s="9" t="s">
        <v>49</v>
      </c>
      <c r="V34" s="10" t="s">
        <v>981</v>
      </c>
      <c r="W34" s="9">
        <v>42</v>
      </c>
      <c r="X34" s="9"/>
      <c r="Y34" s="9"/>
      <c r="Z34" s="9"/>
      <c r="AA34" s="9" t="s">
        <v>40</v>
      </c>
      <c r="AB34" s="9"/>
      <c r="AC34" s="9"/>
      <c r="AD34" s="9" t="s">
        <v>41</v>
      </c>
      <c r="AE34" s="9"/>
      <c r="AF34" s="9" t="s">
        <v>44</v>
      </c>
      <c r="AG34" s="9" t="s">
        <v>42</v>
      </c>
      <c r="AH34" s="9" t="s">
        <v>43</v>
      </c>
      <c r="AI34" s="9" t="s">
        <v>45</v>
      </c>
      <c r="AJ34" s="9">
        <v>71</v>
      </c>
      <c r="AK34" s="9"/>
      <c r="AL34" s="9"/>
      <c r="AM34" s="9">
        <v>4</v>
      </c>
      <c r="AN34" s="9">
        <v>15</v>
      </c>
      <c r="AO34" s="9">
        <v>42</v>
      </c>
      <c r="AP34" s="9" t="s">
        <v>959</v>
      </c>
      <c r="AQ34" s="9"/>
    </row>
    <row r="35" spans="1:43" x14ac:dyDescent="0.35">
      <c r="A35" s="9" t="s">
        <v>955</v>
      </c>
      <c r="B35" s="9" t="s">
        <v>36</v>
      </c>
      <c r="C35" s="9" t="s">
        <v>291</v>
      </c>
      <c r="D35" s="9" t="s">
        <v>357</v>
      </c>
      <c r="E35" s="9" t="s">
        <v>358</v>
      </c>
      <c r="F35" s="9"/>
      <c r="G35" s="9" t="s">
        <v>41</v>
      </c>
      <c r="I35" s="9" t="s">
        <v>956</v>
      </c>
      <c r="J35" s="9"/>
      <c r="K35" s="9"/>
      <c r="L35" s="9"/>
      <c r="M35" s="9" t="s">
        <v>957</v>
      </c>
      <c r="N35" s="9"/>
      <c r="O35" s="9">
        <v>2003</v>
      </c>
      <c r="P35" s="9"/>
      <c r="Q35" s="9"/>
      <c r="R35" s="9"/>
      <c r="S35" s="9"/>
      <c r="T35" s="9"/>
      <c r="U35" s="9" t="s">
        <v>49</v>
      </c>
      <c r="V35" s="10" t="s">
        <v>981</v>
      </c>
      <c r="W35" s="9">
        <v>42</v>
      </c>
      <c r="X35" s="9"/>
      <c r="Y35" s="9"/>
      <c r="Z35" s="9"/>
      <c r="AA35" s="9" t="s">
        <v>40</v>
      </c>
      <c r="AB35" s="9"/>
      <c r="AC35" s="9"/>
      <c r="AD35" s="9" t="s">
        <v>41</v>
      </c>
      <c r="AE35" s="9"/>
      <c r="AF35" s="9" t="s">
        <v>44</v>
      </c>
      <c r="AG35" s="9" t="s">
        <v>42</v>
      </c>
      <c r="AH35" s="9" t="s">
        <v>43</v>
      </c>
      <c r="AI35" s="9" t="s">
        <v>45</v>
      </c>
      <c r="AJ35" s="9">
        <v>74</v>
      </c>
      <c r="AK35" s="9"/>
      <c r="AL35" s="9"/>
      <c r="AM35" s="9">
        <v>4</v>
      </c>
      <c r="AN35" s="9">
        <v>15</v>
      </c>
      <c r="AO35" s="9">
        <v>49</v>
      </c>
      <c r="AP35" s="9" t="s">
        <v>959</v>
      </c>
      <c r="AQ35" s="9"/>
    </row>
    <row r="36" spans="1:43" x14ac:dyDescent="0.35">
      <c r="A36" s="9" t="s">
        <v>955</v>
      </c>
      <c r="B36" s="9" t="s">
        <v>36</v>
      </c>
      <c r="C36" s="9" t="s">
        <v>291</v>
      </c>
      <c r="D36" s="9" t="s">
        <v>357</v>
      </c>
      <c r="E36" s="9" t="s">
        <v>358</v>
      </c>
      <c r="F36" s="9"/>
      <c r="G36" s="9" t="s">
        <v>41</v>
      </c>
      <c r="I36" s="9" t="s">
        <v>956</v>
      </c>
      <c r="J36" s="9"/>
      <c r="K36" s="9"/>
      <c r="L36" s="9"/>
      <c r="M36" s="9" t="s">
        <v>957</v>
      </c>
      <c r="N36" s="9"/>
      <c r="O36" s="9">
        <v>2003</v>
      </c>
      <c r="P36" s="9"/>
      <c r="Q36" s="9"/>
      <c r="R36" s="9"/>
      <c r="S36" s="9"/>
      <c r="T36" s="9"/>
      <c r="U36" s="9" t="s">
        <v>49</v>
      </c>
      <c r="V36" s="10" t="s">
        <v>981</v>
      </c>
      <c r="W36" s="9">
        <v>42</v>
      </c>
      <c r="X36" s="9"/>
      <c r="Y36" s="9"/>
      <c r="Z36" s="9"/>
      <c r="AA36" s="9" t="s">
        <v>40</v>
      </c>
      <c r="AB36" s="9"/>
      <c r="AC36" s="9"/>
      <c r="AD36" s="9" t="s">
        <v>41</v>
      </c>
      <c r="AE36" s="9"/>
      <c r="AF36" s="9" t="s">
        <v>44</v>
      </c>
      <c r="AG36" s="9" t="s">
        <v>42</v>
      </c>
      <c r="AH36" s="9" t="s">
        <v>43</v>
      </c>
      <c r="AI36" s="9" t="s">
        <v>45</v>
      </c>
      <c r="AJ36" s="9">
        <v>80</v>
      </c>
      <c r="AK36" s="9"/>
      <c r="AL36" s="9"/>
      <c r="AM36" s="9">
        <v>4</v>
      </c>
      <c r="AN36" s="9">
        <v>15</v>
      </c>
      <c r="AO36" s="9">
        <v>56</v>
      </c>
      <c r="AP36" s="9" t="s">
        <v>959</v>
      </c>
      <c r="AQ36" s="9"/>
    </row>
    <row r="37" spans="1:43" x14ac:dyDescent="0.35">
      <c r="A37" s="9" t="s">
        <v>955</v>
      </c>
      <c r="B37" s="9" t="s">
        <v>36</v>
      </c>
      <c r="C37" s="9" t="s">
        <v>291</v>
      </c>
      <c r="D37" s="9" t="s">
        <v>357</v>
      </c>
      <c r="E37" s="9" t="s">
        <v>358</v>
      </c>
      <c r="F37" s="9"/>
      <c r="G37" s="9" t="s">
        <v>41</v>
      </c>
      <c r="I37" s="9" t="s">
        <v>956</v>
      </c>
      <c r="J37" s="9"/>
      <c r="K37" s="9"/>
      <c r="L37" s="9"/>
      <c r="M37" s="9" t="s">
        <v>957</v>
      </c>
      <c r="N37" s="9"/>
      <c r="O37" s="9">
        <v>2003</v>
      </c>
      <c r="P37" s="9"/>
      <c r="Q37" s="9"/>
      <c r="R37" s="9"/>
      <c r="S37" s="9"/>
      <c r="T37" s="9"/>
      <c r="U37" s="9" t="s">
        <v>46</v>
      </c>
      <c r="V37" s="10" t="s">
        <v>981</v>
      </c>
      <c r="W37" s="9">
        <v>42</v>
      </c>
      <c r="X37" s="9"/>
      <c r="Y37" s="9"/>
      <c r="Z37" s="9"/>
      <c r="AA37" s="9" t="s">
        <v>46</v>
      </c>
      <c r="AB37" s="9">
        <v>500</v>
      </c>
      <c r="AC37" s="9" t="s">
        <v>43</v>
      </c>
      <c r="AD37" s="9" t="s">
        <v>41</v>
      </c>
      <c r="AE37" s="9"/>
      <c r="AF37" s="9" t="s">
        <v>40</v>
      </c>
      <c r="AG37" s="9"/>
      <c r="AH37" s="9"/>
      <c r="AI37" s="9" t="s">
        <v>45</v>
      </c>
      <c r="AJ37" s="9">
        <v>32</v>
      </c>
      <c r="AK37" s="9"/>
      <c r="AL37" s="9"/>
      <c r="AM37" s="9">
        <v>4</v>
      </c>
      <c r="AN37" s="9">
        <v>15</v>
      </c>
      <c r="AO37" s="9">
        <v>28</v>
      </c>
      <c r="AP37" s="9" t="s">
        <v>959</v>
      </c>
      <c r="AQ37" s="9"/>
    </row>
    <row r="38" spans="1:43" x14ac:dyDescent="0.35">
      <c r="A38" s="9" t="s">
        <v>955</v>
      </c>
      <c r="B38" s="9" t="s">
        <v>36</v>
      </c>
      <c r="C38" s="9" t="s">
        <v>291</v>
      </c>
      <c r="D38" s="9" t="s">
        <v>357</v>
      </c>
      <c r="E38" s="9" t="s">
        <v>358</v>
      </c>
      <c r="F38" s="9"/>
      <c r="G38" s="9" t="s">
        <v>41</v>
      </c>
      <c r="I38" s="9" t="s">
        <v>956</v>
      </c>
      <c r="J38" s="9"/>
      <c r="K38" s="9"/>
      <c r="L38" s="9"/>
      <c r="M38" s="9" t="s">
        <v>957</v>
      </c>
      <c r="N38" s="9"/>
      <c r="O38" s="9">
        <v>2003</v>
      </c>
      <c r="P38" s="9"/>
      <c r="Q38" s="9"/>
      <c r="R38" s="9"/>
      <c r="S38" s="9"/>
      <c r="T38" s="9"/>
      <c r="U38" s="9" t="s">
        <v>46</v>
      </c>
      <c r="V38" s="10" t="s">
        <v>981</v>
      </c>
      <c r="W38" s="9">
        <v>42</v>
      </c>
      <c r="X38" s="9"/>
      <c r="Y38" s="9"/>
      <c r="Z38" s="9"/>
      <c r="AA38" s="9" t="s">
        <v>46</v>
      </c>
      <c r="AB38" s="9">
        <v>500</v>
      </c>
      <c r="AC38" s="9" t="s">
        <v>43</v>
      </c>
      <c r="AD38" s="9" t="s">
        <v>41</v>
      </c>
      <c r="AE38" s="9"/>
      <c r="AF38" s="9" t="s">
        <v>40</v>
      </c>
      <c r="AG38" s="9"/>
      <c r="AH38" s="9"/>
      <c r="AI38" s="9" t="s">
        <v>45</v>
      </c>
      <c r="AJ38" s="9">
        <v>68</v>
      </c>
      <c r="AK38" s="9"/>
      <c r="AL38" s="9"/>
      <c r="AM38" s="9">
        <v>4</v>
      </c>
      <c r="AN38" s="9">
        <v>15</v>
      </c>
      <c r="AO38" s="9">
        <v>35</v>
      </c>
      <c r="AP38" s="9" t="s">
        <v>959</v>
      </c>
      <c r="AQ38" s="9"/>
    </row>
    <row r="39" spans="1:43" x14ac:dyDescent="0.35">
      <c r="A39" s="9" t="s">
        <v>955</v>
      </c>
      <c r="B39" s="9" t="s">
        <v>36</v>
      </c>
      <c r="C39" s="9" t="s">
        <v>291</v>
      </c>
      <c r="D39" s="9" t="s">
        <v>357</v>
      </c>
      <c r="E39" s="9" t="s">
        <v>358</v>
      </c>
      <c r="F39" s="9"/>
      <c r="G39" s="9" t="s">
        <v>41</v>
      </c>
      <c r="I39" s="9" t="s">
        <v>956</v>
      </c>
      <c r="J39" s="9"/>
      <c r="K39" s="9"/>
      <c r="L39" s="9"/>
      <c r="M39" s="9" t="s">
        <v>957</v>
      </c>
      <c r="N39" s="9"/>
      <c r="O39" s="9">
        <v>2003</v>
      </c>
      <c r="P39" s="9"/>
      <c r="Q39" s="9"/>
      <c r="R39" s="9"/>
      <c r="S39" s="9"/>
      <c r="T39" s="9"/>
      <c r="U39" s="9" t="s">
        <v>46</v>
      </c>
      <c r="V39" s="10" t="s">
        <v>981</v>
      </c>
      <c r="W39" s="9">
        <v>42</v>
      </c>
      <c r="X39" s="9"/>
      <c r="Y39" s="9"/>
      <c r="Z39" s="9"/>
      <c r="AA39" s="9" t="s">
        <v>46</v>
      </c>
      <c r="AB39" s="9">
        <v>500</v>
      </c>
      <c r="AC39" s="9" t="s">
        <v>43</v>
      </c>
      <c r="AD39" s="9" t="s">
        <v>41</v>
      </c>
      <c r="AE39" s="9"/>
      <c r="AF39" s="9" t="s">
        <v>40</v>
      </c>
      <c r="AG39" s="9"/>
      <c r="AH39" s="9"/>
      <c r="AI39" s="9" t="s">
        <v>45</v>
      </c>
      <c r="AJ39" s="9">
        <v>77</v>
      </c>
      <c r="AK39" s="9"/>
      <c r="AL39" s="9"/>
      <c r="AM39" s="9">
        <v>4</v>
      </c>
      <c r="AN39" s="9">
        <v>15</v>
      </c>
      <c r="AO39" s="9">
        <v>42</v>
      </c>
      <c r="AP39" s="9" t="s">
        <v>959</v>
      </c>
      <c r="AQ39" s="9"/>
    </row>
    <row r="40" spans="1:43" x14ac:dyDescent="0.35">
      <c r="A40" s="9" t="s">
        <v>955</v>
      </c>
      <c r="B40" s="9" t="s">
        <v>36</v>
      </c>
      <c r="C40" s="9" t="s">
        <v>291</v>
      </c>
      <c r="D40" s="9" t="s">
        <v>357</v>
      </c>
      <c r="E40" s="9" t="s">
        <v>358</v>
      </c>
      <c r="F40" s="9"/>
      <c r="G40" s="9" t="s">
        <v>41</v>
      </c>
      <c r="I40" s="9" t="s">
        <v>956</v>
      </c>
      <c r="J40" s="9"/>
      <c r="K40" s="9"/>
      <c r="L40" s="9"/>
      <c r="M40" s="9" t="s">
        <v>957</v>
      </c>
      <c r="N40" s="9"/>
      <c r="O40" s="9">
        <v>2003</v>
      </c>
      <c r="P40" s="9"/>
      <c r="Q40" s="9"/>
      <c r="R40" s="9"/>
      <c r="S40" s="9"/>
      <c r="T40" s="9"/>
      <c r="U40" s="9" t="s">
        <v>46</v>
      </c>
      <c r="V40" s="10" t="s">
        <v>981</v>
      </c>
      <c r="W40" s="9">
        <v>42</v>
      </c>
      <c r="X40" s="9"/>
      <c r="Y40" s="9"/>
      <c r="Z40" s="9"/>
      <c r="AA40" s="9" t="s">
        <v>46</v>
      </c>
      <c r="AB40" s="9">
        <v>500</v>
      </c>
      <c r="AC40" s="9" t="s">
        <v>43</v>
      </c>
      <c r="AD40" s="9" t="s">
        <v>41</v>
      </c>
      <c r="AE40" s="9"/>
      <c r="AF40" s="9" t="s">
        <v>40</v>
      </c>
      <c r="AG40" s="9"/>
      <c r="AH40" s="9"/>
      <c r="AI40" s="9" t="s">
        <v>45</v>
      </c>
      <c r="AJ40" s="9">
        <v>81</v>
      </c>
      <c r="AK40" s="9"/>
      <c r="AL40" s="9"/>
      <c r="AM40" s="9">
        <v>4</v>
      </c>
      <c r="AN40" s="9">
        <v>15</v>
      </c>
      <c r="AO40" s="9">
        <v>49</v>
      </c>
      <c r="AP40" s="9" t="s">
        <v>959</v>
      </c>
      <c r="AQ40" s="9"/>
    </row>
    <row r="41" spans="1:43" x14ac:dyDescent="0.35">
      <c r="A41" s="9" t="s">
        <v>955</v>
      </c>
      <c r="B41" s="9" t="s">
        <v>36</v>
      </c>
      <c r="C41" s="9" t="s">
        <v>291</v>
      </c>
      <c r="D41" s="9" t="s">
        <v>357</v>
      </c>
      <c r="E41" s="9" t="s">
        <v>358</v>
      </c>
      <c r="F41" s="9"/>
      <c r="G41" s="9" t="s">
        <v>41</v>
      </c>
      <c r="I41" s="9" t="s">
        <v>956</v>
      </c>
      <c r="J41" s="9"/>
      <c r="K41" s="9"/>
      <c r="L41" s="9"/>
      <c r="M41" s="9" t="s">
        <v>957</v>
      </c>
      <c r="N41" s="9"/>
      <c r="O41" s="9">
        <v>2003</v>
      </c>
      <c r="P41" s="9"/>
      <c r="Q41" s="9"/>
      <c r="R41" s="9"/>
      <c r="S41" s="9"/>
      <c r="T41" s="9"/>
      <c r="U41" s="9" t="s">
        <v>46</v>
      </c>
      <c r="V41" s="10" t="s">
        <v>981</v>
      </c>
      <c r="W41" s="9">
        <v>42</v>
      </c>
      <c r="X41" s="9"/>
      <c r="Y41" s="9"/>
      <c r="Z41" s="9"/>
      <c r="AA41" s="9" t="s">
        <v>46</v>
      </c>
      <c r="AB41" s="9">
        <v>500</v>
      </c>
      <c r="AC41" s="9" t="s">
        <v>43</v>
      </c>
      <c r="AD41" s="9" t="s">
        <v>41</v>
      </c>
      <c r="AE41" s="9"/>
      <c r="AF41" s="9" t="s">
        <v>40</v>
      </c>
      <c r="AG41" s="9"/>
      <c r="AH41" s="9"/>
      <c r="AI41" s="9" t="s">
        <v>45</v>
      </c>
      <c r="AJ41" s="9">
        <v>85</v>
      </c>
      <c r="AK41" s="9"/>
      <c r="AL41" s="9"/>
      <c r="AM41" s="9">
        <v>4</v>
      </c>
      <c r="AN41" s="9">
        <v>15</v>
      </c>
      <c r="AO41" s="9">
        <v>56</v>
      </c>
      <c r="AP41" s="9" t="s">
        <v>959</v>
      </c>
      <c r="AQ41" s="9"/>
    </row>
    <row r="42" spans="1:43" x14ac:dyDescent="0.35">
      <c r="A42" s="9" t="s">
        <v>955</v>
      </c>
      <c r="B42" s="9" t="s">
        <v>36</v>
      </c>
      <c r="C42" s="9" t="s">
        <v>291</v>
      </c>
      <c r="D42" s="9" t="s">
        <v>357</v>
      </c>
      <c r="E42" s="9" t="s">
        <v>358</v>
      </c>
      <c r="F42" s="9"/>
      <c r="G42" s="9" t="s">
        <v>41</v>
      </c>
      <c r="I42" s="9" t="s">
        <v>956</v>
      </c>
      <c r="J42" s="9"/>
      <c r="K42" s="9"/>
      <c r="L42" s="9"/>
      <c r="M42" s="9" t="s">
        <v>957</v>
      </c>
      <c r="N42" s="9"/>
      <c r="O42" s="9">
        <v>2003</v>
      </c>
      <c r="P42" s="9"/>
      <c r="Q42" s="9"/>
      <c r="R42" s="9"/>
      <c r="S42" s="9"/>
      <c r="T42" s="9"/>
      <c r="U42" s="9" t="s">
        <v>49</v>
      </c>
      <c r="V42" s="10" t="s">
        <v>981</v>
      </c>
      <c r="W42" s="9">
        <v>0</v>
      </c>
      <c r="X42" s="9"/>
      <c r="Y42" s="9"/>
      <c r="Z42" s="9"/>
      <c r="AA42" s="9" t="s">
        <v>42</v>
      </c>
      <c r="AB42" s="9"/>
      <c r="AC42" s="9" t="s">
        <v>43</v>
      </c>
      <c r="AD42" s="9" t="s">
        <v>41</v>
      </c>
      <c r="AE42" s="9"/>
      <c r="AF42" s="9" t="s">
        <v>44</v>
      </c>
      <c r="AG42" s="9" t="s">
        <v>42</v>
      </c>
      <c r="AH42" s="9"/>
      <c r="AI42" s="9" t="s">
        <v>45</v>
      </c>
      <c r="AJ42" s="9">
        <v>24.844999999999999</v>
      </c>
      <c r="AK42" s="9"/>
      <c r="AL42" s="9"/>
      <c r="AM42" s="9">
        <v>4</v>
      </c>
      <c r="AN42" s="9">
        <v>15</v>
      </c>
      <c r="AO42" s="9"/>
      <c r="AP42" s="9" t="s">
        <v>976</v>
      </c>
      <c r="AQ42" s="9"/>
    </row>
    <row r="43" spans="1:43" x14ac:dyDescent="0.35">
      <c r="A43" s="9" t="s">
        <v>955</v>
      </c>
      <c r="B43" s="9" t="s">
        <v>36</v>
      </c>
      <c r="C43" s="9" t="s">
        <v>291</v>
      </c>
      <c r="D43" s="9" t="s">
        <v>357</v>
      </c>
      <c r="E43" s="9" t="s">
        <v>358</v>
      </c>
      <c r="F43" s="9"/>
      <c r="G43" s="9" t="s">
        <v>41</v>
      </c>
      <c r="I43" s="9" t="s">
        <v>956</v>
      </c>
      <c r="J43" s="9"/>
      <c r="K43" s="9"/>
      <c r="L43" s="9"/>
      <c r="M43" s="9" t="s">
        <v>957</v>
      </c>
      <c r="N43" s="9"/>
      <c r="O43" s="9">
        <v>2003</v>
      </c>
      <c r="P43" s="9"/>
      <c r="Q43" s="9"/>
      <c r="R43" s="9"/>
      <c r="S43" s="9"/>
      <c r="T43" s="9"/>
      <c r="U43" s="9" t="s">
        <v>49</v>
      </c>
      <c r="V43" s="10" t="s">
        <v>981</v>
      </c>
      <c r="W43" s="9">
        <v>14</v>
      </c>
      <c r="X43" s="9"/>
      <c r="Y43" s="9"/>
      <c r="Z43" s="9"/>
      <c r="AA43" s="9" t="s">
        <v>42</v>
      </c>
      <c r="AB43" s="9"/>
      <c r="AC43" s="9" t="s">
        <v>43</v>
      </c>
      <c r="AD43" s="9" t="s">
        <v>41</v>
      </c>
      <c r="AE43" s="9"/>
      <c r="AF43" s="9" t="s">
        <v>44</v>
      </c>
      <c r="AG43" s="9" t="s">
        <v>42</v>
      </c>
      <c r="AH43" s="9"/>
      <c r="AI43" s="9" t="s">
        <v>45</v>
      </c>
      <c r="AJ43" s="9">
        <v>48.210999999999999</v>
      </c>
      <c r="AK43" s="9"/>
      <c r="AL43" s="9"/>
      <c r="AM43" s="9">
        <v>4</v>
      </c>
      <c r="AN43" s="9">
        <v>15</v>
      </c>
      <c r="AO43" s="9"/>
      <c r="AP43" s="9" t="s">
        <v>976</v>
      </c>
    </row>
    <row r="44" spans="1:43" x14ac:dyDescent="0.35">
      <c r="A44" s="9" t="s">
        <v>955</v>
      </c>
      <c r="B44" s="9" t="s">
        <v>36</v>
      </c>
      <c r="C44" s="9" t="s">
        <v>291</v>
      </c>
      <c r="D44" s="9" t="s">
        <v>357</v>
      </c>
      <c r="E44" s="9" t="s">
        <v>358</v>
      </c>
      <c r="F44" s="9"/>
      <c r="G44" s="9" t="s">
        <v>41</v>
      </c>
      <c r="I44" s="9" t="s">
        <v>956</v>
      </c>
      <c r="J44" s="9"/>
      <c r="K44" s="9"/>
      <c r="L44" s="9"/>
      <c r="M44" s="9" t="s">
        <v>957</v>
      </c>
      <c r="N44" s="9"/>
      <c r="O44" s="9">
        <v>2003</v>
      </c>
      <c r="P44" s="9"/>
      <c r="Q44" s="9"/>
      <c r="R44" s="9"/>
      <c r="S44" s="9"/>
      <c r="T44" s="9"/>
      <c r="U44" s="9" t="s">
        <v>49</v>
      </c>
      <c r="V44" s="10" t="s">
        <v>981</v>
      </c>
      <c r="W44" s="9">
        <v>28</v>
      </c>
      <c r="X44" s="9"/>
      <c r="Y44" s="9"/>
      <c r="Z44" s="9"/>
      <c r="AA44" s="9" t="s">
        <v>42</v>
      </c>
      <c r="AB44" s="9"/>
      <c r="AC44" s="9" t="s">
        <v>43</v>
      </c>
      <c r="AD44" s="9" t="s">
        <v>41</v>
      </c>
      <c r="AE44" s="9"/>
      <c r="AF44" s="9" t="s">
        <v>44</v>
      </c>
      <c r="AG44" s="9" t="s">
        <v>42</v>
      </c>
      <c r="AH44" s="9"/>
      <c r="AI44" s="9" t="s">
        <v>45</v>
      </c>
      <c r="AJ44" s="9">
        <v>65.450999999999993</v>
      </c>
      <c r="AK44" s="9"/>
      <c r="AL44" s="9"/>
      <c r="AM44" s="9">
        <v>4</v>
      </c>
      <c r="AN44" s="9">
        <v>15</v>
      </c>
      <c r="AO44" s="9"/>
      <c r="AP44" s="9" t="s">
        <v>976</v>
      </c>
    </row>
    <row r="45" spans="1:43" x14ac:dyDescent="0.35">
      <c r="A45" s="9" t="s">
        <v>955</v>
      </c>
      <c r="B45" s="9" t="s">
        <v>36</v>
      </c>
      <c r="C45" s="9" t="s">
        <v>291</v>
      </c>
      <c r="D45" s="9" t="s">
        <v>357</v>
      </c>
      <c r="E45" s="9" t="s">
        <v>358</v>
      </c>
      <c r="F45" s="9"/>
      <c r="G45" s="9" t="s">
        <v>41</v>
      </c>
      <c r="I45" s="9" t="s">
        <v>956</v>
      </c>
      <c r="J45" s="9"/>
      <c r="K45" s="9"/>
      <c r="L45" s="9"/>
      <c r="M45" s="9" t="s">
        <v>957</v>
      </c>
      <c r="N45" s="9"/>
      <c r="O45" s="9">
        <v>2003</v>
      </c>
      <c r="P45" s="9"/>
      <c r="Q45" s="9"/>
      <c r="R45" s="9"/>
      <c r="S45" s="9"/>
      <c r="T45" s="9"/>
      <c r="U45" s="9" t="s">
        <v>49</v>
      </c>
      <c r="V45" s="10" t="s">
        <v>981</v>
      </c>
      <c r="W45" s="9">
        <f>6*7</f>
        <v>42</v>
      </c>
      <c r="X45" s="9"/>
      <c r="Y45" s="9"/>
      <c r="Z45" s="9"/>
      <c r="AA45" s="9" t="s">
        <v>42</v>
      </c>
      <c r="AB45" s="9"/>
      <c r="AC45" s="9" t="s">
        <v>43</v>
      </c>
      <c r="AD45" s="9" t="s">
        <v>41</v>
      </c>
      <c r="AE45" s="9"/>
      <c r="AF45" s="9" t="s">
        <v>44</v>
      </c>
      <c r="AG45" s="9" t="s">
        <v>42</v>
      </c>
      <c r="AH45" s="9"/>
      <c r="AI45" s="9" t="s">
        <v>45</v>
      </c>
      <c r="AJ45" s="9">
        <v>77.62</v>
      </c>
      <c r="AK45" s="9"/>
      <c r="AL45" s="9"/>
      <c r="AM45" s="9">
        <v>4</v>
      </c>
      <c r="AN45" s="9">
        <v>15</v>
      </c>
      <c r="AO45" s="9"/>
      <c r="AP45" s="9" t="s">
        <v>976</v>
      </c>
    </row>
    <row r="46" spans="1:43" x14ac:dyDescent="0.35">
      <c r="A46" s="9" t="s">
        <v>955</v>
      </c>
      <c r="B46" s="9" t="s">
        <v>36</v>
      </c>
      <c r="C46" s="9" t="s">
        <v>291</v>
      </c>
      <c r="D46" s="9" t="s">
        <v>357</v>
      </c>
      <c r="E46" s="9" t="s">
        <v>358</v>
      </c>
      <c r="F46" s="9"/>
      <c r="G46" s="9" t="s">
        <v>41</v>
      </c>
      <c r="I46" s="9" t="s">
        <v>956</v>
      </c>
      <c r="J46" s="9"/>
      <c r="K46" s="9"/>
      <c r="L46" s="9"/>
      <c r="M46" s="9" t="s">
        <v>957</v>
      </c>
      <c r="N46" s="9"/>
      <c r="O46" s="9">
        <v>2003</v>
      </c>
      <c r="P46" s="9"/>
      <c r="Q46" s="9"/>
      <c r="R46" s="9"/>
      <c r="S46" s="9"/>
      <c r="T46" s="9"/>
      <c r="U46" s="9" t="s">
        <v>49</v>
      </c>
      <c r="V46" s="10" t="s">
        <v>981</v>
      </c>
      <c r="W46" s="9">
        <f>8*7</f>
        <v>56</v>
      </c>
      <c r="X46" s="9"/>
      <c r="Y46" s="9"/>
      <c r="Z46" s="9"/>
      <c r="AA46" s="9" t="s">
        <v>42</v>
      </c>
      <c r="AB46" s="9"/>
      <c r="AC46" s="9" t="s">
        <v>43</v>
      </c>
      <c r="AD46" s="9" t="s">
        <v>41</v>
      </c>
      <c r="AE46" s="9"/>
      <c r="AF46" s="9" t="s">
        <v>44</v>
      </c>
      <c r="AG46" s="9" t="s">
        <v>42</v>
      </c>
      <c r="AH46" s="9"/>
      <c r="AI46" s="9" t="s">
        <v>45</v>
      </c>
      <c r="AJ46" s="9">
        <v>80.323999999999998</v>
      </c>
      <c r="AK46" s="9"/>
      <c r="AL46" s="9"/>
      <c r="AM46" s="9">
        <v>4</v>
      </c>
      <c r="AN46" s="9">
        <v>15</v>
      </c>
      <c r="AO46" s="9"/>
      <c r="AP46" s="9" t="s">
        <v>976</v>
      </c>
    </row>
    <row r="47" spans="1:43" x14ac:dyDescent="0.35">
      <c r="A47" s="9" t="s">
        <v>955</v>
      </c>
      <c r="B47" s="9" t="s">
        <v>36</v>
      </c>
      <c r="C47" s="9" t="s">
        <v>291</v>
      </c>
      <c r="D47" s="9" t="s">
        <v>357</v>
      </c>
      <c r="E47" s="9" t="s">
        <v>358</v>
      </c>
      <c r="F47" s="9"/>
      <c r="G47" s="9" t="s">
        <v>41</v>
      </c>
      <c r="I47" s="9" t="s">
        <v>956</v>
      </c>
      <c r="J47" s="9"/>
      <c r="K47" s="9"/>
      <c r="L47" s="9"/>
      <c r="M47" s="9" t="s">
        <v>957</v>
      </c>
      <c r="N47" s="9"/>
      <c r="O47" s="9">
        <v>2003</v>
      </c>
      <c r="P47" s="9"/>
      <c r="Q47" s="9"/>
      <c r="R47" s="9"/>
      <c r="S47" s="9"/>
      <c r="T47" s="9"/>
      <c r="U47" s="9" t="s">
        <v>46</v>
      </c>
      <c r="V47" s="10" t="s">
        <v>981</v>
      </c>
      <c r="W47" s="9">
        <v>0</v>
      </c>
      <c r="X47" s="9"/>
      <c r="Y47" s="9"/>
      <c r="Z47" s="9"/>
      <c r="AA47" s="9" t="s">
        <v>46</v>
      </c>
      <c r="AB47" s="9">
        <v>500</v>
      </c>
      <c r="AC47" s="9" t="s">
        <v>43</v>
      </c>
      <c r="AD47" s="9" t="s">
        <v>41</v>
      </c>
      <c r="AE47" s="9"/>
      <c r="AF47" s="9" t="s">
        <v>41</v>
      </c>
      <c r="AG47" s="9"/>
      <c r="AH47" s="9"/>
      <c r="AI47" s="9" t="s">
        <v>45</v>
      </c>
      <c r="AJ47" s="9">
        <v>32.957999999999998</v>
      </c>
      <c r="AK47" s="9"/>
      <c r="AL47" s="9"/>
      <c r="AM47" s="9">
        <v>4</v>
      </c>
      <c r="AN47" s="9">
        <v>15</v>
      </c>
      <c r="AO47" s="9"/>
      <c r="AP47" s="9" t="s">
        <v>976</v>
      </c>
    </row>
    <row r="48" spans="1:43" x14ac:dyDescent="0.35">
      <c r="A48" s="9" t="s">
        <v>955</v>
      </c>
      <c r="B48" s="9" t="s">
        <v>36</v>
      </c>
      <c r="C48" s="9" t="s">
        <v>291</v>
      </c>
      <c r="D48" s="9" t="s">
        <v>357</v>
      </c>
      <c r="E48" s="9" t="s">
        <v>358</v>
      </c>
      <c r="F48" s="9"/>
      <c r="G48" s="9" t="s">
        <v>41</v>
      </c>
      <c r="I48" s="9" t="s">
        <v>956</v>
      </c>
      <c r="J48" s="9"/>
      <c r="K48" s="9"/>
      <c r="L48" s="9"/>
      <c r="M48" s="9" t="s">
        <v>957</v>
      </c>
      <c r="N48" s="9"/>
      <c r="O48" s="9">
        <v>2003</v>
      </c>
      <c r="P48" s="9"/>
      <c r="Q48" s="9"/>
      <c r="R48" s="9"/>
      <c r="S48" s="9"/>
      <c r="T48" s="9"/>
      <c r="U48" s="9" t="s">
        <v>46</v>
      </c>
      <c r="V48" s="10" t="s">
        <v>981</v>
      </c>
      <c r="W48" s="9">
        <v>14</v>
      </c>
      <c r="X48" s="9"/>
      <c r="Y48" s="9"/>
      <c r="Z48" s="9"/>
      <c r="AA48" s="9" t="s">
        <v>46</v>
      </c>
      <c r="AB48" s="9">
        <v>500</v>
      </c>
      <c r="AC48" s="9" t="s">
        <v>43</v>
      </c>
      <c r="AD48" s="9" t="s">
        <v>41</v>
      </c>
      <c r="AE48" s="9"/>
      <c r="AF48" s="9" t="s">
        <v>41</v>
      </c>
      <c r="AG48" s="9"/>
      <c r="AH48" s="9"/>
      <c r="AI48" s="9" t="s">
        <v>45</v>
      </c>
      <c r="AJ48" s="9">
        <v>58.014000000000003</v>
      </c>
      <c r="AK48" s="9"/>
      <c r="AL48" s="9"/>
      <c r="AM48" s="9">
        <v>4</v>
      </c>
      <c r="AN48" s="9">
        <v>15</v>
      </c>
      <c r="AO48" s="9"/>
      <c r="AP48" s="9" t="s">
        <v>976</v>
      </c>
    </row>
    <row r="49" spans="1:43" x14ac:dyDescent="0.35">
      <c r="A49" s="9" t="s">
        <v>955</v>
      </c>
      <c r="B49" s="9" t="s">
        <v>36</v>
      </c>
      <c r="C49" s="9" t="s">
        <v>291</v>
      </c>
      <c r="D49" s="9" t="s">
        <v>357</v>
      </c>
      <c r="E49" s="9" t="s">
        <v>358</v>
      </c>
      <c r="F49" s="9"/>
      <c r="G49" s="9" t="s">
        <v>41</v>
      </c>
      <c r="I49" s="9" t="s">
        <v>956</v>
      </c>
      <c r="J49" s="9"/>
      <c r="K49" s="9"/>
      <c r="L49" s="9"/>
      <c r="M49" s="9" t="s">
        <v>957</v>
      </c>
      <c r="N49" s="9"/>
      <c r="O49" s="9">
        <v>2003</v>
      </c>
      <c r="P49" s="9"/>
      <c r="Q49" s="9"/>
      <c r="R49" s="9"/>
      <c r="S49" s="9"/>
      <c r="T49" s="9"/>
      <c r="U49" s="9" t="s">
        <v>46</v>
      </c>
      <c r="V49" s="10" t="s">
        <v>981</v>
      </c>
      <c r="W49" s="9">
        <v>28</v>
      </c>
      <c r="X49" s="9"/>
      <c r="Y49" s="9"/>
      <c r="Z49" s="9"/>
      <c r="AA49" s="9" t="s">
        <v>46</v>
      </c>
      <c r="AB49" s="9">
        <v>500</v>
      </c>
      <c r="AC49" s="9" t="s">
        <v>43</v>
      </c>
      <c r="AD49" s="9" t="s">
        <v>41</v>
      </c>
      <c r="AE49" s="9"/>
      <c r="AF49" s="9" t="s">
        <v>41</v>
      </c>
      <c r="AG49" s="9"/>
      <c r="AH49" s="9"/>
      <c r="AI49" s="9" t="s">
        <v>45</v>
      </c>
      <c r="AJ49" s="9">
        <v>83.366</v>
      </c>
      <c r="AK49" s="9"/>
      <c r="AL49" s="9"/>
      <c r="AM49" s="9">
        <v>4</v>
      </c>
      <c r="AN49" s="9">
        <v>15</v>
      </c>
      <c r="AO49" s="9"/>
      <c r="AP49" s="9" t="s">
        <v>976</v>
      </c>
    </row>
    <row r="50" spans="1:43" x14ac:dyDescent="0.35">
      <c r="A50" s="9" t="s">
        <v>955</v>
      </c>
      <c r="B50" s="9" t="s">
        <v>36</v>
      </c>
      <c r="C50" s="9" t="s">
        <v>291</v>
      </c>
      <c r="D50" s="9" t="s">
        <v>357</v>
      </c>
      <c r="E50" s="9" t="s">
        <v>358</v>
      </c>
      <c r="F50" s="9"/>
      <c r="G50" s="9" t="s">
        <v>41</v>
      </c>
      <c r="I50" s="9" t="s">
        <v>956</v>
      </c>
      <c r="J50" s="9"/>
      <c r="K50" s="9"/>
      <c r="L50" s="9"/>
      <c r="M50" s="9" t="s">
        <v>957</v>
      </c>
      <c r="N50" s="9"/>
      <c r="O50" s="9">
        <v>2003</v>
      </c>
      <c r="P50" s="9"/>
      <c r="Q50" s="9"/>
      <c r="R50" s="9"/>
      <c r="S50" s="9"/>
      <c r="T50" s="9"/>
      <c r="U50" s="9" t="s">
        <v>46</v>
      </c>
      <c r="V50" s="10" t="s">
        <v>981</v>
      </c>
      <c r="W50" s="9">
        <f>6*7</f>
        <v>42</v>
      </c>
      <c r="X50" s="9"/>
      <c r="Y50" s="9"/>
      <c r="Z50" s="9"/>
      <c r="AA50" s="9" t="s">
        <v>46</v>
      </c>
      <c r="AB50" s="9">
        <v>500</v>
      </c>
      <c r="AC50" s="9" t="s">
        <v>43</v>
      </c>
      <c r="AD50" s="9" t="s">
        <v>41</v>
      </c>
      <c r="AE50" s="9"/>
      <c r="AF50" s="9" t="s">
        <v>41</v>
      </c>
      <c r="AG50" s="9"/>
      <c r="AH50" s="9"/>
      <c r="AI50" s="9" t="s">
        <v>45</v>
      </c>
      <c r="AJ50" s="9">
        <v>85.055999999999997</v>
      </c>
      <c r="AK50" s="9"/>
      <c r="AL50" s="9"/>
      <c r="AM50" s="9">
        <v>4</v>
      </c>
      <c r="AN50" s="9">
        <v>15</v>
      </c>
      <c r="AO50" s="9"/>
      <c r="AP50" s="9" t="s">
        <v>976</v>
      </c>
    </row>
    <row r="51" spans="1:43" x14ac:dyDescent="0.35">
      <c r="A51" s="9" t="s">
        <v>955</v>
      </c>
      <c r="B51" s="9" t="s">
        <v>36</v>
      </c>
      <c r="C51" s="9" t="s">
        <v>291</v>
      </c>
      <c r="D51" s="9" t="s">
        <v>357</v>
      </c>
      <c r="E51" s="9" t="s">
        <v>358</v>
      </c>
      <c r="F51" s="9"/>
      <c r="G51" s="9" t="s">
        <v>41</v>
      </c>
      <c r="I51" s="9" t="s">
        <v>956</v>
      </c>
      <c r="J51" s="9"/>
      <c r="K51" s="9"/>
      <c r="L51" s="9"/>
      <c r="M51" s="9" t="s">
        <v>957</v>
      </c>
      <c r="N51" s="9"/>
      <c r="O51" s="9">
        <v>2003</v>
      </c>
      <c r="P51" s="9"/>
      <c r="Q51" s="9"/>
      <c r="R51" s="9"/>
      <c r="S51" s="9"/>
      <c r="T51" s="9"/>
      <c r="U51" s="9" t="s">
        <v>46</v>
      </c>
      <c r="V51" s="10" t="s">
        <v>981</v>
      </c>
      <c r="W51" s="9">
        <f>8*7</f>
        <v>56</v>
      </c>
      <c r="X51" s="9"/>
      <c r="Y51" s="9"/>
      <c r="Z51" s="9"/>
      <c r="AA51" s="9" t="s">
        <v>46</v>
      </c>
      <c r="AB51" s="9">
        <v>500</v>
      </c>
      <c r="AC51" s="9" t="s">
        <v>43</v>
      </c>
      <c r="AD51" s="9" t="s">
        <v>41</v>
      </c>
      <c r="AE51" s="9"/>
      <c r="AF51" s="9" t="s">
        <v>41</v>
      </c>
      <c r="AG51" s="9"/>
      <c r="AH51" s="9"/>
      <c r="AI51" s="9" t="s">
        <v>45</v>
      </c>
      <c r="AJ51" s="9">
        <v>84.718000000000004</v>
      </c>
      <c r="AK51" s="9"/>
      <c r="AL51" s="9"/>
      <c r="AM51" s="9">
        <v>4</v>
      </c>
      <c r="AN51" s="9">
        <v>15</v>
      </c>
      <c r="AO51" s="9"/>
      <c r="AP51" s="9" t="s">
        <v>976</v>
      </c>
    </row>
    <row r="52" spans="1:43" x14ac:dyDescent="0.35">
      <c r="A52" s="9" t="s">
        <v>955</v>
      </c>
      <c r="B52" s="9" t="s">
        <v>36</v>
      </c>
      <c r="C52" s="9" t="s">
        <v>291</v>
      </c>
      <c r="D52" s="9" t="s">
        <v>357</v>
      </c>
      <c r="E52" s="9" t="s">
        <v>358</v>
      </c>
      <c r="F52" s="9"/>
      <c r="G52" s="9" t="s">
        <v>41</v>
      </c>
      <c r="I52" s="9" t="s">
        <v>956</v>
      </c>
      <c r="J52" s="9"/>
      <c r="K52" s="9"/>
      <c r="L52" s="9"/>
      <c r="M52" s="9" t="s">
        <v>957</v>
      </c>
      <c r="N52" s="9"/>
      <c r="O52" s="9">
        <v>2003</v>
      </c>
      <c r="P52" s="9"/>
      <c r="Q52" s="9"/>
      <c r="R52" s="9"/>
      <c r="S52" s="9"/>
      <c r="T52" s="9"/>
      <c r="U52" s="9" t="s">
        <v>49</v>
      </c>
      <c r="V52" s="10" t="s">
        <v>981</v>
      </c>
      <c r="W52" s="9">
        <v>0</v>
      </c>
      <c r="X52" s="9"/>
      <c r="Y52" s="9"/>
      <c r="Z52" s="9"/>
      <c r="AA52" s="9" t="s">
        <v>42</v>
      </c>
      <c r="AB52" s="9"/>
      <c r="AC52" s="9" t="s">
        <v>43</v>
      </c>
      <c r="AD52" s="9" t="s">
        <v>41</v>
      </c>
      <c r="AE52" s="9"/>
      <c r="AF52" s="9" t="s">
        <v>44</v>
      </c>
      <c r="AG52" s="9" t="s">
        <v>42</v>
      </c>
      <c r="AH52" s="9"/>
      <c r="AI52" s="9" t="s">
        <v>978</v>
      </c>
      <c r="AJ52" s="9">
        <v>66.873000000000005</v>
      </c>
      <c r="AK52" s="9"/>
      <c r="AL52" s="9"/>
      <c r="AM52" s="9">
        <v>4</v>
      </c>
      <c r="AN52" s="9">
        <v>15</v>
      </c>
      <c r="AO52" s="9"/>
      <c r="AP52" s="9" t="s">
        <v>976</v>
      </c>
    </row>
    <row r="53" spans="1:43" x14ac:dyDescent="0.35">
      <c r="A53" s="9" t="s">
        <v>955</v>
      </c>
      <c r="B53" s="9" t="s">
        <v>36</v>
      </c>
      <c r="C53" s="9" t="s">
        <v>291</v>
      </c>
      <c r="D53" s="9" t="s">
        <v>357</v>
      </c>
      <c r="E53" s="9" t="s">
        <v>358</v>
      </c>
      <c r="F53" s="9"/>
      <c r="G53" s="9" t="s">
        <v>41</v>
      </c>
      <c r="I53" s="9" t="s">
        <v>956</v>
      </c>
      <c r="J53" s="9"/>
      <c r="K53" s="9"/>
      <c r="L53" s="9"/>
      <c r="M53" s="9" t="s">
        <v>957</v>
      </c>
      <c r="N53" s="9"/>
      <c r="O53" s="9">
        <v>2003</v>
      </c>
      <c r="P53" s="9"/>
      <c r="Q53" s="9"/>
      <c r="R53" s="9"/>
      <c r="S53" s="9"/>
      <c r="T53" s="9"/>
      <c r="U53" s="9" t="s">
        <v>49</v>
      </c>
      <c r="V53" s="10" t="s">
        <v>981</v>
      </c>
      <c r="W53" s="9">
        <v>14</v>
      </c>
      <c r="X53" s="9"/>
      <c r="Y53" s="9"/>
      <c r="Z53" s="9"/>
      <c r="AA53" s="9" t="s">
        <v>42</v>
      </c>
      <c r="AB53" s="9"/>
      <c r="AC53" s="9" t="s">
        <v>43</v>
      </c>
      <c r="AD53" s="9" t="s">
        <v>41</v>
      </c>
      <c r="AE53" s="9"/>
      <c r="AF53" s="9" t="s">
        <v>44</v>
      </c>
      <c r="AG53" s="9" t="s">
        <v>42</v>
      </c>
      <c r="AH53" s="9"/>
      <c r="AI53" s="9" t="s">
        <v>978</v>
      </c>
      <c r="AJ53" s="9">
        <v>49.232999999999997</v>
      </c>
      <c r="AK53" s="9"/>
      <c r="AL53" s="9"/>
      <c r="AM53" s="9">
        <v>4</v>
      </c>
      <c r="AN53" s="9">
        <v>15</v>
      </c>
      <c r="AO53" s="9"/>
      <c r="AP53" s="9" t="s">
        <v>976</v>
      </c>
      <c r="AQ53" s="9" t="s">
        <v>979</v>
      </c>
    </row>
    <row r="54" spans="1:43" x14ac:dyDescent="0.35">
      <c r="A54" s="9" t="s">
        <v>955</v>
      </c>
      <c r="B54" s="9" t="s">
        <v>36</v>
      </c>
      <c r="C54" s="9" t="s">
        <v>291</v>
      </c>
      <c r="D54" s="9" t="s">
        <v>357</v>
      </c>
      <c r="E54" s="9" t="s">
        <v>358</v>
      </c>
      <c r="F54" s="9"/>
      <c r="G54" s="9" t="s">
        <v>41</v>
      </c>
      <c r="I54" s="9" t="s">
        <v>956</v>
      </c>
      <c r="J54" s="9"/>
      <c r="K54" s="9"/>
      <c r="L54" s="9"/>
      <c r="M54" s="9" t="s">
        <v>957</v>
      </c>
      <c r="N54" s="9"/>
      <c r="O54" s="9">
        <v>2003</v>
      </c>
      <c r="P54" s="9"/>
      <c r="Q54" s="9"/>
      <c r="R54" s="9"/>
      <c r="S54" s="9"/>
      <c r="T54" s="9"/>
      <c r="U54" s="9" t="s">
        <v>49</v>
      </c>
      <c r="V54" s="10" t="s">
        <v>981</v>
      </c>
      <c r="W54" s="9">
        <v>28</v>
      </c>
      <c r="X54" s="9"/>
      <c r="Y54" s="9"/>
      <c r="Z54" s="9"/>
      <c r="AA54" s="9" t="s">
        <v>42</v>
      </c>
      <c r="AB54" s="9"/>
      <c r="AC54" s="9" t="s">
        <v>43</v>
      </c>
      <c r="AD54" s="9" t="s">
        <v>41</v>
      </c>
      <c r="AE54" s="9"/>
      <c r="AF54" s="9" t="s">
        <v>44</v>
      </c>
      <c r="AG54" s="9" t="s">
        <v>42</v>
      </c>
      <c r="AH54" s="9"/>
      <c r="AI54" s="9" t="s">
        <v>978</v>
      </c>
      <c r="AJ54" s="9">
        <v>41.792000000000002</v>
      </c>
      <c r="AK54" s="9"/>
      <c r="AL54" s="9"/>
      <c r="AM54" s="9">
        <v>4</v>
      </c>
      <c r="AN54" s="9">
        <v>15</v>
      </c>
      <c r="AO54" s="9"/>
      <c r="AP54" s="9" t="s">
        <v>976</v>
      </c>
    </row>
    <row r="55" spans="1:43" x14ac:dyDescent="0.35">
      <c r="A55" s="9" t="s">
        <v>955</v>
      </c>
      <c r="B55" s="9" t="s">
        <v>36</v>
      </c>
      <c r="C55" s="9" t="s">
        <v>291</v>
      </c>
      <c r="D55" s="9" t="s">
        <v>357</v>
      </c>
      <c r="E55" s="9" t="s">
        <v>358</v>
      </c>
      <c r="F55" s="9"/>
      <c r="G55" s="9" t="s">
        <v>41</v>
      </c>
      <c r="I55" s="9" t="s">
        <v>956</v>
      </c>
      <c r="J55" s="9"/>
      <c r="K55" s="9"/>
      <c r="L55" s="9"/>
      <c r="M55" s="9" t="s">
        <v>957</v>
      </c>
      <c r="N55" s="9"/>
      <c r="O55" s="9">
        <v>2003</v>
      </c>
      <c r="P55" s="9"/>
      <c r="Q55" s="9"/>
      <c r="R55" s="9"/>
      <c r="S55" s="9"/>
      <c r="T55" s="9"/>
      <c r="U55" s="9" t="s">
        <v>49</v>
      </c>
      <c r="V55" s="10" t="s">
        <v>981</v>
      </c>
      <c r="W55" s="9">
        <f>6*7</f>
        <v>42</v>
      </c>
      <c r="X55" s="9"/>
      <c r="Y55" s="9"/>
      <c r="Z55" s="9"/>
      <c r="AA55" s="9" t="s">
        <v>42</v>
      </c>
      <c r="AB55" s="9"/>
      <c r="AC55" s="9" t="s">
        <v>43</v>
      </c>
      <c r="AD55" s="9" t="s">
        <v>41</v>
      </c>
      <c r="AE55" s="9"/>
      <c r="AF55" s="9" t="s">
        <v>44</v>
      </c>
      <c r="AG55" s="9" t="s">
        <v>42</v>
      </c>
      <c r="AH55" s="9"/>
      <c r="AI55" s="9" t="s">
        <v>978</v>
      </c>
      <c r="AJ55" s="9">
        <v>35.177</v>
      </c>
      <c r="AK55" s="9"/>
      <c r="AL55" s="9"/>
      <c r="AM55" s="9">
        <v>4</v>
      </c>
      <c r="AN55" s="9">
        <v>15</v>
      </c>
      <c r="AO55" s="9"/>
      <c r="AP55" s="9" t="s">
        <v>976</v>
      </c>
    </row>
    <row r="56" spans="1:43" x14ac:dyDescent="0.35">
      <c r="A56" s="9" t="s">
        <v>955</v>
      </c>
      <c r="B56" s="9" t="s">
        <v>36</v>
      </c>
      <c r="C56" s="9" t="s">
        <v>291</v>
      </c>
      <c r="D56" s="9" t="s">
        <v>357</v>
      </c>
      <c r="E56" s="9" t="s">
        <v>358</v>
      </c>
      <c r="F56" s="9"/>
      <c r="G56" s="9" t="s">
        <v>41</v>
      </c>
      <c r="I56" s="9" t="s">
        <v>956</v>
      </c>
      <c r="J56" s="9"/>
      <c r="K56" s="9"/>
      <c r="L56" s="9"/>
      <c r="M56" s="9" t="s">
        <v>957</v>
      </c>
      <c r="N56" s="9"/>
      <c r="O56" s="9">
        <v>2003</v>
      </c>
      <c r="P56" s="9"/>
      <c r="Q56" s="9"/>
      <c r="R56" s="9"/>
      <c r="S56" s="9"/>
      <c r="T56" s="9"/>
      <c r="U56" s="9" t="s">
        <v>49</v>
      </c>
      <c r="V56" s="10" t="s">
        <v>981</v>
      </c>
      <c r="W56" s="9">
        <f>8*7</f>
        <v>56</v>
      </c>
      <c r="X56" s="9"/>
      <c r="Y56" s="9"/>
      <c r="Z56" s="9"/>
      <c r="AA56" s="9" t="s">
        <v>42</v>
      </c>
      <c r="AB56" s="9"/>
      <c r="AC56" s="9" t="s">
        <v>43</v>
      </c>
      <c r="AD56" s="9" t="s">
        <v>41</v>
      </c>
      <c r="AE56" s="9"/>
      <c r="AF56" s="9" t="s">
        <v>44</v>
      </c>
      <c r="AG56" s="9" t="s">
        <v>42</v>
      </c>
      <c r="AH56" s="9"/>
      <c r="AI56" s="9" t="s">
        <v>978</v>
      </c>
      <c r="AJ56" s="9">
        <v>30.766999999999999</v>
      </c>
      <c r="AK56" s="9"/>
      <c r="AL56" s="9"/>
      <c r="AM56" s="9">
        <v>4</v>
      </c>
      <c r="AN56" s="9">
        <v>15</v>
      </c>
      <c r="AO56" s="9"/>
      <c r="AP56" s="9" t="s">
        <v>976</v>
      </c>
    </row>
    <row r="57" spans="1:43" x14ac:dyDescent="0.35">
      <c r="A57" s="9" t="s">
        <v>955</v>
      </c>
      <c r="B57" s="9" t="s">
        <v>36</v>
      </c>
      <c r="C57" s="9" t="s">
        <v>291</v>
      </c>
      <c r="D57" s="9" t="s">
        <v>357</v>
      </c>
      <c r="E57" s="9" t="s">
        <v>358</v>
      </c>
      <c r="F57" s="9"/>
      <c r="G57" s="9" t="s">
        <v>41</v>
      </c>
      <c r="I57" s="9" t="s">
        <v>956</v>
      </c>
      <c r="J57" s="9"/>
      <c r="K57" s="9"/>
      <c r="L57" s="9"/>
      <c r="M57" s="9" t="s">
        <v>957</v>
      </c>
      <c r="N57" s="9"/>
      <c r="O57" s="9">
        <v>2003</v>
      </c>
      <c r="P57" s="9"/>
      <c r="Q57" s="9"/>
      <c r="R57" s="9"/>
      <c r="S57" s="9"/>
      <c r="T57" s="9"/>
      <c r="U57" s="9" t="s">
        <v>46</v>
      </c>
      <c r="V57" s="10" t="s">
        <v>981</v>
      </c>
      <c r="W57" s="9">
        <v>0</v>
      </c>
      <c r="X57" s="9"/>
      <c r="Y57" s="9"/>
      <c r="Z57" s="9"/>
      <c r="AA57" s="9" t="s">
        <v>46</v>
      </c>
      <c r="AB57" s="9">
        <v>500</v>
      </c>
      <c r="AC57" s="9" t="s">
        <v>43</v>
      </c>
      <c r="AD57" s="9" t="s">
        <v>41</v>
      </c>
      <c r="AE57" s="9"/>
      <c r="AF57" s="9" t="s">
        <v>41</v>
      </c>
      <c r="AG57" s="9"/>
      <c r="AH57" s="9"/>
      <c r="AI57" s="9" t="s">
        <v>978</v>
      </c>
      <c r="AJ57" s="9">
        <v>59.948</v>
      </c>
      <c r="AK57" s="9"/>
      <c r="AL57" s="9"/>
      <c r="AM57" s="9">
        <v>4</v>
      </c>
      <c r="AN57" s="9">
        <v>15</v>
      </c>
      <c r="AO57" s="9"/>
      <c r="AP57" s="9" t="s">
        <v>976</v>
      </c>
    </row>
    <row r="58" spans="1:43" x14ac:dyDescent="0.35">
      <c r="A58" s="9" t="s">
        <v>955</v>
      </c>
      <c r="B58" s="9" t="s">
        <v>36</v>
      </c>
      <c r="C58" s="9" t="s">
        <v>291</v>
      </c>
      <c r="D58" s="9" t="s">
        <v>357</v>
      </c>
      <c r="E58" s="9" t="s">
        <v>358</v>
      </c>
      <c r="F58" s="9"/>
      <c r="G58" s="9" t="s">
        <v>41</v>
      </c>
      <c r="I58" s="9" t="s">
        <v>956</v>
      </c>
      <c r="J58" s="9"/>
      <c r="K58" s="9"/>
      <c r="L58" s="9"/>
      <c r="M58" s="9" t="s">
        <v>957</v>
      </c>
      <c r="N58" s="9"/>
      <c r="O58" s="9">
        <v>2003</v>
      </c>
      <c r="P58" s="9"/>
      <c r="Q58" s="9"/>
      <c r="R58" s="9"/>
      <c r="S58" s="9"/>
      <c r="T58" s="9"/>
      <c r="U58" s="9" t="s">
        <v>46</v>
      </c>
      <c r="V58" s="10" t="s">
        <v>981</v>
      </c>
      <c r="W58" s="9">
        <v>14</v>
      </c>
      <c r="X58" s="9"/>
      <c r="Y58" s="9"/>
      <c r="Z58" s="9"/>
      <c r="AA58" s="9" t="s">
        <v>46</v>
      </c>
      <c r="AB58" s="9">
        <v>500</v>
      </c>
      <c r="AC58" s="9" t="s">
        <v>43</v>
      </c>
      <c r="AD58" s="9" t="s">
        <v>41</v>
      </c>
      <c r="AE58" s="9"/>
      <c r="AF58" s="9" t="s">
        <v>41</v>
      </c>
      <c r="AG58" s="9"/>
      <c r="AH58" s="9"/>
      <c r="AI58" s="9" t="s">
        <v>978</v>
      </c>
      <c r="AJ58" s="9">
        <v>41.515999999999998</v>
      </c>
      <c r="AK58" s="9"/>
      <c r="AL58" s="9"/>
      <c r="AM58" s="9">
        <v>4</v>
      </c>
      <c r="AN58" s="9">
        <v>15</v>
      </c>
      <c r="AO58" s="9"/>
      <c r="AP58" s="9" t="s">
        <v>976</v>
      </c>
    </row>
    <row r="59" spans="1:43" x14ac:dyDescent="0.35">
      <c r="A59" s="9" t="s">
        <v>955</v>
      </c>
      <c r="B59" s="9" t="s">
        <v>36</v>
      </c>
      <c r="C59" s="9" t="s">
        <v>291</v>
      </c>
      <c r="D59" s="9" t="s">
        <v>357</v>
      </c>
      <c r="E59" s="9" t="s">
        <v>358</v>
      </c>
      <c r="F59" s="9"/>
      <c r="G59" s="9" t="s">
        <v>41</v>
      </c>
      <c r="I59" s="9" t="s">
        <v>956</v>
      </c>
      <c r="J59" s="9"/>
      <c r="K59" s="9"/>
      <c r="L59" s="9"/>
      <c r="M59" s="9" t="s">
        <v>957</v>
      </c>
      <c r="N59" s="9"/>
      <c r="O59" s="9">
        <v>2003</v>
      </c>
      <c r="P59" s="9"/>
      <c r="Q59" s="9"/>
      <c r="R59" s="9"/>
      <c r="S59" s="9"/>
      <c r="T59" s="9"/>
      <c r="U59" s="9" t="s">
        <v>46</v>
      </c>
      <c r="V59" s="10" t="s">
        <v>981</v>
      </c>
      <c r="W59" s="9">
        <v>28</v>
      </c>
      <c r="X59" s="9"/>
      <c r="Y59" s="9"/>
      <c r="Z59" s="9"/>
      <c r="AA59" s="9" t="s">
        <v>46</v>
      </c>
      <c r="AB59" s="9">
        <v>500</v>
      </c>
      <c r="AC59" s="9" t="s">
        <v>43</v>
      </c>
      <c r="AD59" s="9" t="s">
        <v>41</v>
      </c>
      <c r="AE59" s="9"/>
      <c r="AF59" s="9" t="s">
        <v>41</v>
      </c>
      <c r="AG59" s="9"/>
      <c r="AH59" s="9"/>
      <c r="AI59" s="9" t="s">
        <v>978</v>
      </c>
      <c r="AJ59" s="9">
        <v>31.318000000000001</v>
      </c>
      <c r="AK59" s="9"/>
      <c r="AL59" s="9"/>
      <c r="AM59" s="9">
        <v>4</v>
      </c>
      <c r="AN59" s="9">
        <v>15</v>
      </c>
      <c r="AO59" s="9"/>
      <c r="AP59" s="9" t="s">
        <v>976</v>
      </c>
    </row>
    <row r="60" spans="1:43" x14ac:dyDescent="0.35">
      <c r="A60" s="9" t="s">
        <v>955</v>
      </c>
      <c r="B60" s="9" t="s">
        <v>36</v>
      </c>
      <c r="C60" s="9" t="s">
        <v>291</v>
      </c>
      <c r="D60" s="9" t="s">
        <v>357</v>
      </c>
      <c r="E60" s="9" t="s">
        <v>358</v>
      </c>
      <c r="F60" s="9"/>
      <c r="G60" s="9" t="s">
        <v>41</v>
      </c>
      <c r="I60" s="9" t="s">
        <v>956</v>
      </c>
      <c r="J60" s="9"/>
      <c r="K60" s="9"/>
      <c r="L60" s="9"/>
      <c r="M60" s="9" t="s">
        <v>957</v>
      </c>
      <c r="N60" s="9"/>
      <c r="O60" s="9">
        <v>2003</v>
      </c>
      <c r="P60" s="9"/>
      <c r="Q60" s="9"/>
      <c r="R60" s="9"/>
      <c r="S60" s="9"/>
      <c r="T60" s="9"/>
      <c r="U60" s="9" t="s">
        <v>46</v>
      </c>
      <c r="V60" s="10" t="s">
        <v>981</v>
      </c>
      <c r="W60" s="9">
        <f>6*7</f>
        <v>42</v>
      </c>
      <c r="X60" s="9"/>
      <c r="Y60" s="9"/>
      <c r="Z60" s="9"/>
      <c r="AA60" s="9" t="s">
        <v>46</v>
      </c>
      <c r="AB60" s="9">
        <v>500</v>
      </c>
      <c r="AC60" s="9" t="s">
        <v>43</v>
      </c>
      <c r="AD60" s="9" t="s">
        <v>41</v>
      </c>
      <c r="AE60" s="9"/>
      <c r="AF60" s="9" t="s">
        <v>41</v>
      </c>
      <c r="AG60" s="9"/>
      <c r="AH60" s="9"/>
      <c r="AI60" s="9" t="s">
        <v>978</v>
      </c>
      <c r="AJ60" s="9">
        <v>30.215</v>
      </c>
      <c r="AK60" s="9"/>
      <c r="AL60" s="9"/>
      <c r="AM60" s="9">
        <v>4</v>
      </c>
      <c r="AN60" s="9">
        <v>15</v>
      </c>
      <c r="AO60" s="9"/>
      <c r="AP60" s="9" t="s">
        <v>976</v>
      </c>
    </row>
    <row r="61" spans="1:43" x14ac:dyDescent="0.35">
      <c r="A61" s="9" t="s">
        <v>955</v>
      </c>
      <c r="B61" s="9" t="s">
        <v>36</v>
      </c>
      <c r="C61" s="9" t="s">
        <v>291</v>
      </c>
      <c r="D61" s="9" t="s">
        <v>357</v>
      </c>
      <c r="E61" s="9" t="s">
        <v>358</v>
      </c>
      <c r="F61" s="9"/>
      <c r="G61" s="9" t="s">
        <v>41</v>
      </c>
      <c r="I61" s="9" t="s">
        <v>956</v>
      </c>
      <c r="J61" s="9"/>
      <c r="K61" s="9"/>
      <c r="L61" s="9"/>
      <c r="M61" s="9" t="s">
        <v>957</v>
      </c>
      <c r="N61" s="9"/>
      <c r="O61" s="9">
        <v>2003</v>
      </c>
      <c r="P61" s="9"/>
      <c r="Q61" s="9"/>
      <c r="R61" s="9"/>
      <c r="S61" s="9"/>
      <c r="T61" s="9"/>
      <c r="U61" s="9" t="s">
        <v>46</v>
      </c>
      <c r="V61" s="10" t="s">
        <v>981</v>
      </c>
      <c r="W61" s="9">
        <f>8*7</f>
        <v>56</v>
      </c>
      <c r="X61" s="9"/>
      <c r="Y61" s="9"/>
      <c r="Z61" s="9"/>
      <c r="AA61" s="9" t="s">
        <v>46</v>
      </c>
      <c r="AB61" s="9">
        <v>500</v>
      </c>
      <c r="AC61" s="9" t="s">
        <v>43</v>
      </c>
      <c r="AD61" s="9" t="s">
        <v>41</v>
      </c>
      <c r="AE61" s="9"/>
      <c r="AF61" s="9" t="s">
        <v>41</v>
      </c>
      <c r="AG61" s="9"/>
      <c r="AH61" s="9"/>
      <c r="AI61" s="9" t="s">
        <v>978</v>
      </c>
      <c r="AJ61" s="9">
        <v>28.286000000000001</v>
      </c>
      <c r="AK61" s="9"/>
      <c r="AL61" s="9"/>
      <c r="AM61" s="9">
        <v>4</v>
      </c>
      <c r="AN61" s="9">
        <v>15</v>
      </c>
      <c r="AO61" s="9"/>
      <c r="AP61" s="9" t="s">
        <v>976</v>
      </c>
    </row>
    <row r="63" spans="1:43" x14ac:dyDescent="0.35">
      <c r="A63" s="9"/>
      <c r="B63" s="9"/>
      <c r="C63" s="9"/>
      <c r="D63" s="9"/>
      <c r="E63" s="9"/>
      <c r="F63" s="9"/>
      <c r="G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row>
    <row r="64" spans="1:43" x14ac:dyDescent="0.35">
      <c r="A64" s="9"/>
      <c r="B64" s="9"/>
      <c r="C64" s="9"/>
      <c r="D64" s="9"/>
      <c r="E64" s="9"/>
      <c r="F64" s="9"/>
      <c r="G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row>
    <row r="65" spans="1:42" x14ac:dyDescent="0.35">
      <c r="A65" s="9"/>
      <c r="B65" s="9"/>
      <c r="C65" s="9"/>
      <c r="D65" s="9"/>
      <c r="E65" s="9"/>
      <c r="F65" s="9"/>
      <c r="G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row>
    <row r="66" spans="1:42" x14ac:dyDescent="0.35">
      <c r="A66" s="9"/>
      <c r="B66" s="9"/>
      <c r="C66" s="9"/>
      <c r="D66" s="9"/>
      <c r="E66" s="9"/>
      <c r="F66" s="9"/>
      <c r="G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row>
    <row r="67" spans="1:42" x14ac:dyDescent="0.35">
      <c r="A67" s="9"/>
      <c r="B67" s="9"/>
      <c r="C67" s="9"/>
      <c r="D67" s="9"/>
      <c r="E67" s="9"/>
      <c r="F67" s="9"/>
      <c r="G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row>
    <row r="68" spans="1:42" x14ac:dyDescent="0.35">
      <c r="A68" s="9"/>
      <c r="B68" s="9"/>
      <c r="C68" s="9"/>
      <c r="D68" s="9"/>
      <c r="E68" s="9"/>
      <c r="F68" s="9"/>
      <c r="G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row>
    <row r="69" spans="1:42" x14ac:dyDescent="0.35">
      <c r="A69" s="9"/>
      <c r="B69" s="9"/>
      <c r="C69" s="9"/>
      <c r="D69" s="9"/>
      <c r="E69" s="9"/>
      <c r="F69" s="9"/>
      <c r="G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row>
    <row r="70" spans="1:42" x14ac:dyDescent="0.35">
      <c r="A70" s="9"/>
      <c r="B70" s="9"/>
      <c r="C70" s="9"/>
      <c r="D70" s="9"/>
      <c r="E70" s="9"/>
      <c r="F70" s="9"/>
      <c r="G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row>
    <row r="71" spans="1:42" x14ac:dyDescent="0.35">
      <c r="A71" s="9"/>
      <c r="B71" s="9"/>
      <c r="C71" s="9"/>
      <c r="D71" s="9"/>
      <c r="E71" s="9"/>
      <c r="F71" s="9"/>
      <c r="G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row>
    <row r="72" spans="1:42" x14ac:dyDescent="0.35">
      <c r="A72" s="9"/>
      <c r="B72" s="9"/>
      <c r="C72" s="9"/>
      <c r="D72" s="9"/>
      <c r="E72" s="9"/>
      <c r="F72" s="9"/>
      <c r="G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row>
    <row r="73" spans="1:42" x14ac:dyDescent="0.35">
      <c r="A73" s="9"/>
      <c r="B73" s="9"/>
      <c r="C73" s="9"/>
      <c r="D73" s="9"/>
      <c r="E73" s="9"/>
      <c r="F73" s="9"/>
      <c r="G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row>
    <row r="74" spans="1:42" x14ac:dyDescent="0.35">
      <c r="A74" s="9"/>
      <c r="B74" s="9"/>
      <c r="C74" s="9"/>
      <c r="D74" s="9"/>
      <c r="E74" s="9"/>
      <c r="F74" s="9"/>
      <c r="G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row>
    <row r="75" spans="1:42" x14ac:dyDescent="0.35">
      <c r="A75" s="9"/>
      <c r="B75" s="9"/>
      <c r="C75" s="9"/>
      <c r="D75" s="9"/>
      <c r="E75" s="9"/>
      <c r="F75" s="9"/>
      <c r="G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row>
    <row r="76" spans="1:42" x14ac:dyDescent="0.35">
      <c r="A76" s="9"/>
      <c r="B76" s="9"/>
      <c r="C76" s="9"/>
      <c r="D76" s="9"/>
      <c r="E76" s="9"/>
      <c r="F76" s="9"/>
      <c r="G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row>
    <row r="77" spans="1:42" x14ac:dyDescent="0.35">
      <c r="A77" s="9"/>
      <c r="B77" s="9"/>
      <c r="C77" s="9"/>
      <c r="D77" s="9"/>
      <c r="E77" s="9"/>
      <c r="F77" s="9"/>
      <c r="G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row>
    <row r="78" spans="1:42" x14ac:dyDescent="0.35">
      <c r="A78" s="9"/>
      <c r="B78" s="9"/>
      <c r="C78" s="9"/>
      <c r="D78" s="9"/>
      <c r="E78" s="9"/>
      <c r="F78" s="9"/>
      <c r="G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row>
    <row r="79" spans="1:42" x14ac:dyDescent="0.35">
      <c r="A79" s="9"/>
      <c r="B79" s="9"/>
      <c r="C79" s="9"/>
      <c r="D79" s="9"/>
      <c r="E79" s="9"/>
      <c r="F79" s="9"/>
      <c r="G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row>
    <row r="80" spans="1:42" x14ac:dyDescent="0.35">
      <c r="A80" s="9"/>
      <c r="B80" s="9"/>
      <c r="C80" s="9"/>
      <c r="D80" s="9"/>
      <c r="E80" s="9"/>
      <c r="F80" s="9"/>
      <c r="G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row>
    <row r="81" spans="1:42" x14ac:dyDescent="0.35">
      <c r="A81" s="9"/>
      <c r="B81" s="9"/>
      <c r="C81" s="9"/>
      <c r="D81" s="9"/>
      <c r="E81" s="9"/>
      <c r="F81" s="9"/>
      <c r="G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row>
    <row r="82" spans="1:42" x14ac:dyDescent="0.35">
      <c r="A82" s="9"/>
      <c r="B82" s="9"/>
      <c r="C82" s="9"/>
      <c r="D82" s="9"/>
      <c r="E82" s="9"/>
      <c r="F82" s="9"/>
      <c r="G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row>
    <row r="245" spans="1:44" x14ac:dyDescent="0.35">
      <c r="AR245" s="9"/>
    </row>
    <row r="246" spans="1:44" s="9" customFormat="1" x14ac:dyDescent="0.35">
      <c r="A246"/>
      <c r="B246"/>
      <c r="C246"/>
      <c r="D246"/>
      <c r="E246"/>
      <c r="F246"/>
      <c r="G246"/>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row>
  </sheetData>
  <phoneticPr fontId="19" type="noConversion"/>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P39"/>
  <sheetViews>
    <sheetView topLeftCell="A2" zoomScale="70" zoomScaleNormal="70" workbookViewId="0">
      <selection activeCell="L20" sqref="L20"/>
    </sheetView>
  </sheetViews>
  <sheetFormatPr defaultColWidth="10.6640625" defaultRowHeight="15.5" x14ac:dyDescent="0.35"/>
  <cols>
    <col min="2" max="2" width="22.9140625" customWidth="1"/>
  </cols>
  <sheetData>
    <row r="1" spans="2:16" x14ac:dyDescent="0.35">
      <c r="D1" t="s">
        <v>969</v>
      </c>
    </row>
    <row r="2" spans="2:16" x14ac:dyDescent="0.35">
      <c r="B2" t="s">
        <v>968</v>
      </c>
      <c r="C2" t="s">
        <v>966</v>
      </c>
      <c r="D2" t="s">
        <v>961</v>
      </c>
      <c r="E2" t="s">
        <v>962</v>
      </c>
      <c r="F2" t="s">
        <v>963</v>
      </c>
      <c r="G2" t="s">
        <v>964</v>
      </c>
      <c r="H2" t="s">
        <v>965</v>
      </c>
    </row>
    <row r="3" spans="2:16" x14ac:dyDescent="0.35">
      <c r="B3">
        <v>0</v>
      </c>
      <c r="C3">
        <v>0</v>
      </c>
      <c r="D3">
        <v>0</v>
      </c>
      <c r="E3">
        <v>5</v>
      </c>
      <c r="F3">
        <v>11</v>
      </c>
      <c r="G3">
        <v>21</v>
      </c>
      <c r="H3">
        <v>25</v>
      </c>
      <c r="L3" t="s">
        <v>970</v>
      </c>
      <c r="O3" t="s">
        <v>46</v>
      </c>
    </row>
    <row r="4" spans="2:16" x14ac:dyDescent="0.35">
      <c r="B4">
        <v>0</v>
      </c>
      <c r="C4">
        <v>500</v>
      </c>
      <c r="D4">
        <v>0</v>
      </c>
      <c r="E4">
        <v>12</v>
      </c>
      <c r="F4">
        <v>23</v>
      </c>
      <c r="G4">
        <v>32</v>
      </c>
      <c r="H4">
        <v>33</v>
      </c>
      <c r="L4" t="s">
        <v>971</v>
      </c>
      <c r="M4" t="s">
        <v>967</v>
      </c>
      <c r="O4" t="s">
        <v>974</v>
      </c>
      <c r="P4" t="s">
        <v>975</v>
      </c>
    </row>
    <row r="5" spans="2:16" x14ac:dyDescent="0.35">
      <c r="B5">
        <v>2</v>
      </c>
      <c r="C5">
        <v>0</v>
      </c>
      <c r="D5">
        <v>7</v>
      </c>
      <c r="E5">
        <v>20</v>
      </c>
      <c r="F5">
        <v>38</v>
      </c>
      <c r="G5">
        <v>47</v>
      </c>
      <c r="H5">
        <v>50</v>
      </c>
      <c r="L5">
        <v>0</v>
      </c>
      <c r="M5">
        <v>24.844999999999999</v>
      </c>
      <c r="O5">
        <v>0</v>
      </c>
      <c r="P5">
        <v>32.957999999999998</v>
      </c>
    </row>
    <row r="6" spans="2:16" x14ac:dyDescent="0.35">
      <c r="B6">
        <v>2</v>
      </c>
      <c r="C6">
        <v>500</v>
      </c>
      <c r="D6">
        <v>9</v>
      </c>
      <c r="E6">
        <v>27</v>
      </c>
      <c r="F6">
        <v>45</v>
      </c>
      <c r="G6">
        <v>51</v>
      </c>
      <c r="H6">
        <v>59</v>
      </c>
      <c r="L6">
        <v>14</v>
      </c>
      <c r="M6">
        <v>48.210999999999999</v>
      </c>
      <c r="O6">
        <v>2</v>
      </c>
      <c r="P6">
        <v>58.014000000000003</v>
      </c>
    </row>
    <row r="7" spans="2:16" x14ac:dyDescent="0.35">
      <c r="B7">
        <v>4</v>
      </c>
      <c r="C7">
        <v>0</v>
      </c>
      <c r="D7">
        <v>11</v>
      </c>
      <c r="E7">
        <v>34</v>
      </c>
      <c r="F7">
        <v>55</v>
      </c>
      <c r="G7">
        <v>62</v>
      </c>
      <c r="H7">
        <v>63</v>
      </c>
      <c r="L7">
        <v>28</v>
      </c>
      <c r="M7">
        <v>65.450999999999993</v>
      </c>
      <c r="O7">
        <v>4</v>
      </c>
      <c r="P7">
        <v>83.366</v>
      </c>
    </row>
    <row r="8" spans="2:16" x14ac:dyDescent="0.35">
      <c r="B8">
        <v>4</v>
      </c>
      <c r="C8">
        <v>500</v>
      </c>
      <c r="D8">
        <v>19</v>
      </c>
      <c r="E8">
        <v>59</v>
      </c>
      <c r="F8">
        <v>67</v>
      </c>
      <c r="G8">
        <v>77</v>
      </c>
      <c r="H8">
        <v>79</v>
      </c>
      <c r="L8">
        <f>6*7</f>
        <v>42</v>
      </c>
      <c r="M8">
        <v>77.62</v>
      </c>
      <c r="O8">
        <v>6</v>
      </c>
      <c r="P8">
        <v>85.055999999999997</v>
      </c>
    </row>
    <row r="9" spans="2:16" x14ac:dyDescent="0.35">
      <c r="B9">
        <v>6</v>
      </c>
      <c r="C9">
        <v>0</v>
      </c>
      <c r="D9">
        <v>18</v>
      </c>
      <c r="E9">
        <v>47</v>
      </c>
      <c r="F9">
        <v>71</v>
      </c>
      <c r="G9">
        <v>74</v>
      </c>
      <c r="H9">
        <v>80</v>
      </c>
      <c r="L9">
        <f>8*7</f>
        <v>56</v>
      </c>
      <c r="M9">
        <v>80.323999999999998</v>
      </c>
      <c r="O9">
        <v>8</v>
      </c>
      <c r="P9">
        <v>84.718000000000004</v>
      </c>
    </row>
    <row r="10" spans="2:16" x14ac:dyDescent="0.35">
      <c r="B10">
        <v>6</v>
      </c>
      <c r="C10">
        <v>500</v>
      </c>
      <c r="D10">
        <v>32</v>
      </c>
      <c r="E10">
        <v>68</v>
      </c>
      <c r="F10">
        <v>77</v>
      </c>
      <c r="G10">
        <v>81</v>
      </c>
      <c r="H10">
        <v>85</v>
      </c>
    </row>
    <row r="12" spans="2:16" x14ac:dyDescent="0.35">
      <c r="L12" t="s">
        <v>972</v>
      </c>
      <c r="M12" t="s">
        <v>973</v>
      </c>
      <c r="O12" t="s">
        <v>977</v>
      </c>
    </row>
    <row r="13" spans="2:16" x14ac:dyDescent="0.35">
      <c r="L13">
        <v>0</v>
      </c>
      <c r="M13">
        <v>66.873000000000005</v>
      </c>
      <c r="O13">
        <v>0</v>
      </c>
      <c r="P13">
        <v>59.948</v>
      </c>
    </row>
    <row r="14" spans="2:16" x14ac:dyDescent="0.35">
      <c r="L14">
        <v>14</v>
      </c>
      <c r="M14">
        <v>49.232999999999997</v>
      </c>
      <c r="O14">
        <v>14</v>
      </c>
      <c r="P14">
        <v>41.515999999999998</v>
      </c>
    </row>
    <row r="15" spans="2:16" x14ac:dyDescent="0.35">
      <c r="B15" t="s">
        <v>967</v>
      </c>
      <c r="C15">
        <v>4</v>
      </c>
      <c r="D15">
        <v>5</v>
      </c>
      <c r="E15">
        <v>6</v>
      </c>
      <c r="F15">
        <v>7</v>
      </c>
      <c r="G15">
        <v>8</v>
      </c>
      <c r="L15">
        <v>28</v>
      </c>
      <c r="M15">
        <v>41.792000000000002</v>
      </c>
      <c r="O15">
        <v>28</v>
      </c>
      <c r="P15">
        <v>31.318000000000001</v>
      </c>
    </row>
    <row r="16" spans="2:16" x14ac:dyDescent="0.35">
      <c r="C16">
        <f>C15*7</f>
        <v>28</v>
      </c>
      <c r="D16">
        <f t="shared" ref="D16:G16" si="0">D15*7</f>
        <v>35</v>
      </c>
      <c r="E16">
        <f t="shared" si="0"/>
        <v>42</v>
      </c>
      <c r="F16">
        <f t="shared" si="0"/>
        <v>49</v>
      </c>
      <c r="G16">
        <f t="shared" si="0"/>
        <v>56</v>
      </c>
      <c r="L16">
        <f>6*7</f>
        <v>42</v>
      </c>
      <c r="M16">
        <v>35.177</v>
      </c>
      <c r="O16">
        <f>6*7</f>
        <v>42</v>
      </c>
      <c r="P16">
        <v>30.215</v>
      </c>
    </row>
    <row r="17" spans="2:16" x14ac:dyDescent="0.35">
      <c r="L17">
        <f>8*7</f>
        <v>56</v>
      </c>
      <c r="M17">
        <v>30.766999999999999</v>
      </c>
      <c r="O17">
        <f>8*7</f>
        <v>56</v>
      </c>
      <c r="P17">
        <v>28.286000000000001</v>
      </c>
    </row>
    <row r="18" spans="2:16" x14ac:dyDescent="0.35">
      <c r="D18">
        <v>35</v>
      </c>
      <c r="E18">
        <v>42</v>
      </c>
      <c r="F18">
        <v>49</v>
      </c>
      <c r="G18">
        <v>56</v>
      </c>
    </row>
    <row r="31" spans="2:16" x14ac:dyDescent="0.35">
      <c r="B31" t="s">
        <v>960</v>
      </c>
      <c r="C31" t="s">
        <v>966</v>
      </c>
      <c r="D31" t="s">
        <v>961</v>
      </c>
      <c r="E31" t="s">
        <v>962</v>
      </c>
      <c r="F31" t="s">
        <v>963</v>
      </c>
      <c r="G31" t="s">
        <v>964</v>
      </c>
      <c r="H31" t="s">
        <v>965</v>
      </c>
    </row>
    <row r="32" spans="2:16" x14ac:dyDescent="0.35">
      <c r="B32">
        <v>0</v>
      </c>
      <c r="C32">
        <v>0</v>
      </c>
      <c r="D32">
        <v>0</v>
      </c>
      <c r="E32">
        <v>5</v>
      </c>
      <c r="F32">
        <v>11</v>
      </c>
      <c r="G32">
        <v>21</v>
      </c>
      <c r="H32">
        <v>25</v>
      </c>
    </row>
    <row r="33" spans="2:8" x14ac:dyDescent="0.35">
      <c r="B33">
        <v>0</v>
      </c>
      <c r="C33">
        <v>500</v>
      </c>
      <c r="D33">
        <v>0</v>
      </c>
      <c r="E33">
        <v>12</v>
      </c>
      <c r="F33">
        <v>23</v>
      </c>
      <c r="G33">
        <v>32</v>
      </c>
      <c r="H33">
        <v>33</v>
      </c>
    </row>
    <row r="34" spans="2:8" x14ac:dyDescent="0.35">
      <c r="B34">
        <v>2</v>
      </c>
      <c r="C34">
        <v>0</v>
      </c>
      <c r="D34">
        <v>7</v>
      </c>
      <c r="E34">
        <v>20</v>
      </c>
      <c r="F34">
        <v>38</v>
      </c>
      <c r="G34">
        <v>47</v>
      </c>
      <c r="H34">
        <v>50</v>
      </c>
    </row>
    <row r="35" spans="2:8" x14ac:dyDescent="0.35">
      <c r="B35">
        <v>2</v>
      </c>
      <c r="C35">
        <v>500</v>
      </c>
      <c r="D35">
        <v>9</v>
      </c>
      <c r="E35">
        <v>27</v>
      </c>
      <c r="F35">
        <v>45</v>
      </c>
      <c r="G35">
        <v>51</v>
      </c>
      <c r="H35">
        <v>59</v>
      </c>
    </row>
    <row r="36" spans="2:8" x14ac:dyDescent="0.35">
      <c r="B36">
        <v>4</v>
      </c>
      <c r="C36">
        <v>0</v>
      </c>
      <c r="D36">
        <v>11</v>
      </c>
      <c r="E36">
        <v>34</v>
      </c>
      <c r="F36">
        <v>55</v>
      </c>
      <c r="G36">
        <v>62</v>
      </c>
      <c r="H36">
        <v>63</v>
      </c>
    </row>
    <row r="37" spans="2:8" x14ac:dyDescent="0.35">
      <c r="B37">
        <v>4</v>
      </c>
      <c r="C37">
        <v>500</v>
      </c>
      <c r="D37">
        <v>19</v>
      </c>
      <c r="E37">
        <v>59</v>
      </c>
      <c r="F37">
        <v>67</v>
      </c>
      <c r="G37">
        <v>77</v>
      </c>
      <c r="H37">
        <v>79</v>
      </c>
    </row>
    <row r="38" spans="2:8" x14ac:dyDescent="0.35">
      <c r="B38">
        <v>6</v>
      </c>
      <c r="C38">
        <v>0</v>
      </c>
      <c r="D38">
        <v>18</v>
      </c>
      <c r="E38">
        <v>47</v>
      </c>
      <c r="F38">
        <v>71</v>
      </c>
      <c r="G38">
        <v>74</v>
      </c>
      <c r="H38">
        <v>80</v>
      </c>
    </row>
    <row r="39" spans="2:8" x14ac:dyDescent="0.35">
      <c r="B39">
        <v>6</v>
      </c>
      <c r="C39">
        <v>500</v>
      </c>
      <c r="D39">
        <v>32</v>
      </c>
      <c r="E39">
        <v>68</v>
      </c>
      <c r="F39">
        <v>77</v>
      </c>
      <c r="G39">
        <v>81</v>
      </c>
      <c r="H39">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meta_general</vt:lpstr>
      <vt:lpstr>source</vt:lpstr>
      <vt:lpstr>data_detailed</vt:lpstr>
      <vt:lpstr>scratch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Grace</cp:lastModifiedBy>
  <dcterms:created xsi:type="dcterms:W3CDTF">2022-06-12T02:41:02Z</dcterms:created>
  <dcterms:modified xsi:type="dcterms:W3CDTF">2022-06-29T23:09:59Z</dcterms:modified>
</cp:coreProperties>
</file>