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1552D69-CFCE-7546-B73E-AA297C903C9B}" xr6:coauthVersionLast="47" xr6:coauthVersionMax="47" xr10:uidLastSave="{00000000-0000-0000-0000-000000000000}"/>
  <bookViews>
    <workbookView xWindow="12820" yWindow="4940" windowWidth="20560" windowHeight="96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960" i="3" l="1"/>
  <c r="AM1959" i="3"/>
  <c r="AM1958" i="3"/>
  <c r="AM1957" i="3"/>
  <c r="AM1956" i="3"/>
  <c r="AM1955" i="3"/>
  <c r="AM1954" i="3"/>
  <c r="AM1953" i="3"/>
  <c r="AM1952" i="3"/>
  <c r="AK1952" i="3"/>
  <c r="AM1951" i="3"/>
  <c r="AM1950" i="3"/>
  <c r="AM1949" i="3"/>
  <c r="AM1948" i="3"/>
  <c r="AK1948" i="3"/>
  <c r="AM1947" i="3"/>
  <c r="AM1946" i="3"/>
  <c r="AM1943" i="3"/>
  <c r="AM1942" i="3"/>
  <c r="AM1941" i="3"/>
  <c r="AM1940" i="3"/>
  <c r="AM1939" i="3"/>
  <c r="AM1938" i="3"/>
  <c r="AM1937" i="3"/>
  <c r="AM1936" i="3"/>
  <c r="AM1935" i="3"/>
  <c r="AM1934" i="3"/>
  <c r="AM1933" i="3"/>
  <c r="AM1932" i="3"/>
  <c r="AM1931" i="3"/>
  <c r="AM1930" i="3"/>
  <c r="AM1929" i="3"/>
  <c r="AM1928" i="3"/>
  <c r="AM1926" i="3"/>
  <c r="AM1925" i="3"/>
  <c r="AM1924" i="3"/>
  <c r="AM1923" i="3"/>
  <c r="AM1922" i="3"/>
  <c r="AM1921" i="3"/>
  <c r="AM1920" i="3"/>
  <c r="AM1919" i="3"/>
  <c r="AM1918" i="3"/>
  <c r="AM1917" i="3"/>
  <c r="AM1916" i="3"/>
  <c r="AM1915" i="3"/>
  <c r="AM1914" i="3"/>
  <c r="AM1913" i="3"/>
  <c r="AM1912" i="3"/>
  <c r="AM1911"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<sst xmlns="http://schemas.openxmlformats.org/spreadsheetml/2006/main" count="45264" uniqueCount="3044">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</sst>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Q195" zoomScale="174" workbookViewId="0">
      <selection activeCell="S198" sqref="S19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960"/>
  <sheetViews>
    <sheetView tabSelected="1" topLeftCell="AD1" zoomScale="50" zoomScaleNormal="70" workbookViewId="0">
      <pane ySplit="1" topLeftCell="A1942" activePane="bottomLeft" state="frozen"/>
      <selection activeCell="W1" sqref="W1"/>
      <selection pane="bottomLeft" activeCell="AM1961" sqref="AM1961"/>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68.403000000000006</v>
      </c>
      <c r="AL1911" t="s">
        <v>1266</v>
      </c>
      <c r="AM1911">
        <f>70.903-68.403</f>
        <v>2.5</v>
      </c>
      <c r="AP1911">
        <v>28</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0</v>
      </c>
      <c r="X1912" s="9" t="s">
        <v>3041</v>
      </c>
      <c r="Z1912" s="5"/>
      <c r="AD1912" s="14" t="s">
        <v>1168</v>
      </c>
      <c r="AF1912" t="s">
        <v>1168</v>
      </c>
      <c r="AI1912" t="s">
        <v>1168</v>
      </c>
      <c r="AJ1912" s="15" t="s">
        <v>1148</v>
      </c>
      <c r="AK1912" s="15">
        <v>87.846999999999994</v>
      </c>
      <c r="AL1912" t="s">
        <v>1266</v>
      </c>
      <c r="AM1912">
        <f>89.236-87.847</f>
        <v>1.38900000000001</v>
      </c>
      <c r="AP1912">
        <v>56</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82.013999999999996</v>
      </c>
      <c r="AL1913" t="s">
        <v>1266</v>
      </c>
      <c r="AM1913">
        <f>84.514-82.014</f>
        <v>2.5</v>
      </c>
      <c r="AP1913">
        <v>28</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15</v>
      </c>
      <c r="X1914" s="9" t="s">
        <v>3041</v>
      </c>
      <c r="Z1914" s="5"/>
      <c r="AD1914" s="14" t="s">
        <v>1168</v>
      </c>
      <c r="AF1914" t="s">
        <v>1168</v>
      </c>
      <c r="AI1914" t="s">
        <v>1168</v>
      </c>
      <c r="AJ1914" s="15" t="s">
        <v>1148</v>
      </c>
      <c r="AK1914" s="15">
        <v>88.403000000000006</v>
      </c>
      <c r="AL1914" t="s">
        <v>1266</v>
      </c>
      <c r="AM1914">
        <f>90.625-88.403</f>
        <v>2.2219999999999942</v>
      </c>
      <c r="AP1914">
        <v>56</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80.903000000000006</v>
      </c>
      <c r="AL1915" t="s">
        <v>1266</v>
      </c>
      <c r="AM1915">
        <f>87.5-80.903</f>
        <v>6.5969999999999942</v>
      </c>
      <c r="AP1915">
        <v>28</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30</v>
      </c>
      <c r="X1916" s="9" t="s">
        <v>3041</v>
      </c>
      <c r="Z1916" s="5"/>
      <c r="AD1916" s="14" t="s">
        <v>1168</v>
      </c>
      <c r="AF1916" t="s">
        <v>1168</v>
      </c>
      <c r="AI1916" t="s">
        <v>1168</v>
      </c>
      <c r="AJ1916" s="15" t="s">
        <v>1148</v>
      </c>
      <c r="AK1916" s="15">
        <v>83.125</v>
      </c>
      <c r="AL1916" t="s">
        <v>1266</v>
      </c>
      <c r="AM1916">
        <f>90.625-83.125</f>
        <v>7.5</v>
      </c>
      <c r="AP1916">
        <v>56</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82.846999999999994</v>
      </c>
      <c r="AL1917" t="s">
        <v>1266</v>
      </c>
      <c r="AM1917">
        <f>85.903-82.847</f>
        <v>3.0560000000000116</v>
      </c>
      <c r="AP1917">
        <v>28</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60</v>
      </c>
      <c r="X1918" s="9" t="s">
        <v>3041</v>
      </c>
      <c r="Z1918" s="5"/>
      <c r="AD1918" s="14" t="s">
        <v>1168</v>
      </c>
      <c r="AF1918" t="s">
        <v>1168</v>
      </c>
      <c r="AI1918" t="s">
        <v>1168</v>
      </c>
      <c r="AJ1918" s="15" t="s">
        <v>1148</v>
      </c>
      <c r="AK1918" s="15">
        <v>87.082999999999998</v>
      </c>
      <c r="AL1918" t="s">
        <v>1266</v>
      </c>
      <c r="AM1918">
        <f>92.014-87.083</f>
        <v>4.9309999999999974</v>
      </c>
      <c r="AP1918">
        <v>56</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88.75</v>
      </c>
      <c r="AL1919" t="s">
        <v>1266</v>
      </c>
      <c r="AM1919">
        <f>93.125-88.75</f>
        <v>4.375</v>
      </c>
      <c r="AP1919">
        <v>28</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90</v>
      </c>
      <c r="X1920" s="9" t="s">
        <v>3041</v>
      </c>
      <c r="Z1920" s="5"/>
      <c r="AD1920" s="14" t="s">
        <v>1168</v>
      </c>
      <c r="AF1920" t="s">
        <v>1168</v>
      </c>
      <c r="AI1920" t="s">
        <v>1168</v>
      </c>
      <c r="AJ1920" s="15" t="s">
        <v>1148</v>
      </c>
      <c r="AK1920" s="15">
        <v>90.069000000000003</v>
      </c>
      <c r="AL1920" t="s">
        <v>1266</v>
      </c>
      <c r="AM1920">
        <f>93.681-90.069</f>
        <v>3.6119999999999948</v>
      </c>
      <c r="AP1920">
        <v>56</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90.069-81.25</f>
        <v>8.8190000000000026</v>
      </c>
      <c r="AP1921">
        <v>28</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120</v>
      </c>
      <c r="X1922" s="9" t="s">
        <v>3041</v>
      </c>
      <c r="Z1922" s="5"/>
      <c r="AD1922" s="14" t="s">
        <v>1168</v>
      </c>
      <c r="AF1922" t="s">
        <v>1168</v>
      </c>
      <c r="AI1922" t="s">
        <v>1168</v>
      </c>
      <c r="AJ1922" s="15" t="s">
        <v>1148</v>
      </c>
      <c r="AK1922" s="15">
        <v>81.25</v>
      </c>
      <c r="AL1922" t="s">
        <v>1266</v>
      </c>
      <c r="AM1922">
        <f>89.792-81.25</f>
        <v>8.5420000000000016</v>
      </c>
      <c r="AP1922">
        <v>56</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28</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150</v>
      </c>
      <c r="X1924" s="9" t="s">
        <v>3041</v>
      </c>
      <c r="Z1924" s="5"/>
      <c r="AD1924" s="14" t="s">
        <v>1168</v>
      </c>
      <c r="AF1924" t="s">
        <v>1168</v>
      </c>
      <c r="AI1924" t="s">
        <v>1168</v>
      </c>
      <c r="AJ1924" s="15" t="s">
        <v>1148</v>
      </c>
      <c r="AK1924" s="15">
        <v>100</v>
      </c>
      <c r="AL1924" t="s">
        <v>1266</v>
      </c>
      <c r="AM1924">
        <f>101.736-100.069</f>
        <v>1.6670000000000016</v>
      </c>
      <c r="AP1924">
        <v>56</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88.403000000000006</v>
      </c>
      <c r="AL1925" t="s">
        <v>1266</v>
      </c>
      <c r="AM1925">
        <f>93.125-88.403</f>
        <v>4.7219999999999942</v>
      </c>
      <c r="AP1925">
        <v>28</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180</v>
      </c>
      <c r="X1926" s="9" t="s">
        <v>3041</v>
      </c>
      <c r="Z1926" s="5"/>
      <c r="AD1926" s="14" t="s">
        <v>1168</v>
      </c>
      <c r="AF1926" t="s">
        <v>1168</v>
      </c>
      <c r="AI1926" t="s">
        <v>1168</v>
      </c>
      <c r="AJ1926" s="15" t="s">
        <v>1148</v>
      </c>
      <c r="AK1926" s="15">
        <v>88.332999999999998</v>
      </c>
      <c r="AL1926" t="s">
        <v>1266</v>
      </c>
      <c r="AM1926">
        <f>93.125-88.333</f>
        <v>4.7920000000000016</v>
      </c>
      <c r="AP1926">
        <v>56</v>
      </c>
      <c r="AR1926"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0</v>
      </c>
      <c r="X1928" s="9" t="s">
        <v>3042</v>
      </c>
      <c r="Z1928" s="5"/>
      <c r="AD1928" s="14" t="s">
        <v>1168</v>
      </c>
      <c r="AF1928" t="s">
        <v>1168</v>
      </c>
      <c r="AI1928" t="s">
        <v>1168</v>
      </c>
      <c r="AJ1928" s="15" t="s">
        <v>1148</v>
      </c>
      <c r="AK1928" s="15">
        <v>92.614000000000004</v>
      </c>
      <c r="AL1928" t="s">
        <v>1266</v>
      </c>
      <c r="AM1928">
        <f>97.582-92.614</f>
        <v>4.9679999999999893</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0</v>
      </c>
      <c r="X1929" s="9" t="s">
        <v>3042</v>
      </c>
      <c r="Z1929" s="5"/>
      <c r="AD1929" s="14" t="s">
        <v>1168</v>
      </c>
      <c r="AF1929" t="s">
        <v>1168</v>
      </c>
      <c r="AI1929" t="s">
        <v>1168</v>
      </c>
      <c r="AJ1929" s="15" t="s">
        <v>1148</v>
      </c>
      <c r="AK1929" s="15">
        <v>99.215999999999994</v>
      </c>
      <c r="AL1929" t="s">
        <v>1266</v>
      </c>
      <c r="AM1929">
        <f>102.026-99.216</f>
        <v>2.8100000000000023</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15</v>
      </c>
      <c r="X1930" s="9" t="s">
        <v>3042</v>
      </c>
      <c r="Z1930" s="5"/>
      <c r="AD1930" s="14" t="s">
        <v>1168</v>
      </c>
      <c r="AF1930" t="s">
        <v>1168</v>
      </c>
      <c r="AI1930" t="s">
        <v>1168</v>
      </c>
      <c r="AJ1930" s="15" t="s">
        <v>1148</v>
      </c>
      <c r="AK1930" s="15">
        <v>87.058999999999997</v>
      </c>
      <c r="AL1930" t="s">
        <v>1266</v>
      </c>
      <c r="AM1930">
        <f>89.216-87.059</f>
        <v>2.1569999999999965</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15</v>
      </c>
      <c r="X1931" s="9" t="s">
        <v>3042</v>
      </c>
      <c r="Z1931" s="5"/>
      <c r="AD1931" s="14" t="s">
        <v>1168</v>
      </c>
      <c r="AF1931" t="s">
        <v>1168</v>
      </c>
      <c r="AI1931" t="s">
        <v>1168</v>
      </c>
      <c r="AJ1931" s="15" t="s">
        <v>1148</v>
      </c>
      <c r="AK1931" s="15">
        <v>88.234999999999999</v>
      </c>
      <c r="AL1931" t="s">
        <v>1266</v>
      </c>
      <c r="AM1931">
        <f>90.261-88.235</f>
        <v>2.0259999999999962</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30</v>
      </c>
      <c r="X1932" s="9" t="s">
        <v>3042</v>
      </c>
      <c r="Z1932" s="5"/>
      <c r="AD1932" s="14" t="s">
        <v>1168</v>
      </c>
      <c r="AF1932" t="s">
        <v>1168</v>
      </c>
      <c r="AI1932" t="s">
        <v>1168</v>
      </c>
      <c r="AJ1932" s="15" t="s">
        <v>1148</v>
      </c>
      <c r="AK1932" s="15">
        <v>83.921999999999997</v>
      </c>
      <c r="AL1932" t="s">
        <v>1266</v>
      </c>
      <c r="AM1932">
        <f>88.693-83.922</f>
        <v>4.7710000000000008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30</v>
      </c>
      <c r="X1933" s="9" t="s">
        <v>3042</v>
      </c>
      <c r="Z1933" s="5"/>
      <c r="AD1933" s="14" t="s">
        <v>1168</v>
      </c>
      <c r="AF1933" t="s">
        <v>1168</v>
      </c>
      <c r="AI1933" t="s">
        <v>1168</v>
      </c>
      <c r="AJ1933" s="15" t="s">
        <v>1148</v>
      </c>
      <c r="AK1933" s="15">
        <v>86.34</v>
      </c>
      <c r="AL1933" t="s">
        <v>1266</v>
      </c>
      <c r="AM1933">
        <f>89.739-86.34</f>
        <v>3.3990000000000009</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60</v>
      </c>
      <c r="X1934" s="9" t="s">
        <v>3042</v>
      </c>
      <c r="Z1934" s="5"/>
      <c r="AD1934" s="14" t="s">
        <v>1168</v>
      </c>
      <c r="AF1934" t="s">
        <v>1168</v>
      </c>
      <c r="AI1934" t="s">
        <v>1168</v>
      </c>
      <c r="AJ1934" s="15" t="s">
        <v>1148</v>
      </c>
      <c r="AK1934" s="15">
        <v>56.536000000000001</v>
      </c>
      <c r="AL1934" t="s">
        <v>1266</v>
      </c>
      <c r="AM1934">
        <f>75.098-56.536</f>
        <v>18.561999999999998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60</v>
      </c>
      <c r="X1935" s="9" t="s">
        <v>3042</v>
      </c>
      <c r="Z1935" s="5"/>
      <c r="AD1935" s="14" t="s">
        <v>1168</v>
      </c>
      <c r="AF1935" t="s">
        <v>1168</v>
      </c>
      <c r="AI1935" t="s">
        <v>1168</v>
      </c>
      <c r="AJ1935" s="15" t="s">
        <v>1148</v>
      </c>
      <c r="AK1935" s="15">
        <v>57.32</v>
      </c>
      <c r="AL1935" t="s">
        <v>1266</v>
      </c>
      <c r="AM1935">
        <f>75.621-57.32</f>
        <v>18.300999999999995</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90</v>
      </c>
      <c r="X1936" s="9" t="s">
        <v>3042</v>
      </c>
      <c r="Z1936" s="5"/>
      <c r="AD1936" s="14" t="s">
        <v>1168</v>
      </c>
      <c r="AF1936" t="s">
        <v>1168</v>
      </c>
      <c r="AI1936" t="s">
        <v>1168</v>
      </c>
      <c r="AJ1936" s="15" t="s">
        <v>1148</v>
      </c>
      <c r="AK1936" s="15">
        <v>89.02</v>
      </c>
      <c r="AL1936" t="s">
        <v>1266</v>
      </c>
      <c r="AM1936">
        <f>92.876-89.02</f>
        <v>3.8560000000000088</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90</v>
      </c>
      <c r="X1937" s="9" t="s">
        <v>3042</v>
      </c>
      <c r="Z1937" s="5"/>
      <c r="AD1937" s="14" t="s">
        <v>1168</v>
      </c>
      <c r="AF1937" t="s">
        <v>1168</v>
      </c>
      <c r="AI1937" t="s">
        <v>1168</v>
      </c>
      <c r="AJ1937" s="15" t="s">
        <v>1148</v>
      </c>
      <c r="AK1937" s="15">
        <v>88.953999999999994</v>
      </c>
      <c r="AL1937" t="s">
        <v>1266</v>
      </c>
      <c r="AM1937">
        <f>92.876-88.954</f>
        <v>3.9220000000000113</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120</v>
      </c>
      <c r="X1938" s="9" t="s">
        <v>3042</v>
      </c>
      <c r="Z1938" s="5"/>
      <c r="AD1938" s="14" t="s">
        <v>1168</v>
      </c>
      <c r="AF1938" t="s">
        <v>1168</v>
      </c>
      <c r="AI1938" t="s">
        <v>1168</v>
      </c>
      <c r="AJ1938" s="15" t="s">
        <v>1148</v>
      </c>
      <c r="AK1938" s="15">
        <v>87.450999999999993</v>
      </c>
      <c r="AL1938" t="s">
        <v>1266</v>
      </c>
      <c r="AM1938">
        <f>92.876-87.451</f>
        <v>5.4250000000000114</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120</v>
      </c>
      <c r="X1939" s="9" t="s">
        <v>3042</v>
      </c>
      <c r="Z1939" s="5"/>
      <c r="AD1939" s="14" t="s">
        <v>1168</v>
      </c>
      <c r="AF1939" t="s">
        <v>1168</v>
      </c>
      <c r="AI1939" t="s">
        <v>1168</v>
      </c>
      <c r="AJ1939" s="15" t="s">
        <v>1148</v>
      </c>
      <c r="AK1939" s="15">
        <v>87.385999999999996</v>
      </c>
      <c r="AL1939" t="s">
        <v>1266</v>
      </c>
      <c r="AM1939">
        <f>93.137-87.386</f>
        <v>5.7510000000000048</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150</v>
      </c>
      <c r="X1940" s="9" t="s">
        <v>3042</v>
      </c>
      <c r="Z1940" s="5"/>
      <c r="AD1940" s="14" t="s">
        <v>1168</v>
      </c>
      <c r="AF1940" t="s">
        <v>1168</v>
      </c>
      <c r="AI1940" t="s">
        <v>1168</v>
      </c>
      <c r="AJ1940" s="15" t="s">
        <v>1148</v>
      </c>
      <c r="AK1940" s="15">
        <v>92.876000000000005</v>
      </c>
      <c r="AL1940" t="s">
        <v>1266</v>
      </c>
      <c r="AM1940">
        <f>96.536-92.876</f>
        <v>3.6599999999999966</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150</v>
      </c>
      <c r="X1941" s="9" t="s">
        <v>3042</v>
      </c>
      <c r="Z1941" s="5"/>
      <c r="AD1941" s="14" t="s">
        <v>1168</v>
      </c>
      <c r="AF1941" t="s">
        <v>1168</v>
      </c>
      <c r="AI1941" t="s">
        <v>1168</v>
      </c>
      <c r="AJ1941" s="15" t="s">
        <v>1148</v>
      </c>
      <c r="AK1941" s="15">
        <v>92.614000000000004</v>
      </c>
      <c r="AL1941" t="s">
        <v>1266</v>
      </c>
      <c r="AM1941">
        <f>96.536-92.614</f>
        <v>3.921999999999997</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180</v>
      </c>
      <c r="X1942" s="9" t="s">
        <v>3042</v>
      </c>
      <c r="Z1942" s="5"/>
      <c r="AD1942" s="14" t="s">
        <v>1168</v>
      </c>
      <c r="AF1942" t="s">
        <v>1168</v>
      </c>
      <c r="AI1942" t="s">
        <v>1168</v>
      </c>
      <c r="AJ1942" s="15" t="s">
        <v>1148</v>
      </c>
      <c r="AK1942" s="15">
        <v>96.536000000000001</v>
      </c>
      <c r="AL1942" t="s">
        <v>1266</v>
      </c>
      <c r="AM1942">
        <f>98.889-96.536</f>
        <v>2.3529999999999944</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180</v>
      </c>
      <c r="X1943" s="9" t="s">
        <v>3042</v>
      </c>
      <c r="Z1943" s="5"/>
      <c r="AD1943" s="14" t="s">
        <v>1168</v>
      </c>
      <c r="AF1943" t="s">
        <v>1168</v>
      </c>
      <c r="AI1943" t="s">
        <v>1168</v>
      </c>
      <c r="AJ1943" s="15" t="s">
        <v>1148</v>
      </c>
      <c r="AK1943" s="15">
        <v>96.013000000000005</v>
      </c>
      <c r="AL1943" t="s">
        <v>1266</v>
      </c>
      <c r="AM1943">
        <f>98.889-96.013</f>
        <v>2.8759999999999906</v>
      </c>
      <c r="AP1943">
        <v>56</v>
      </c>
      <c r="AR1943"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0</v>
      </c>
      <c r="X1945" s="9" t="s">
        <v>3043</v>
      </c>
      <c r="Z1945" s="5"/>
      <c r="AD1945" s="14" t="s">
        <v>1168</v>
      </c>
      <c r="AF1945" t="s">
        <v>1168</v>
      </c>
      <c r="AI1945" t="s">
        <v>1168</v>
      </c>
      <c r="AJ1945" s="15" t="s">
        <v>1148</v>
      </c>
      <c r="AK1945" s="15">
        <v>3.7250000000000001</v>
      </c>
      <c r="AL1945" t="s">
        <v>1266</v>
      </c>
      <c r="AM1945">
        <v>0</v>
      </c>
      <c r="AP1945">
        <v>28</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0</v>
      </c>
      <c r="X1946" s="9" t="s">
        <v>3043</v>
      </c>
      <c r="Z1946" s="5"/>
      <c r="AD1946" s="14" t="s">
        <v>1168</v>
      </c>
      <c r="AF1946" t="s">
        <v>1168</v>
      </c>
      <c r="AI1946" t="s">
        <v>1168</v>
      </c>
      <c r="AJ1946" s="15" t="s">
        <v>1148</v>
      </c>
      <c r="AK1946" s="15">
        <v>40.326999999999998</v>
      </c>
      <c r="AL1946" t="s">
        <v>1266</v>
      </c>
      <c r="AM1946">
        <f>49.739-40.327</f>
        <v>9.411999999999999</v>
      </c>
      <c r="AP1946">
        <v>56</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15</v>
      </c>
      <c r="X1947" s="9" t="s">
        <v>3043</v>
      </c>
      <c r="Z1947" s="5"/>
      <c r="AD1947" s="14" t="s">
        <v>1168</v>
      </c>
      <c r="AF1947" t="s">
        <v>1168</v>
      </c>
      <c r="AI1947" t="s">
        <v>1168</v>
      </c>
      <c r="AJ1947" s="15" t="s">
        <v>1148</v>
      </c>
      <c r="AK1947" s="15">
        <v>10.587999999999999</v>
      </c>
      <c r="AL1947" t="s">
        <v>1266</v>
      </c>
      <c r="AM1947">
        <f>14.967-10.588</f>
        <v>4.3790000000000013</v>
      </c>
      <c r="AP1947">
        <v>28</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15</v>
      </c>
      <c r="X1948" s="9" t="s">
        <v>3043</v>
      </c>
      <c r="Z1948" s="5"/>
      <c r="AD1948" s="14" t="s">
        <v>1168</v>
      </c>
      <c r="AF1948" t="s">
        <v>1168</v>
      </c>
      <c r="AI1948" t="s">
        <v>1168</v>
      </c>
      <c r="AJ1948" s="15" t="s">
        <v>1148</v>
      </c>
      <c r="AK1948" s="15">
        <f>69.085</f>
        <v>69.084999999999994</v>
      </c>
      <c r="AL1948" t="s">
        <v>1266</v>
      </c>
      <c r="AM1948">
        <f>69.085-56.275</f>
        <v>12.809999999999995</v>
      </c>
      <c r="AP1948">
        <v>56</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30</v>
      </c>
      <c r="X1949" s="9" t="s">
        <v>3043</v>
      </c>
      <c r="Z1949" s="5"/>
      <c r="AD1949" s="14" t="s">
        <v>1168</v>
      </c>
      <c r="AF1949" t="s">
        <v>1168</v>
      </c>
      <c r="AI1949" t="s">
        <v>1168</v>
      </c>
      <c r="AJ1949" s="15" t="s">
        <v>1148</v>
      </c>
      <c r="AK1949" s="15">
        <v>41.960999999999999</v>
      </c>
      <c r="AL1949" t="s">
        <v>1266</v>
      </c>
      <c r="AM1949">
        <f>46.078-41.961</f>
        <v>4.1170000000000044</v>
      </c>
      <c r="AP1949">
        <v>28</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30</v>
      </c>
      <c r="X1950" s="9" t="s">
        <v>3043</v>
      </c>
      <c r="Z1950" s="5"/>
      <c r="AD1950" s="14" t="s">
        <v>1168</v>
      </c>
      <c r="AF1950" t="s">
        <v>1168</v>
      </c>
      <c r="AI1950" t="s">
        <v>1168</v>
      </c>
      <c r="AJ1950" s="15" t="s">
        <v>1148</v>
      </c>
      <c r="AK1950" s="15">
        <v>60.457999999999998</v>
      </c>
      <c r="AL1950" t="s">
        <v>1266</v>
      </c>
      <c r="AM1950">
        <f>66.471-60.458</f>
        <v>6.0130000000000052</v>
      </c>
      <c r="AP1950">
        <v>56</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60</v>
      </c>
      <c r="X1951" s="9" t="s">
        <v>3043</v>
      </c>
      <c r="Z1951" s="5"/>
      <c r="AD1951" s="14" t="s">
        <v>1168</v>
      </c>
      <c r="AF1951" t="s">
        <v>1168</v>
      </c>
      <c r="AI1951" t="s">
        <v>1168</v>
      </c>
      <c r="AJ1951" s="15" t="s">
        <v>1148</v>
      </c>
      <c r="AK1951" s="15">
        <v>86.078000000000003</v>
      </c>
      <c r="AL1951" t="s">
        <v>1266</v>
      </c>
      <c r="AM1951">
        <f>89.216-86.078</f>
        <v>3.137999999999991</v>
      </c>
      <c r="AP1951">
        <v>28</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60</v>
      </c>
      <c r="X1952" s="9" t="s">
        <v>3043</v>
      </c>
      <c r="Z1952" s="5"/>
      <c r="AD1952" s="14" t="s">
        <v>1168</v>
      </c>
      <c r="AF1952" t="s">
        <v>1168</v>
      </c>
      <c r="AI1952" t="s">
        <v>1168</v>
      </c>
      <c r="AJ1952" s="15" t="s">
        <v>1148</v>
      </c>
      <c r="AK1952" s="15">
        <f>88.954</f>
        <v>88.953999999999994</v>
      </c>
      <c r="AL1952" t="s">
        <v>1266</v>
      </c>
      <c r="AM1952">
        <f>92.876-88.954</f>
        <v>3.9220000000000113</v>
      </c>
      <c r="AP1952">
        <v>56</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90</v>
      </c>
      <c r="X1953" s="9" t="s">
        <v>3043</v>
      </c>
      <c r="Z1953" s="5"/>
      <c r="AD1953" s="14" t="s">
        <v>1168</v>
      </c>
      <c r="AF1953" t="s">
        <v>1168</v>
      </c>
      <c r="AI1953" t="s">
        <v>1168</v>
      </c>
      <c r="AJ1953" s="15" t="s">
        <v>1148</v>
      </c>
      <c r="AK1953" s="15">
        <v>84.771000000000001</v>
      </c>
      <c r="AL1953" t="s">
        <v>1266</v>
      </c>
      <c r="AM1953">
        <f>89.477-84.771</f>
        <v>4.7060000000000031</v>
      </c>
      <c r="AP1953">
        <v>28</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90</v>
      </c>
      <c r="X1954" s="9" t="s">
        <v>3043</v>
      </c>
      <c r="Z1954" s="5"/>
      <c r="AD1954" s="14" t="s">
        <v>1168</v>
      </c>
      <c r="AF1954" t="s">
        <v>1168</v>
      </c>
      <c r="AI1954" t="s">
        <v>1168</v>
      </c>
      <c r="AJ1954" s="15" t="s">
        <v>1148</v>
      </c>
      <c r="AK1954" s="15">
        <v>85.555999999999997</v>
      </c>
      <c r="AL1954" t="s">
        <v>1266</v>
      </c>
      <c r="AM1954">
        <f>91.569-85.556</f>
        <v>6.0130000000000052</v>
      </c>
      <c r="AP1954">
        <v>56</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120</v>
      </c>
      <c r="X1955" s="9" t="s">
        <v>3043</v>
      </c>
      <c r="Z1955" s="5"/>
      <c r="AD1955" s="14" t="s">
        <v>1168</v>
      </c>
      <c r="AF1955" t="s">
        <v>1168</v>
      </c>
      <c r="AI1955" t="s">
        <v>1168</v>
      </c>
      <c r="AJ1955" s="15" t="s">
        <v>1148</v>
      </c>
      <c r="AK1955" s="15">
        <v>82.745000000000005</v>
      </c>
      <c r="AL1955" t="s">
        <v>1266</v>
      </c>
      <c r="AM1955">
        <f>86.078-82.745</f>
        <v>3.3329999999999984</v>
      </c>
      <c r="AP1955">
        <v>28</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120</v>
      </c>
      <c r="X1956" s="9" t="s">
        <v>3043</v>
      </c>
      <c r="Z1956" s="5"/>
      <c r="AD1956" s="14" t="s">
        <v>1168</v>
      </c>
      <c r="AF1956" t="s">
        <v>1168</v>
      </c>
      <c r="AI1956" t="s">
        <v>1168</v>
      </c>
      <c r="AJ1956" s="15" t="s">
        <v>1148</v>
      </c>
      <c r="AK1956" s="15">
        <v>85.816999999999993</v>
      </c>
      <c r="AL1956" t="s">
        <v>1266</v>
      </c>
      <c r="AM1956">
        <f>90.261-85.817</f>
        <v>4.4440000000000026</v>
      </c>
      <c r="AP1956">
        <v>56</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150</v>
      </c>
      <c r="X1957" s="9" t="s">
        <v>3043</v>
      </c>
      <c r="Z1957" s="5"/>
      <c r="AD1957" s="14" t="s">
        <v>1168</v>
      </c>
      <c r="AF1957" t="s">
        <v>1168</v>
      </c>
      <c r="AI1957" t="s">
        <v>1168</v>
      </c>
      <c r="AJ1957" s="15" t="s">
        <v>1148</v>
      </c>
      <c r="AK1957" s="15">
        <v>95.293999999999997</v>
      </c>
      <c r="AL1957" t="s">
        <v>1266</v>
      </c>
      <c r="AM1957">
        <f>100.458-95.294</f>
        <v>5.1640000000000015</v>
      </c>
      <c r="AP1957">
        <v>28</v>
      </c>
      <c r="AR1957" s="15" t="s">
        <v>1155</v>
      </c>
    </row>
    <row r="1958" spans="1:44" x14ac:dyDescent="0.2">
      <c r="A1958" t="s">
        <v>1381</v>
      </c>
      <c r="B1958" s="15" t="s">
        <v>1146</v>
      </c>
      <c r="C1958" s="15" t="s">
        <v>1149</v>
      </c>
      <c r="D1958" s="14" t="s">
        <v>475</v>
      </c>
      <c r="E1958" s="14" t="s">
        <v>3035</v>
      </c>
      <c r="G1958" s="15" t="s">
        <v>1168</v>
      </c>
      <c r="H1958" s="14" t="s">
        <v>1168</v>
      </c>
      <c r="I1958" s="14" t="s">
        <v>3036</v>
      </c>
      <c r="M1958" s="14" t="s">
        <v>3037</v>
      </c>
      <c r="O1958">
        <v>2004</v>
      </c>
      <c r="Q1958" t="s">
        <v>1332</v>
      </c>
      <c r="R1958">
        <v>14</v>
      </c>
      <c r="T1958" t="s">
        <v>3038</v>
      </c>
      <c r="U1958" s="14" t="s">
        <v>1249</v>
      </c>
      <c r="V1958" s="9" t="s">
        <v>3039</v>
      </c>
      <c r="W1958">
        <v>150</v>
      </c>
      <c r="X1958" s="9" t="s">
        <v>3043</v>
      </c>
      <c r="Z1958" s="5"/>
      <c r="AD1958" s="14" t="s">
        <v>1168</v>
      </c>
      <c r="AF1958" t="s">
        <v>1168</v>
      </c>
      <c r="AI1958" t="s">
        <v>1168</v>
      </c>
      <c r="AJ1958" s="15" t="s">
        <v>1148</v>
      </c>
      <c r="AK1958" s="15">
        <v>96.536000000000001</v>
      </c>
      <c r="AL1958" t="s">
        <v>1266</v>
      </c>
      <c r="AM1958">
        <f>100.719-96.536</f>
        <v>4.1829999999999927</v>
      </c>
      <c r="AP1958">
        <v>56</v>
      </c>
      <c r="AR1958" s="15" t="s">
        <v>1155</v>
      </c>
    </row>
    <row r="1959" spans="1:44" x14ac:dyDescent="0.2">
      <c r="A1959" t="s">
        <v>1381</v>
      </c>
      <c r="B1959" s="15" t="s">
        <v>1146</v>
      </c>
      <c r="C1959" s="15" t="s">
        <v>1149</v>
      </c>
      <c r="D1959" s="14" t="s">
        <v>475</v>
      </c>
      <c r="E1959" s="14" t="s">
        <v>3035</v>
      </c>
      <c r="G1959" s="15" t="s">
        <v>1168</v>
      </c>
      <c r="H1959" s="14" t="s">
        <v>1168</v>
      </c>
      <c r="I1959" s="14" t="s">
        <v>3036</v>
      </c>
      <c r="M1959" s="14" t="s">
        <v>3037</v>
      </c>
      <c r="O1959">
        <v>2004</v>
      </c>
      <c r="Q1959" t="s">
        <v>1332</v>
      </c>
      <c r="R1959">
        <v>14</v>
      </c>
      <c r="T1959" t="s">
        <v>3038</v>
      </c>
      <c r="U1959" s="14" t="s">
        <v>1249</v>
      </c>
      <c r="V1959" s="9" t="s">
        <v>3039</v>
      </c>
      <c r="W1959">
        <v>180</v>
      </c>
      <c r="X1959" s="9" t="s">
        <v>3043</v>
      </c>
      <c r="Z1959" s="5"/>
      <c r="AD1959" s="14" t="s">
        <v>1168</v>
      </c>
      <c r="AF1959" t="s">
        <v>1168</v>
      </c>
      <c r="AI1959" t="s">
        <v>1168</v>
      </c>
      <c r="AJ1959" s="15" t="s">
        <v>1148</v>
      </c>
      <c r="AK1959" s="15">
        <v>87.647000000000006</v>
      </c>
      <c r="AL1959" t="s">
        <v>1266</v>
      </c>
      <c r="AM1959">
        <f>93.339-87.647</f>
        <v>5.6919999999999931</v>
      </c>
      <c r="AP1959">
        <v>28</v>
      </c>
      <c r="AR1959" s="15" t="s">
        <v>1155</v>
      </c>
    </row>
    <row r="1960" spans="1:44" x14ac:dyDescent="0.2">
      <c r="A1960" t="s">
        <v>1381</v>
      </c>
      <c r="B1960" s="15" t="s">
        <v>1146</v>
      </c>
      <c r="C1960" s="15" t="s">
        <v>1149</v>
      </c>
      <c r="D1960" s="14" t="s">
        <v>475</v>
      </c>
      <c r="E1960" s="14" t="s">
        <v>3035</v>
      </c>
      <c r="G1960" s="15" t="s">
        <v>1168</v>
      </c>
      <c r="H1960" s="14" t="s">
        <v>1168</v>
      </c>
      <c r="I1960" s="14" t="s">
        <v>3036</v>
      </c>
      <c r="M1960" s="14" t="s">
        <v>3037</v>
      </c>
      <c r="O1960">
        <v>2004</v>
      </c>
      <c r="Q1960" t="s">
        <v>1332</v>
      </c>
      <c r="R1960">
        <v>14</v>
      </c>
      <c r="T1960" t="s">
        <v>3038</v>
      </c>
      <c r="U1960" s="14" t="s">
        <v>1249</v>
      </c>
      <c r="V1960" s="9" t="s">
        <v>3039</v>
      </c>
      <c r="W1960">
        <v>180</v>
      </c>
      <c r="X1960" s="9" t="s">
        <v>3043</v>
      </c>
      <c r="Z1960" s="5"/>
      <c r="AD1960" s="14" t="s">
        <v>1168</v>
      </c>
      <c r="AF1960" t="s">
        <v>1168</v>
      </c>
      <c r="AI1960" t="s">
        <v>1168</v>
      </c>
      <c r="AJ1960" s="15" t="s">
        <v>1148</v>
      </c>
      <c r="AK1960" s="15">
        <v>88.692999999999998</v>
      </c>
      <c r="AL1960" t="s">
        <v>1266</v>
      </c>
      <c r="AM1960">
        <f>94.183-88.693</f>
        <v>5.4900000000000091</v>
      </c>
      <c r="AP1960">
        <v>56</v>
      </c>
      <c r="AR1960" s="15" t="s">
        <v>1155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2022-09-20T15:00:27Z</dcterms:modified>
</cp:coreProperties>
</file>