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05B80E7B-769F-4400-AEDC-E8820C5561E6}"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87" i="6" l="1"/>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<sst xmlns="http://schemas.openxmlformats.org/spreadsheetml/2006/main" count="15279" uniqueCount="1288">
  <si>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</si>
  <si>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</si>
  <si>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</si>
  <si>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</si>
  <si>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</si>
  <si>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</si>
  <si>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</si>
  <si>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</si>
  <si>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</si>
  <si>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</si>
  <si>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</si>
  <si>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</si>
  <si>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</si>
  <si>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</si>
  <si>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</si>
  <si>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</si>
  <si>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</si>
  <si>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</si>
  <si>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</si>
  <si>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</si>
  <si>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</si>
  <si>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</si>
  <si>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</si>
  <si>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</si>
  <si>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</si>
  <si>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</si>
  <si>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</si>
  <si>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</si>
  <si>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</si>
  <si>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</si>
  <si>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</si>
  <si>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</si>
  <si>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</si>
  <si>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</si>
  <si>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</si>
  <si>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</si>
  <si>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</si>
  <si>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</si>
  <si>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</si>
  <si>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</si>
  <si>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</si>
  <si>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</si>
  <si>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</si>
  <si>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</si>
  <si>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</si>
  <si>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</si>
  <si>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</si>
  <si>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</si>
  <si>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</si>
  <si>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</si>
  <si>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</si>
  <si>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</si>
  <si>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</si>
  <si>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</si>
  <si>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</si>
  <si>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</si>
  <si>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</si>
  <si>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</si>
  <si>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</si>
  <si>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</si>
  <si>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</si>
  <si>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</si>
  <si>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</si>
  <si>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</si>
  <si>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</si>
  <si>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</si>
  <si>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</si>
  <si>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</si>
  <si>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</si>
  <si>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</si>
  <si>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</si>
  <si>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</si>
  <si>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</si>
  <si>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</si>
  <si>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</si>
  <si>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</si>
  <si>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</si>
  <si>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</si>
  <si>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</si>
  <si>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</si>
  <si>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</si>
  <si>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</si>
  <si>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</si>
  <si>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</si>
  <si>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</si>
  <si>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</si>
  <si>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</si>
  <si>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</si>
  <si>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</si>
  <si>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</si>
  <si>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</si>
  <si>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</si>
  <si>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</si>
  <si>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</si>
  <si>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</si>
  <si>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</si>
  <si>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</si>
  <si>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</si>
  <si>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</si>
  <si>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</si>
  <si>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</si>
  <si>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</si>
  <si>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</si>
  <si>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</si>
  <si>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</si>
  <si>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</si>
  <si>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</si>
  <si>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</si>
  <si>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</si>
  <si>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</si>
  <si>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</si>
  <si>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</si>
  <si>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</si>
  <si>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</si>
  <si>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</si>
  <si>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</si>
  <si>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</si>
  <si>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</si>
  <si>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</si>
  <si>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</si>
  <si>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</si>
  <si>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</si>
  <si>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</si>
  <si>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</si>
  <si>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</si>
  <si>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</si>
  <si>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</si>
  <si>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</si>
  <si>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</si>
  <si>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</si>
  <si>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</si>
  <si>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</si>
  <si>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</si>
  <si>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</si>
  <si>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</si>
  <si>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</si>
  <si>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</si>
  <si>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</si>
  <si>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</si>
  <si>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</si>
  <si>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</si>
  <si>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</si>
  <si>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</si>
  <si>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</si>
  <si>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</si>
  <si>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</si>
  <si>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</si>
  <si>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</si>
  <si>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</si>
  <si>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</si>
  <si>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</si>
  <si>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</si>
  <si>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</si>
  <si>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</si>
  <si>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</si>
  <si>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</si>
  <si>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</si>
  <si>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</si>
  <si>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</si>
  <si>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</si>
  <si>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</si>
  <si>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</si>
  <si>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</si>
  <si>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</si>
  <si>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</si>
  <si>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</si>
  <si>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</si>
  <si>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</si>
  <si>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</si>
  <si>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</si>
  <si>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</si>
  <si>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</si>
  <si>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</si>
  <si>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</si>
  <si>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</si>
  <si>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</si>
  <si>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</si>
  <si>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</si>
  <si>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</si>
  <si>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</si>
  <si>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</si>
  <si>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</si>
  <si>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</si>
  <si>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</si>
  <si>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</si>
  <si>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</si>
  <si>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</si>
  <si>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</si>
  <si>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</si>
  <si>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</si>
  <si>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</si>
  <si>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</si>
  <si>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</si>
  <si>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</si>
  <si>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</si>
  <si>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</si>
  <si>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</si>
  <si>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</si>
  <si>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</si>
  <si>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</si>
  <si>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</si>
  <si>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</si>
  <si>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</si>
  <si>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</si>
  <si>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</si>
  <si>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</si>
  <si>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</si>
  <si>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</si>
  <si>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</si>
  <si>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</si>
  <si>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</si>
  <si>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</si>
  <si>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</si>
  <si>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</si>
  <si>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</si>
  <si>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</si>
  <si>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</si>
  <si>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</si>
  <si>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</si>
  <si>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</si>
  <si>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</si>
  <si>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</si>
  <si>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</si>
  <si>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</si>
  <si>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</si>
  <si>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</si>
  <si>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</si>
  <si>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</si>
  <si>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</si>
  <si>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</si>
  <si>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</si>
  <si>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</si>
  <si>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</si>
  <si>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</si>
  <si>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</si>
  <si>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</si>
  <si>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</si>
  <si>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</si>
  <si>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</si>
  <si>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</si>
  <si>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</si>
  <si>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</si>
  <si>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</si>
  <si>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</si>
  <si>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</si>
  <si>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</si>
  <si>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</si>
  <si>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</si>
  <si>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</si>
  <si>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</si>
  <si>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</si>
  <si>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</si>
  <si>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</si>
  <si>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</si>
  <si>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</si>
  <si>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</si>
  <si>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</si>
  <si>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</si>
  <si>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</si>
  <si>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</si>
  <si>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</si>
  <si>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</si>
  <si>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</si>
  <si>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</si>
  <si>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</si>
  <si>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</si>
  <si>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</si>
  <si>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</si>
  <si>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</si>
  <si>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</si>
  <si>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</si>
  <si>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</si>
  <si>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</si>
  <si>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</si>
  <si>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</si>
  <si>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</si>
  <si>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</si>
  <si>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</si>
  <si>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</si>
  <si>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</si>
  <si>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</si>
  <si>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</si>
  <si>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</si>
  <si>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</si>
  <si>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</si>
  <si>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</si>
  <si>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</si>
  <si>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</si>
  <si>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</si>
  <si>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</si>
  <si>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</si>
  <si>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</si>
  <si>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</si>
  <si>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</si>
  <si>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</si>
  <si>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</si>
  <si>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</si>
  <si>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</si>
  <si>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</si>
  <si>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</si>
  <si>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</si>
  <si>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</si>
  <si>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</si>
  <si>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</si>
  <si>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</si>
  <si>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</si>
  <si>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</si>
  <si>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</si>
  <si>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</si>
  <si>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</si>
  <si>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</si>
  <si>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</si>
  <si>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</si>
  <si>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</si>
  <si>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</si>
  <si>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</si>
  <si>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</si>
  <si>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</si>
  <si>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</si>
  <si>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</si>
  <si>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</si>
  <si>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</si>
  <si>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</si>
  <si>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</si>
  <si>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</si>
  <si>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</si>
  <si>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</si>
  <si>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</si>
  <si>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</si>
  <si>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</si>
  <si>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</si>
  <si>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</si>
  <si>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</si>
  <si>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</si>
  <si>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</si>
  <si>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</si>
  <si>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</si>
  <si>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</si>
  <si>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</si>
  <si>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</si>
  <si>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</si>
  <si>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</si>
  <si>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</si>
  <si>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</si>
  <si>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</si>
  <si>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</si>
  <si>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</si>
  <si>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</si>
  <si>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</si>
  <si>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</si>
  <si>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</si>
  <si>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</si>
  <si>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</si>
  <si>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</si>
  <si>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</si>
  <si>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</si>
  <si>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</si>
  <si>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</si>
  <si>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</si>
  <si>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</si>
  <si>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</si>
  <si>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</si>
  <si>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</si>
  <si>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</si>
  <si>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</si>
  <si>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</si>
  <si>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</si>
  <si>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</si>
  <si>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</si>
  <si>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</si>
  <si>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</si>
  <si>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</si>
  <si>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</si>
  <si>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</si>
  <si>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</si>
  <si>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</si>
  <si>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</si>
  <si>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</si>
  <si>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</si>
  <si>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</si>
  <si>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</si>
  <si>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</si>
  <si>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</si>
  <si>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</si>
  <si>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</si>
  <si>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</si>
  <si>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</si>
  <si>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</si>
  <si>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</si>
  <si>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</si>
  <si>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</si>
  <si>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</si>
  <si>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</si>
  <si>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</si>
  <si>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</si>
  <si>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</si>
  <si>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</si>
  <si>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</si>
  <si>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</si>
  <si>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</si>
  <si>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</si>
  <si>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</si>
  <si>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</si>
  <si>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</si>
  <si>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</si>
  <si>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</si>
  <si>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</si>
  <si>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</si>
  <si>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</si>
  <si>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</si>
  <si>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</si>
  <si>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</si>
  <si>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</si>
  <si>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</si>
  <si>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</si>
  <si>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</si>
  <si>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</si>
  <si>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</si>
  <si>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</si>
  <si>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</si>
  <si>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</si>
  <si>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</si>
  <si>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</si>
  <si>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</si>
  <si>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</si>
  <si>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</si>
  <si>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</si>
  <si>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</si>
  <si>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</si>
  <si>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</si>
  <si>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</si>
  <si>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</si>
  <si>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</si>
  <si>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</si>
  <si>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</si>
  <si>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</si>
  <si>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</si>
  <si>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</si>
  <si>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</si>
  <si>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</si>
  <si>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</si>
  <si>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</si>
  <si>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</si>
  <si>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</si>
  <si>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</si>
  <si>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</si>
  <si>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</si>
  <si>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</si>
  <si>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</si>
  <si>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</si>
  <si>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</si>
  <si>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</si>
  <si>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</si>
  <si>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</si>
  <si>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</si>
  <si>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</si>
  <si>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</si>
  <si>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</si>
  <si>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</si>
  <si>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</si>
  <si>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</si>
  <si>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</si>
  <si>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</si>
  <si>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</si>
  <si>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</si>
  <si>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</si>
  <si>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</si>
  <si>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</si>
  <si>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</si>
  <si>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</si>
  <si>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</si>
  <si>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</si>
  <si>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</si>
  <si>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</si>
  <si>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</si>
  <si>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</si>
  <si>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</si>
  <si>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</si>
  <si>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</si>
  <si>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</si>
  <si>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</si>
  <si>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</si>
  <si>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</si>
  <si>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</si>
  <si>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</si>
  <si>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</si>
  <si>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</si>
  <si>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</si>
  <si>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</si>
  <si>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</si>
  <si>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</si>
  <si>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</si>
  <si>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</si>
  <si>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</si>
  <si>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</si>
  <si>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</si>
  <si>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</si>
  <si>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</si>
  <si>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</si>
  <si>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</si>
  <si>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</si>
  <si>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</si>
  <si>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</si>
  <si>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</si>
  <si>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</si>
  <si>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</si>
  <si>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</si>
  <si>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</si>
  <si>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</si>
  <si>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</si>
  <si>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</si>
  <si>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</si>
  <si>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</si>
  <si>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</si>
  <si>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</si>
  <si>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</si>
  <si>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</si>
  <si>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</si>
  <si>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</si>
  <si>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</si>
  <si>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</si>
  <si>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</si>
  <si>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</si>
  <si>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</si>
  <si>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</si>
  <si>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</si>
  <si>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</si>
  <si>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</si>
  <si>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</si>
  <si>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</si>
  <si>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</si>
  <si>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</si>
  <si>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</si>
  <si>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</si>
  <si>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</si>
  <si>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</si>
  <si>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</si>
  <si>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</si>
  <si>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</si>
  <si>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</si>
  <si>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</si>
  <si>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</si>
  <si>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</si>
  <si>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</si>
  <si>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</si>
  <si>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</si>
  <si>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</si>
  <si>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</si>
  <si>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</si>
  <si>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</si>
  <si>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</si>
  <si>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</si>
  <si>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</si>
  <si>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</si>
  <si>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</si>
  <si>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</si>
  <si>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</si>
  <si>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</si>
  <si>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</si>
  <si>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</si>
  <si>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</si>
  <si>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</si>
  <si>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</si>
  <si>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</si>
  <si>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</si>
  <si>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</si>
  <si>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</si>
  <si>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</si>
  <si>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</si>
  <si>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</si>
  <si>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</si>
  <si>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</si>
  <si>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</si>
  <si>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</si>
  <si>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</si>
  <si>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</si>
  <si>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</si>
  <si>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</si>
  <si>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</si>
  <si>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</si>
  <si>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</si>
  <si>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</si>
  <si>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</si>
  <si>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</si>
  <si>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</si>
  <si>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</si>
  <si>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</si>
  <si>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</si>
  <si>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</si>
  <si>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</si>
  <si>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</si>
  <si>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</si>
  <si>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</si>
  <si>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</si>
  <si>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</si>
  <si>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</si>
  <si>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</si>
  <si>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</si>
  <si>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</si>
  <si>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</si>
  <si>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</si>
  <si>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</si>
  <si>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</si>
  <si>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</si>
  <si>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</si>
  <si>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</si>
  <si>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</si>
  <si>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</si>
  <si>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</si>
  <si>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</si>
  <si>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</si>
  <si>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</si>
  <si>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</si>
  <si>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</si>
  <si>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</si>
  <si>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</si>
  <si>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</si>
  <si>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</si>
  <si>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</si>
  <si>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</si>
  <si>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</si>
  <si>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</si>
  <si>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</si>
  <si>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</si>
  <si>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</si>
  <si>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</si>
  <si>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</si>
  <si>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</si>
  <si>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</si>
  <si>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</si>
  <si>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</si>
  <si>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</si>
  <si>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</si>
  <si>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</si>
  <si>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</si>
  <si>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</si>
  <si>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</si>
  <si>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</si>
  <si>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</si>
  <si>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</si>
  <si>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</si>
  <si>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</si>
  <si>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</si>
  <si>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</si>
  <si>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</si>
  <si>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</si>
  <si>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</si>
  <si>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</si>
  <si>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</si>
  <si>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</si>
  <si>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</si>
  <si>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</si>
  <si>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</si>
  <si>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</si>
  <si>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</si>
  <si>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</si>
  <si>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</si>
  <si>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</si>
  <si>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</si>
  <si>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</si>
  <si>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</si>
  <si>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</si>
  <si>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</si>
  <si>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</si>
  <si>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</si>
  <si>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</si>
  <si>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</si>
  <si>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</si>
  <si>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</si>
  <si>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</si>
  <si>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</si>
  <si>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</si>
  <si>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</si>
  <si>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</si>
  <si>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</si>
  <si>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</si>
  <si>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</si>
  <si>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</si>
  <si>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</si>
  <si>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</si>
  <si>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</si>
  <si>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</si>
  <si>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</si>
  <si>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</si>
  <si>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</si>
  <si>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</si>
  <si>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</si>
  <si>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</si>
  <si>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</si>
  <si>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</si>
  <si>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</si>
  <si>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</si>
  <si>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</si>
  <si>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</si>
  <si>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</si>
  <si>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</si>
  <si>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</si>
  <si>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</si>
  <si>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</si>
  <si>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</si>
  <si>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</si>
  <si>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</si>
  <si>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</si>
  <si>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</si>
  <si>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</si>
  <si>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</si>
  <si>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</si>
  <si>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</si>
  <si>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</si>
  <si>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</si>
  <si>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</si>
  <si>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</si>
  <si>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</si>
  <si>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</si>
  <si>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</si>
  <si>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</si>
  <si>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</si>
  <si>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</si>
  <si>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</si>
  <si>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</si>
  <si>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</si>
  <si>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</si>
  <si>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</si>
  <si>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</si>
  <si>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</si>
  <si>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</si>
  <si>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</si>
  <si>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</si>
  <si>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</si>
  <si>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</si>
  <si>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</si>
  <si>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</si>
  <si>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</si>
  <si>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</si>
  <si>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</si>
  <si>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</si>
  <si>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</si>
  <si>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</si>
  <si>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</si>
  <si>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</si>
  <si>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</si>
  <si>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</si>
  <si>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</si>
  <si>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</si>
  <si>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</si>
  <si>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</si>
  <si>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</si>
  <si>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</si>
  <si>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</si>
  <si>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</si>
  <si>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</si>
  <si>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</si>
  <si>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</si>
  <si>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</si>
  <si>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</si>
  <si>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</si>
  <si>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</si>
  <si>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</si>
  <si>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</si>
  <si>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</si>
  <si>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</si>
  <si>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</si>
  <si>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</si>
  <si>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</si>
  <si>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</si>
  <si>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</si>
  <si>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</si>
  <si>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</si>
  <si>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</si>
  <si>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</si>
  <si>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</si>
  <si>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</si>
  <si>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</si>
  <si>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</si>
  <si>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</si>
  <si>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</si>
  <si>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</si>
  <si>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</si>
  <si>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</si>
  <si>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</si>
  <si>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</si>
  <si>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</si>
  <si>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</si>
  <si>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</si>
  <si>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</si>
  <si>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</si>
  <si>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</si>
  <si>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</si>
  <si>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</si>
  <si>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</si>
  <si>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</si>
  <si>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</si>
  <si>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</si>
  <si>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</si>
  <si>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</si>
  <si>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</si>
  <si>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</si>
  <si>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</si>
  <si>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</si>
  <si>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</si>
  <si>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</si>
  <si>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</si>
  <si>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</si>
  <si>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</si>
  <si>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</si>
  <si>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</si>
  <si>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</si>
  <si>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</si>
  <si>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</si>
  <si>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</si>
  <si>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</si>
  <si>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</si>
  <si>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</si>
  <si>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</si>
  <si>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</si>
  <si>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</si>
  <si>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</si>
  <si>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</si>
  <si>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</si>
  <si>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</si>
  <si>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</si>
  <si>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</si>
  <si>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</si>
  <si>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</si>
  <si>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</si>
  <si>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</si>
  <si>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</si>
  <si>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</si>
  <si>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</si>
  <si>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</si>
  <si>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</si>
  <si>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</si>
  <si>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</si>
  <si>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</si>
  <si>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</si>
  <si>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</si>
  <si>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</si>
  <si>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</si>
  <si>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</si>
  <si>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</si>
  <si>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</si>
  <si>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</si>
  <si>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</si>
  <si>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</si>
  <si>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</si>
  <si>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</si>
  <si>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</si>
  <si>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</si>
  <si>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</si>
  <si>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</si>
  <si>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</si>
  <si>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</si>
  <si>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</si>
  <si>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</si>
  <si>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</si>
  <si>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</si>
  <si>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</si>
  <si>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</si>
  <si>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</si>
  <si>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</si>
  <si>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</si>
  <si>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</si>
  <si>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</si>
  <si>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</si>
  <si>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</si>
  <si>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</si>
  <si>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</si>
  <si>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</si>
  <si>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</si>
  <si>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</si>
  <si>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</si>
  <si>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</si>
  <si>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</si>
  <si>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</si>
  <si>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</si>
  <si>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</si>
  <si>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</si>
  <si>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</si>
  <si>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</si>
  <si>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</si>
  <si>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</si>
  <si>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</si>
  <si>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</si>
  <si>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</si>
  <si>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</si>
  <si>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</si>
  <si>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</si>
  <si>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</si>
  <si>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</si>
  <si>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</si>
  <si>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</si>
  <si>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</si>
  <si>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</si>
  <si>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</si>
  <si>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</si>
  <si>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</si>
  <si>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</si>
  <si>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</si>
  <si>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</si>
  <si>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</si>
  <si>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</si>
  <si>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</si>
  <si>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</si>
  <si>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</si>
  <si>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</si>
  <si>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</si>
  <si>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</si>
  <si>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</si>
  <si>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</si>
  <si>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</si>
  <si>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</si>
  <si>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</si>
  <si>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</si>
  <si>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</si>
  <si>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</si>
  <si>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</si>
  <si>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</si>
  <si>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</si>
  <si>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</si>
  <si>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</si>
  <si>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</si>
  <si>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</si>
  <si>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</si>
  <si>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</si>
  <si>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</si>
  <si>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</si>
  <si>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</si>
  <si>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</si>
  <si>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</si>
  <si>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</si>
  <si>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</si>
  <si>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</si>
  <si>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</si>
  <si>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</si>
  <si>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</si>
  <si>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</si>
  <si>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</si>
  <si>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</si>
  <si>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</si>
  <si>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</si>
  <si>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</si>
  <si>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</si>
  <si>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</si>
  <si>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</si>
  <si>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</si>
  <si>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</si>
  <si>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</si>
  <si>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</si>
  <si>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</si>
  <si>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</si>
  <si>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</si>
  <si>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</si>
  <si>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</si>
  <si>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</si>
  <si>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</si>
  <si>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</si>
  <si>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</si>
  <si>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</si>
  <si>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</si>
  <si>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</si>
  <si>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</si>
  <si>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</si>
  <si>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</si>
  <si>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</si>
  <si>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</si>
  <si>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</si>
  <si>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</si>
  <si>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</si>
  <si>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</si>
  <si>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</si>
  <si>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</si>
  <si>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</si>
  <si>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</si>
  <si>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</si>
  <si>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</si>
  <si>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</si>
  <si>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</si>
  <si>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</si>
  <si>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</si>
  <si>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</si>
  <si>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</si>
  <si>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</si>
  <si>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</si>
  <si>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</si>
  <si>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</si>
  <si>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</si>
  <si>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</si>
  <si>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</si>
  <si>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</si>
  <si>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</si>
  <si>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</si>
  <si>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</si>
  <si>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</si>
  <si>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</si>
  <si>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</si>
  <si>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</si>
  <si>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</si>
  <si>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</si>
  <si>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</si>
  <si>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</si>
  <si>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</si>
  <si>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</si>
  <si>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</si>
  <si>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</si>
  <si>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</si>
  <si>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</si>
  <si>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</si>
  <si>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</si>
  <si>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</si>
  <si>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</si>
  <si>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</si>
  <si>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</si>
  <si>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</si>
  <si>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</si>
  <si>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</si>
  <si>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</si>
  <si>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</si>
  <si>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</si>
  <si>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</si>
  <si>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</si>
  <si>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</si>
  <si>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</si>
  <si>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</si>
  <si>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</si>
  <si>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</si>
  <si>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</si>
  <si>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</si>
  <si>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</si>
  <si>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</si>
  <si>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</si>
  <si>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</si>
  <si>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</si>
  <si>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</si>
  <si>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</si>
  <si>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</si>
  <si>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</si>
  <si>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</si>
  <si>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</si>
  <si>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</si>
  <si>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</si>
  <si>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</si>
  <si>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</si>
  <si>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</si>
  <si>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</si>
  <si>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</si>
  <si>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</si>
  <si>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</si>
  <si>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</si>
  <si>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</si>
  <si>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</si>
  <si>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</si>
  <si>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</si>
  <si>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</si>
  <si>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</si>
  <si>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</si>
  <si>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</si>
  <si>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</si>
  <si>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</si>
  <si>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</si>
  <si>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</si>
  <si>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</si>
  <si>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</si>
  <si>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</si>
  <si>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</si>
  <si>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</si>
  <si>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</si>
  <si>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</si>
  <si>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</si>
  <si>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</si>
  <si>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</si>
  <si>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</si>
  <si>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</si>
  <si>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</si>
  <si>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</si>
  <si>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</si>
  <si>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</si>
  <si>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</si>
  <si>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</si>
  <si>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</si>
  <si>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</si>
  <si>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</si>
  <si>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</si>
  <si>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</si>
  <si>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</si>
  <si>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</si>
  <si>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</si>
  <si>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</si>
  <si>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</si>
  <si>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</si>
  <si>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</si>
  <si>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</si>
  <si>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</si>
  <si>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</si>
  <si>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</si>
  <si>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</si>
  <si>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</si>
  <si>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</si>
  <si>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</si>
  <si>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</si>
  <si>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</si>
  <si>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</si>
  <si>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</si>
  <si>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</si>
  <si>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</si>
  <si>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</si>
  <si>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</si>
  <si>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</si>
  <si>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</si>
  <si>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</si>
  <si>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</si>
  <si>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</si>
  <si>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</si>
  <si>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</si>
  <si>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</si>
  <si>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</si>
  <si>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</si>
  <si>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</si>
  <si>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</si>
  <si>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</si>
  <si>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</si>
  <si>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</si>
  <si>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</si>
  <si>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</si>
  <si>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</si>
  <si>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</si>
  <si>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</si>
  <si>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</si>
  <si>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</si>
  <si>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</si>
  <si>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</si>
  <si>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</si>
  <si>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</si>
  <si>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</si>
  <si>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</si>
  <si>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</si>
  <si>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</si>
  <si>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</si>
  <si>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</si>
  <si>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</si>
  <si>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</si>
  <si>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</si>
  <si>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</si>
  <si>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</si>
  <si>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</si>
  <si>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</si>
  <si>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</si>
  <si>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</si>
  <si>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</si>
  <si>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</si>
  <si>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</si>
  <si>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</si>
  <si>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</si>
  <si>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</si>
  <si>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</si>
  <si>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</si>
  <si>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</si>
  <si>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</si>
  <si>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</si>
  <si>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</si>
  <si>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</si>
  <si>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</si>
  <si>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</si>
  <si>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</si>
  <si>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</si>
  <si>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</si>
  <si>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</si>
  <si>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</si>
  <si>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</si>
  <si>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</si>
  <si>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</si>
  <si>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</si>
  <si>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</si>
  <si>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</si>
  <si>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</si>
  <si>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</si>
  <si>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</si>
  <si>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</si>
  <si>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</si>
  <si>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</si>
  <si>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</si>
  <si>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</si>
  <si>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</si>
  <si>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</si>
  <si>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</si>
  <si>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</si>
  <si>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</si>
  <si>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</si>
  <si>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</si>
  <si>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</si>
  <si>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</si>
  <si>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</si>
  <si>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</si>
  <si>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</si>
  <si>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</si>
  <si>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</si>
  <si>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</si>
  <si>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</si>
  <si>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</si>
  <si>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</si>
  <si>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</si>
  <si>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</si>
  <si>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</si>
  <si>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</si>
  <si>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</si>
  <si>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</si>
  <si>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</si>
  <si>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</si>
  <si>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</si>
  <si>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</si>
  <si>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</si>
  <si>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</si>
  <si>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</si>
  <si>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</si>
  <si>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</si>
  <si>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</si>
  <si>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</si>
  <si>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</si>
  <si>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</si>
  <si>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</si>
  <si>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</si>
  <si>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</si>
  <si>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</si>
  <si>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</si>
  <si>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</si>
  <si>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</si>
  <si>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</si>
  <si>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</si>
  <si>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</si>
  <si>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</si>
  <si>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</si>
  <si>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</si>
  <si>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</si>
  <si>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</si>
  <si>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</si>
  <si>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</si>
  <si>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</si>
  <si>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</si>
  <si>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</si>
  <si>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</si>
  <si>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</si>
  <si>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</si>
  <si>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</si>
  <si>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</si>
  <si>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</si>
  <si>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</si>
  <si>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</si>
  <si>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</si>
  <si>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</si>
  <si>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</si>
  <si>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</si>
  <si>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</si>
  <si>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</si>
  <si>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</si>
  <si>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</si>
  <si>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</si>
  <si>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</si>
  <si>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</si>
  <si>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</si>
  <si>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</si>
  <si>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</si>
  <si>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</si>
  <si>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</si>
  <si>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</si>
  <si>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</si>
  <si>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</si>
  <si>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</si>
  <si>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</si>
  <si>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</si>
  <si>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</si>
  <si>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alina says: cannot find this article online</t>
  </si>
  <si>
    <t>king12</t>
  </si>
  <si>
    <t>kiseleva20</t>
  </si>
  <si>
    <t>klinger20</t>
  </si>
  <si>
    <t>kojima94</t>
  </si>
  <si>
    <t>kodatskii85</t>
  </si>
  <si>
    <t>Effect of farming technology on the productivity of greater plantain plantago-major in the ukrainian-ssr ussr</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</si>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</sst>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18" fillId="0" borderId="0" xfId="0" applyFont="1" applyAlignment="1">
      <alignment vertical="center"/>
    </xf>
    <xf numFmtId="0" fontId="16" fillId="0" borderId="0" xfId="0" applyFont="1"/>
    <xf numFmtId="0" fontId="0" fillId="0" borderId="0" xfId="0" applyFont="1"/>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3" zoomScale="115" zoomScaleNormal="115" workbookViewId="0">
      <selection activeCell="A50" sqref="A50"/>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7" t="s">
        <v>158</v>
      </c>
      <c r="B44"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C49" zoomScale="70" zoomScaleNormal="70" workbookViewId="0">
      <selection activeCell="P77" sqref="P77"/>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497"/>
  <sheetViews>
    <sheetView tabSelected="1" topLeftCell="AA1" zoomScale="130" zoomScaleNormal="130" workbookViewId="0">
      <pane ySplit="1" topLeftCell="A445" activePane="bottomLeft" state="frozen"/>
      <selection pane="bottomLeft" activeCell="P488" sqref="P488"/>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6" x14ac:dyDescent="0.6">
      <c r="A2" t="s">
        <v>624</v>
      </c>
      <c r="B2" t="s">
        <v>37</v>
      </c>
      <c r="C2" t="s">
        <v>1227</v>
      </c>
      <c r="D2" t="s">
        <v>621</v>
      </c>
      <c r="E2" t="s">
        <v>622</v>
      </c>
      <c r="G2" t="s">
        <v>47</v>
      </c>
      <c r="H2" t="s">
        <v>42</v>
      </c>
      <c r="I2" t="s">
        <v>1228</v>
      </c>
      <c r="J2">
        <f t="shared" ref="J2:J26" si="0">24+6/60+20/3600</f>
        <v>24.105555555555558</v>
      </c>
      <c r="K2">
        <f t="shared" ref="K2:K26" si="1">121+11/60+13/3600</f>
        <v>121.18694444444445</v>
      </c>
      <c r="L2">
        <v>2400</v>
      </c>
      <c r="M2" t="s">
        <v>1229</v>
      </c>
      <c r="O2">
        <v>2011</v>
      </c>
      <c r="Q2" t="s">
        <v>1233</v>
      </c>
      <c r="R2">
        <v>7</v>
      </c>
      <c r="T2">
        <v>-80</v>
      </c>
      <c r="X2" s="11" t="s">
        <v>1241</v>
      </c>
      <c r="Y2" t="s">
        <v>1234</v>
      </c>
      <c r="Z2">
        <v>12</v>
      </c>
      <c r="AA2" s="10"/>
      <c r="AB2" s="10"/>
      <c r="AD2" t="s">
        <v>47</v>
      </c>
      <c r="AE2" t="s">
        <v>1235</v>
      </c>
      <c r="AG2" s="10"/>
      <c r="AI2" t="s">
        <v>1232</v>
      </c>
      <c r="AJ2" t="s">
        <v>49</v>
      </c>
      <c r="AK2">
        <v>0</v>
      </c>
      <c r="AL2" t="s">
        <v>160</v>
      </c>
      <c r="AP2">
        <v>0</v>
      </c>
      <c r="AR2" t="s">
        <v>1230</v>
      </c>
    </row>
    <row r="3" spans="1:46" x14ac:dyDescent="0.6">
      <c r="A3" t="s">
        <v>624</v>
      </c>
      <c r="B3" t="s">
        <v>37</v>
      </c>
      <c r="C3" t="s">
        <v>1227</v>
      </c>
      <c r="D3" t="s">
        <v>621</v>
      </c>
      <c r="E3" t="s">
        <v>622</v>
      </c>
      <c r="G3" t="s">
        <v>47</v>
      </c>
      <c r="H3" s="22" t="s">
        <v>42</v>
      </c>
      <c r="I3" t="s">
        <v>1228</v>
      </c>
      <c r="J3">
        <f t="shared" si="0"/>
        <v>24.105555555555558</v>
      </c>
      <c r="K3">
        <f t="shared" si="1"/>
        <v>121.18694444444445</v>
      </c>
      <c r="L3">
        <v>2400</v>
      </c>
      <c r="M3" t="s">
        <v>1229</v>
      </c>
      <c r="O3">
        <v>2011</v>
      </c>
      <c r="Q3" t="s">
        <v>1233</v>
      </c>
      <c r="R3">
        <v>7</v>
      </c>
      <c r="T3">
        <v>-80</v>
      </c>
      <c r="X3" s="11" t="s">
        <v>1241</v>
      </c>
      <c r="Y3" t="s">
        <v>1234</v>
      </c>
      <c r="Z3">
        <v>12</v>
      </c>
      <c r="AA3" s="10"/>
      <c r="AB3" s="10"/>
      <c r="AD3" t="s">
        <v>47</v>
      </c>
      <c r="AE3" t="s">
        <v>1235</v>
      </c>
      <c r="AI3" t="s">
        <v>1232</v>
      </c>
      <c r="AJ3" t="s">
        <v>49</v>
      </c>
      <c r="AK3">
        <v>0</v>
      </c>
      <c r="AL3" t="s">
        <v>160</v>
      </c>
      <c r="AP3">
        <v>6.1950000000000003</v>
      </c>
      <c r="AR3" t="s">
        <v>1230</v>
      </c>
    </row>
    <row r="4" spans="1:46" x14ac:dyDescent="0.6">
      <c r="A4" t="s">
        <v>624</v>
      </c>
      <c r="B4" t="s">
        <v>37</v>
      </c>
      <c r="C4" t="s">
        <v>1227</v>
      </c>
      <c r="D4" t="s">
        <v>621</v>
      </c>
      <c r="E4" t="s">
        <v>622</v>
      </c>
      <c r="G4" t="s">
        <v>47</v>
      </c>
      <c r="H4" s="22" t="s">
        <v>42</v>
      </c>
      <c r="I4" t="s">
        <v>1228</v>
      </c>
      <c r="J4">
        <f t="shared" si="0"/>
        <v>24.105555555555558</v>
      </c>
      <c r="K4">
        <f t="shared" si="1"/>
        <v>121.18694444444445</v>
      </c>
      <c r="L4">
        <v>2400</v>
      </c>
      <c r="M4" t="s">
        <v>1229</v>
      </c>
      <c r="O4">
        <v>2011</v>
      </c>
      <c r="Q4" t="s">
        <v>1233</v>
      </c>
      <c r="R4">
        <v>7</v>
      </c>
      <c r="T4">
        <v>-80</v>
      </c>
      <c r="X4" s="11" t="s">
        <v>1241</v>
      </c>
      <c r="Y4" t="s">
        <v>1234</v>
      </c>
      <c r="Z4">
        <v>12</v>
      </c>
      <c r="AA4" s="10"/>
      <c r="AB4" s="10"/>
      <c r="AD4" t="s">
        <v>47</v>
      </c>
      <c r="AE4" t="s">
        <v>1235</v>
      </c>
      <c r="AI4" t="s">
        <v>1232</v>
      </c>
      <c r="AJ4" t="s">
        <v>49</v>
      </c>
      <c r="AK4">
        <v>0</v>
      </c>
      <c r="AL4" t="s">
        <v>160</v>
      </c>
      <c r="AP4">
        <v>13.79</v>
      </c>
      <c r="AR4" t="s">
        <v>1230</v>
      </c>
    </row>
    <row r="5" spans="1:46" x14ac:dyDescent="0.6">
      <c r="A5" t="s">
        <v>624</v>
      </c>
      <c r="B5" t="s">
        <v>37</v>
      </c>
      <c r="C5" t="s">
        <v>1227</v>
      </c>
      <c r="D5" t="s">
        <v>621</v>
      </c>
      <c r="E5" t="s">
        <v>622</v>
      </c>
      <c r="G5" t="s">
        <v>47</v>
      </c>
      <c r="H5" s="22" t="s">
        <v>42</v>
      </c>
      <c r="I5" t="s">
        <v>1228</v>
      </c>
      <c r="J5">
        <f t="shared" si="0"/>
        <v>24.105555555555558</v>
      </c>
      <c r="K5">
        <f t="shared" si="1"/>
        <v>121.18694444444445</v>
      </c>
      <c r="L5">
        <v>2400</v>
      </c>
      <c r="M5" t="s">
        <v>1229</v>
      </c>
      <c r="O5">
        <v>2011</v>
      </c>
      <c r="Q5" t="s">
        <v>1233</v>
      </c>
      <c r="R5">
        <v>7</v>
      </c>
      <c r="T5">
        <v>-80</v>
      </c>
      <c r="X5" s="11" t="s">
        <v>1241</v>
      </c>
      <c r="Y5" t="s">
        <v>1234</v>
      </c>
      <c r="Z5">
        <v>12</v>
      </c>
      <c r="AA5" s="10"/>
      <c r="AB5" s="10"/>
      <c r="AD5" t="s">
        <v>47</v>
      </c>
      <c r="AE5" t="s">
        <v>1235</v>
      </c>
      <c r="AI5" t="s">
        <v>1232</v>
      </c>
      <c r="AJ5" t="s">
        <v>49</v>
      </c>
      <c r="AK5">
        <v>0</v>
      </c>
      <c r="AL5" t="s">
        <v>160</v>
      </c>
      <c r="AP5">
        <v>20.062000000000001</v>
      </c>
      <c r="AR5" t="s">
        <v>1230</v>
      </c>
    </row>
    <row r="6" spans="1:46" x14ac:dyDescent="0.6">
      <c r="A6" t="s">
        <v>624</v>
      </c>
      <c r="B6" t="s">
        <v>37</v>
      </c>
      <c r="C6" t="s">
        <v>1227</v>
      </c>
      <c r="D6" t="s">
        <v>621</v>
      </c>
      <c r="E6" t="s">
        <v>622</v>
      </c>
      <c r="G6" t="s">
        <v>47</v>
      </c>
      <c r="H6" s="22" t="s">
        <v>42</v>
      </c>
      <c r="I6" t="s">
        <v>1228</v>
      </c>
      <c r="J6">
        <f t="shared" si="0"/>
        <v>24.105555555555558</v>
      </c>
      <c r="K6">
        <f t="shared" si="1"/>
        <v>121.18694444444445</v>
      </c>
      <c r="L6">
        <v>2400</v>
      </c>
      <c r="M6" t="s">
        <v>1229</v>
      </c>
      <c r="O6">
        <v>2011</v>
      </c>
      <c r="Q6" t="s">
        <v>1233</v>
      </c>
      <c r="R6">
        <v>7</v>
      </c>
      <c r="T6">
        <v>-80</v>
      </c>
      <c r="X6" s="11" t="s">
        <v>1241</v>
      </c>
      <c r="Y6" t="s">
        <v>1234</v>
      </c>
      <c r="Z6">
        <v>12</v>
      </c>
      <c r="AA6" s="10"/>
      <c r="AB6" s="10"/>
      <c r="AD6" t="s">
        <v>47</v>
      </c>
      <c r="AE6" t="s">
        <v>1235</v>
      </c>
      <c r="AI6" t="s">
        <v>1232</v>
      </c>
      <c r="AJ6" t="s">
        <v>49</v>
      </c>
      <c r="AK6">
        <v>0.251</v>
      </c>
      <c r="AL6" t="s">
        <v>160</v>
      </c>
      <c r="AP6">
        <v>27.327999999999999</v>
      </c>
      <c r="AR6" t="s">
        <v>1230</v>
      </c>
    </row>
    <row r="7" spans="1:46" x14ac:dyDescent="0.6">
      <c r="A7" t="s">
        <v>624</v>
      </c>
      <c r="B7" t="s">
        <v>37</v>
      </c>
      <c r="C7" t="s">
        <v>1227</v>
      </c>
      <c r="D7" t="s">
        <v>621</v>
      </c>
      <c r="E7" t="s">
        <v>622</v>
      </c>
      <c r="G7" t="s">
        <v>47</v>
      </c>
      <c r="H7" s="22" t="s">
        <v>42</v>
      </c>
      <c r="I7" t="s">
        <v>1228</v>
      </c>
      <c r="J7">
        <f t="shared" si="0"/>
        <v>24.105555555555558</v>
      </c>
      <c r="K7">
        <f t="shared" si="1"/>
        <v>121.18694444444445</v>
      </c>
      <c r="L7">
        <v>2400</v>
      </c>
      <c r="M7" t="s">
        <v>1229</v>
      </c>
      <c r="O7">
        <v>2011</v>
      </c>
      <c r="Q7" t="s">
        <v>1233</v>
      </c>
      <c r="R7">
        <v>7</v>
      </c>
      <c r="T7">
        <v>-80</v>
      </c>
      <c r="X7" s="11" t="s">
        <v>1241</v>
      </c>
      <c r="Y7" t="s">
        <v>1234</v>
      </c>
      <c r="Z7">
        <v>12</v>
      </c>
      <c r="AA7" s="10"/>
      <c r="AB7" s="10"/>
      <c r="AD7" t="s">
        <v>47</v>
      </c>
      <c r="AE7" t="s">
        <v>1235</v>
      </c>
      <c r="AG7" s="10"/>
      <c r="AI7" t="s">
        <v>1232</v>
      </c>
      <c r="AJ7" t="s">
        <v>49</v>
      </c>
      <c r="AK7">
        <v>1.052</v>
      </c>
      <c r="AL7" t="s">
        <v>160</v>
      </c>
      <c r="AP7">
        <v>34.594000000000001</v>
      </c>
      <c r="AR7" t="s">
        <v>1230</v>
      </c>
    </row>
    <row r="8" spans="1:46" x14ac:dyDescent="0.6">
      <c r="A8" t="s">
        <v>624</v>
      </c>
      <c r="B8" t="s">
        <v>37</v>
      </c>
      <c r="C8" t="s">
        <v>1227</v>
      </c>
      <c r="D8" t="s">
        <v>621</v>
      </c>
      <c r="E8" t="s">
        <v>622</v>
      </c>
      <c r="G8" t="s">
        <v>47</v>
      </c>
      <c r="H8" s="22" t="s">
        <v>42</v>
      </c>
      <c r="I8" t="s">
        <v>1228</v>
      </c>
      <c r="J8">
        <f t="shared" si="0"/>
        <v>24.105555555555558</v>
      </c>
      <c r="K8">
        <f t="shared" si="1"/>
        <v>121.18694444444445</v>
      </c>
      <c r="L8">
        <v>2400</v>
      </c>
      <c r="M8" t="s">
        <v>1229</v>
      </c>
      <c r="O8">
        <v>2011</v>
      </c>
      <c r="Q8" t="s">
        <v>1233</v>
      </c>
      <c r="R8">
        <v>7</v>
      </c>
      <c r="T8">
        <v>-80</v>
      </c>
      <c r="X8" s="11" t="s">
        <v>1241</v>
      </c>
      <c r="Y8" t="s">
        <v>1234</v>
      </c>
      <c r="Z8">
        <v>12</v>
      </c>
      <c r="AA8" s="10"/>
      <c r="AB8" s="10"/>
      <c r="AD8" t="s">
        <v>47</v>
      </c>
      <c r="AE8" t="s">
        <v>1235</v>
      </c>
      <c r="AI8" t="s">
        <v>1232</v>
      </c>
      <c r="AJ8" t="s">
        <v>49</v>
      </c>
      <c r="AK8">
        <v>2.2549999999999999</v>
      </c>
      <c r="AL8" t="s">
        <v>160</v>
      </c>
      <c r="AP8">
        <v>41.201999999999998</v>
      </c>
      <c r="AR8" t="s">
        <v>1230</v>
      </c>
    </row>
    <row r="9" spans="1:46" x14ac:dyDescent="0.6">
      <c r="A9" t="s">
        <v>624</v>
      </c>
      <c r="B9" t="s">
        <v>37</v>
      </c>
      <c r="C9" t="s">
        <v>1227</v>
      </c>
      <c r="D9" t="s">
        <v>621</v>
      </c>
      <c r="E9" t="s">
        <v>622</v>
      </c>
      <c r="G9" t="s">
        <v>47</v>
      </c>
      <c r="H9" s="22" t="s">
        <v>42</v>
      </c>
      <c r="I9" t="s">
        <v>1228</v>
      </c>
      <c r="J9">
        <f t="shared" si="0"/>
        <v>24.105555555555558</v>
      </c>
      <c r="K9">
        <f t="shared" si="1"/>
        <v>121.18694444444445</v>
      </c>
      <c r="L9">
        <v>2400</v>
      </c>
      <c r="M9" t="s">
        <v>1229</v>
      </c>
      <c r="O9">
        <v>2011</v>
      </c>
      <c r="Q9" t="s">
        <v>1233</v>
      </c>
      <c r="R9">
        <v>7</v>
      </c>
      <c r="T9">
        <v>-80</v>
      </c>
      <c r="X9" s="11" t="s">
        <v>1241</v>
      </c>
      <c r="Y9" t="s">
        <v>1234</v>
      </c>
      <c r="Z9">
        <v>12</v>
      </c>
      <c r="AA9" s="10"/>
      <c r="AB9" s="10"/>
      <c r="AD9" t="s">
        <v>47</v>
      </c>
      <c r="AE9" t="s">
        <v>1235</v>
      </c>
      <c r="AI9" t="s">
        <v>1232</v>
      </c>
      <c r="AJ9" t="s">
        <v>49</v>
      </c>
      <c r="AK9">
        <v>3.056</v>
      </c>
      <c r="AL9" t="s">
        <v>160</v>
      </c>
      <c r="AP9">
        <v>49.125999999999998</v>
      </c>
      <c r="AR9" t="s">
        <v>1230</v>
      </c>
    </row>
    <row r="10" spans="1:46" x14ac:dyDescent="0.6">
      <c r="A10" t="s">
        <v>624</v>
      </c>
      <c r="B10" t="s">
        <v>37</v>
      </c>
      <c r="C10" t="s">
        <v>1227</v>
      </c>
      <c r="D10" t="s">
        <v>621</v>
      </c>
      <c r="E10" t="s">
        <v>622</v>
      </c>
      <c r="G10" t="s">
        <v>47</v>
      </c>
      <c r="H10" s="22" t="s">
        <v>42</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3.8580000000000001</v>
      </c>
      <c r="AL10" t="s">
        <v>160</v>
      </c>
      <c r="AP10">
        <v>55.733999999999995</v>
      </c>
      <c r="AR10" t="s">
        <v>1230</v>
      </c>
      <c r="AT10" s="10"/>
    </row>
    <row r="11" spans="1:46" x14ac:dyDescent="0.6">
      <c r="A11" t="s">
        <v>624</v>
      </c>
      <c r="B11" t="s">
        <v>37</v>
      </c>
      <c r="C11" t="s">
        <v>1227</v>
      </c>
      <c r="D11" t="s">
        <v>621</v>
      </c>
      <c r="E11" t="s">
        <v>622</v>
      </c>
      <c r="G11" t="s">
        <v>47</v>
      </c>
      <c r="H11" s="22" t="s">
        <v>42</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7.0640000000000001</v>
      </c>
      <c r="AL11" t="s">
        <v>160</v>
      </c>
      <c r="AP11">
        <v>62.006</v>
      </c>
      <c r="AR11" t="s">
        <v>1230</v>
      </c>
      <c r="AT11" s="20"/>
    </row>
    <row r="12" spans="1:46" x14ac:dyDescent="0.6">
      <c r="A12" t="s">
        <v>624</v>
      </c>
      <c r="B12" t="s">
        <v>37</v>
      </c>
      <c r="C12" t="s">
        <v>1227</v>
      </c>
      <c r="D12" t="s">
        <v>621</v>
      </c>
      <c r="E12" t="s">
        <v>622</v>
      </c>
      <c r="G12" t="s">
        <v>47</v>
      </c>
      <c r="H12" s="22" t="s">
        <v>42</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G12" s="10"/>
      <c r="AI12" t="s">
        <v>1232</v>
      </c>
      <c r="AJ12" t="s">
        <v>49</v>
      </c>
      <c r="AK12">
        <v>7.4649999999999999</v>
      </c>
      <c r="AL12" t="s">
        <v>160</v>
      </c>
      <c r="AP12">
        <v>68.942999999999998</v>
      </c>
      <c r="AR12" t="s">
        <v>1230</v>
      </c>
      <c r="AT12" s="20"/>
    </row>
    <row r="13" spans="1:46" x14ac:dyDescent="0.6">
      <c r="A13" t="s">
        <v>624</v>
      </c>
      <c r="B13" t="s">
        <v>37</v>
      </c>
      <c r="C13" t="s">
        <v>1227</v>
      </c>
      <c r="D13" t="s">
        <v>621</v>
      </c>
      <c r="E13" t="s">
        <v>622</v>
      </c>
      <c r="G13" t="s">
        <v>47</v>
      </c>
      <c r="H13" s="22" t="s">
        <v>42</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8.2669999999999995</v>
      </c>
      <c r="AL13" t="s">
        <v>160</v>
      </c>
      <c r="AP13">
        <v>76.537999999999997</v>
      </c>
      <c r="AR13" t="s">
        <v>1230</v>
      </c>
      <c r="AT13" s="20"/>
    </row>
    <row r="14" spans="1:46" x14ac:dyDescent="0.6">
      <c r="A14" t="s">
        <v>624</v>
      </c>
      <c r="B14" t="s">
        <v>37</v>
      </c>
      <c r="C14" t="s">
        <v>1227</v>
      </c>
      <c r="D14" t="s">
        <v>621</v>
      </c>
      <c r="E14" t="s">
        <v>622</v>
      </c>
      <c r="G14" t="s">
        <v>47</v>
      </c>
      <c r="H14" s="22" t="s">
        <v>42</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I14" t="s">
        <v>1232</v>
      </c>
      <c r="AJ14" t="s">
        <v>49</v>
      </c>
      <c r="AK14">
        <v>8.2669999999999995</v>
      </c>
      <c r="AL14" t="s">
        <v>160</v>
      </c>
      <c r="AP14">
        <v>83.146000000000001</v>
      </c>
      <c r="AR14" t="s">
        <v>1230</v>
      </c>
      <c r="AT14" s="20"/>
    </row>
    <row r="15" spans="1:46" x14ac:dyDescent="0.6">
      <c r="A15" t="s">
        <v>624</v>
      </c>
      <c r="B15" t="s">
        <v>37</v>
      </c>
      <c r="C15" t="s">
        <v>1227</v>
      </c>
      <c r="D15" t="s">
        <v>621</v>
      </c>
      <c r="E15" t="s">
        <v>622</v>
      </c>
      <c r="G15" t="s">
        <v>47</v>
      </c>
      <c r="H15" s="22" t="s">
        <v>42</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8.8680000000000003</v>
      </c>
      <c r="AL15" t="s">
        <v>160</v>
      </c>
      <c r="AP15">
        <v>90.741</v>
      </c>
      <c r="AR15" t="s">
        <v>1230</v>
      </c>
      <c r="AT15" s="20"/>
    </row>
    <row r="16" spans="1:46" x14ac:dyDescent="0.6">
      <c r="A16" t="s">
        <v>624</v>
      </c>
      <c r="B16" t="s">
        <v>37</v>
      </c>
      <c r="C16" t="s">
        <v>1227</v>
      </c>
      <c r="D16" t="s">
        <v>621</v>
      </c>
      <c r="E16" t="s">
        <v>622</v>
      </c>
      <c r="G16" t="s">
        <v>47</v>
      </c>
      <c r="H16" s="22" t="s">
        <v>42</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10.271000000000001</v>
      </c>
      <c r="AL16" t="s">
        <v>160</v>
      </c>
      <c r="AP16">
        <v>97.349000000000004</v>
      </c>
      <c r="AR16" t="s">
        <v>1230</v>
      </c>
      <c r="AT16" s="10"/>
    </row>
    <row r="17" spans="1:46" x14ac:dyDescent="0.6">
      <c r="A17" t="s">
        <v>624</v>
      </c>
      <c r="B17" t="s">
        <v>37</v>
      </c>
      <c r="C17" t="s">
        <v>1227</v>
      </c>
      <c r="D17" t="s">
        <v>621</v>
      </c>
      <c r="E17" t="s">
        <v>622</v>
      </c>
      <c r="G17" t="s">
        <v>47</v>
      </c>
      <c r="H17" s="22" t="s">
        <v>42</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G17" s="10"/>
      <c r="AI17" t="s">
        <v>1232</v>
      </c>
      <c r="AJ17" t="s">
        <v>49</v>
      </c>
      <c r="AK17">
        <v>10.872</v>
      </c>
      <c r="AL17" t="s">
        <v>160</v>
      </c>
      <c r="AP17">
        <v>104.61500000000001</v>
      </c>
      <c r="AR17" t="s">
        <v>1230</v>
      </c>
      <c r="AT17" s="10"/>
    </row>
    <row r="18" spans="1:46" x14ac:dyDescent="0.6">
      <c r="A18" t="s">
        <v>624</v>
      </c>
      <c r="B18" t="s">
        <v>37</v>
      </c>
      <c r="C18" t="s">
        <v>1227</v>
      </c>
      <c r="D18" t="s">
        <v>621</v>
      </c>
      <c r="E18" t="s">
        <v>622</v>
      </c>
      <c r="G18" t="s">
        <v>47</v>
      </c>
      <c r="H18" s="22" t="s">
        <v>42</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11.071999999999999</v>
      </c>
      <c r="AL18" t="s">
        <v>160</v>
      </c>
      <c r="AP18">
        <v>111.881</v>
      </c>
      <c r="AR18" t="s">
        <v>1230</v>
      </c>
    </row>
    <row r="19" spans="1:46" x14ac:dyDescent="0.6">
      <c r="A19" t="s">
        <v>624</v>
      </c>
      <c r="B19" t="s">
        <v>37</v>
      </c>
      <c r="C19" t="s">
        <v>1227</v>
      </c>
      <c r="D19" t="s">
        <v>621</v>
      </c>
      <c r="E19" t="s">
        <v>622</v>
      </c>
      <c r="G19" t="s">
        <v>47</v>
      </c>
      <c r="H19" s="22" t="s">
        <v>42</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I19" t="s">
        <v>1232</v>
      </c>
      <c r="AJ19" t="s">
        <v>49</v>
      </c>
      <c r="AK19">
        <v>11.473000000000001</v>
      </c>
      <c r="AL19" t="s">
        <v>160</v>
      </c>
      <c r="AP19">
        <v>118.818</v>
      </c>
      <c r="AR19" t="s">
        <v>1230</v>
      </c>
    </row>
    <row r="20" spans="1:46" x14ac:dyDescent="0.6">
      <c r="A20" t="s">
        <v>624</v>
      </c>
      <c r="B20" t="s">
        <v>37</v>
      </c>
      <c r="C20" t="s">
        <v>1227</v>
      </c>
      <c r="D20" t="s">
        <v>621</v>
      </c>
      <c r="E20" t="s">
        <v>622</v>
      </c>
      <c r="G20" t="s">
        <v>47</v>
      </c>
      <c r="H20" s="22" t="s">
        <v>42</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11.273</v>
      </c>
      <c r="AL20" t="s">
        <v>160</v>
      </c>
      <c r="AP20">
        <v>125.755</v>
      </c>
      <c r="AR20" t="s">
        <v>1230</v>
      </c>
    </row>
    <row r="21" spans="1:46" x14ac:dyDescent="0.6">
      <c r="A21" t="s">
        <v>624</v>
      </c>
      <c r="B21" t="s">
        <v>37</v>
      </c>
      <c r="C21" t="s">
        <v>1227</v>
      </c>
      <c r="D21" t="s">
        <v>621</v>
      </c>
      <c r="E21" t="s">
        <v>622</v>
      </c>
      <c r="G21" t="s">
        <v>47</v>
      </c>
      <c r="H21" s="22" t="s">
        <v>42</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11.273</v>
      </c>
      <c r="AL21" t="s">
        <v>160</v>
      </c>
      <c r="AP21">
        <v>132.02700000000002</v>
      </c>
      <c r="AR21" t="s">
        <v>1230</v>
      </c>
    </row>
    <row r="22" spans="1:46" x14ac:dyDescent="0.6">
      <c r="A22" t="s">
        <v>624</v>
      </c>
      <c r="B22" t="s">
        <v>37</v>
      </c>
      <c r="C22" t="s">
        <v>1227</v>
      </c>
      <c r="D22" t="s">
        <v>621</v>
      </c>
      <c r="E22" t="s">
        <v>622</v>
      </c>
      <c r="G22" t="s">
        <v>47</v>
      </c>
      <c r="H22" s="22" t="s">
        <v>42</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G22" s="10"/>
      <c r="AI22" t="s">
        <v>1232</v>
      </c>
      <c r="AJ22" t="s">
        <v>49</v>
      </c>
      <c r="AK22">
        <v>11.473000000000001</v>
      </c>
      <c r="AL22" t="s">
        <v>160</v>
      </c>
      <c r="AP22">
        <v>139.29300000000001</v>
      </c>
      <c r="AR22" t="s">
        <v>1230</v>
      </c>
    </row>
    <row r="23" spans="1:46" x14ac:dyDescent="0.6">
      <c r="A23" t="s">
        <v>624</v>
      </c>
      <c r="B23" t="s">
        <v>37</v>
      </c>
      <c r="C23" t="s">
        <v>1227</v>
      </c>
      <c r="D23" t="s">
        <v>621</v>
      </c>
      <c r="E23" t="s">
        <v>622</v>
      </c>
      <c r="G23" t="s">
        <v>47</v>
      </c>
      <c r="H23" s="22" t="s">
        <v>42</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11.673</v>
      </c>
      <c r="AL23" t="s">
        <v>160</v>
      </c>
      <c r="AP23">
        <v>146.559</v>
      </c>
      <c r="AR23" t="s">
        <v>1230</v>
      </c>
    </row>
    <row r="24" spans="1:46" x14ac:dyDescent="0.6">
      <c r="A24" t="s">
        <v>624</v>
      </c>
      <c r="B24" t="s">
        <v>37</v>
      </c>
      <c r="C24" t="s">
        <v>1227</v>
      </c>
      <c r="D24" t="s">
        <v>621</v>
      </c>
      <c r="E24" t="s">
        <v>622</v>
      </c>
      <c r="G24" t="s">
        <v>47</v>
      </c>
      <c r="H24" s="22" t="s">
        <v>42</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I24" t="s">
        <v>1232</v>
      </c>
      <c r="AJ24" t="s">
        <v>49</v>
      </c>
      <c r="AK24">
        <v>12.074</v>
      </c>
      <c r="AL24" t="s">
        <v>160</v>
      </c>
      <c r="AP24">
        <v>154.483</v>
      </c>
      <c r="AR24" t="s">
        <v>1230</v>
      </c>
    </row>
    <row r="25" spans="1:46" x14ac:dyDescent="0.6">
      <c r="A25" t="s">
        <v>624</v>
      </c>
      <c r="B25" t="s">
        <v>37</v>
      </c>
      <c r="C25" t="s">
        <v>1227</v>
      </c>
      <c r="D25" t="s">
        <v>621</v>
      </c>
      <c r="E25" t="s">
        <v>622</v>
      </c>
      <c r="G25" t="s">
        <v>47</v>
      </c>
      <c r="H25" s="22" t="s">
        <v>42</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11.874000000000001</v>
      </c>
      <c r="AL25" t="s">
        <v>160</v>
      </c>
      <c r="AP25">
        <v>160.43299999999999</v>
      </c>
      <c r="AR25" t="s">
        <v>1230</v>
      </c>
    </row>
    <row r="26" spans="1:46" x14ac:dyDescent="0.6">
      <c r="A26" t="s">
        <v>624</v>
      </c>
      <c r="B26" t="s">
        <v>37</v>
      </c>
      <c r="C26" t="s">
        <v>1227</v>
      </c>
      <c r="D26" t="s">
        <v>621</v>
      </c>
      <c r="E26" t="s">
        <v>622</v>
      </c>
      <c r="G26" t="s">
        <v>47</v>
      </c>
      <c r="H26" s="22" t="s">
        <v>42</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12.675000000000001</v>
      </c>
      <c r="AL26" t="s">
        <v>160</v>
      </c>
      <c r="AP26">
        <v>167.37</v>
      </c>
      <c r="AR26" t="s">
        <v>1230</v>
      </c>
    </row>
    <row r="27" spans="1:46" x14ac:dyDescent="0.6">
      <c r="A27" t="s">
        <v>624</v>
      </c>
      <c r="B27" t="s">
        <v>37</v>
      </c>
      <c r="C27" t="s">
        <v>1227</v>
      </c>
      <c r="D27" t="s">
        <v>621</v>
      </c>
      <c r="E27" t="s">
        <v>622</v>
      </c>
      <c r="G27" t="s">
        <v>47</v>
      </c>
      <c r="H27" s="22" t="s">
        <v>42</v>
      </c>
      <c r="I27" t="s">
        <v>1228</v>
      </c>
      <c r="J27">
        <f t="shared" ref="J27:J90" si="2">24+6/60+20/3600</f>
        <v>24.105555555555558</v>
      </c>
      <c r="K27">
        <f t="shared" ref="K27:K90" si="3">121+11/60+13/3600</f>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12.675000000000001</v>
      </c>
      <c r="AL27" t="s">
        <v>160</v>
      </c>
      <c r="AP27">
        <v>174.29999999999998</v>
      </c>
      <c r="AR27" t="s">
        <v>1230</v>
      </c>
    </row>
    <row r="28" spans="1:46" x14ac:dyDescent="0.6">
      <c r="A28" t="s">
        <v>624</v>
      </c>
      <c r="B28" t="s">
        <v>37</v>
      </c>
      <c r="C28" t="s">
        <v>1227</v>
      </c>
      <c r="D28" t="s">
        <v>621</v>
      </c>
      <c r="E28" t="s">
        <v>622</v>
      </c>
      <c r="G28" t="s">
        <v>47</v>
      </c>
      <c r="H28" s="22" t="s">
        <v>42</v>
      </c>
      <c r="I28" t="s">
        <v>1228</v>
      </c>
      <c r="J28">
        <f t="shared" si="2"/>
        <v>24.105555555555558</v>
      </c>
      <c r="K28">
        <f t="shared" si="3"/>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12.675000000000001</v>
      </c>
      <c r="AL28" t="s">
        <v>160</v>
      </c>
      <c r="AP28">
        <v>181.566</v>
      </c>
      <c r="AR28" t="s">
        <v>1230</v>
      </c>
    </row>
    <row r="29" spans="1:46" x14ac:dyDescent="0.6">
      <c r="A29" t="s">
        <v>624</v>
      </c>
      <c r="B29" t="s">
        <v>37</v>
      </c>
      <c r="C29" t="s">
        <v>1227</v>
      </c>
      <c r="D29" t="s">
        <v>621</v>
      </c>
      <c r="E29" t="s">
        <v>622</v>
      </c>
      <c r="G29" t="s">
        <v>47</v>
      </c>
      <c r="H29" s="22" t="s">
        <v>42</v>
      </c>
      <c r="I29" t="s">
        <v>1228</v>
      </c>
      <c r="J29">
        <f t="shared" si="2"/>
        <v>24.105555555555558</v>
      </c>
      <c r="K29">
        <f t="shared" si="3"/>
        <v>121.18694444444445</v>
      </c>
      <c r="L29">
        <v>2400</v>
      </c>
      <c r="M29" t="s">
        <v>1229</v>
      </c>
      <c r="O29">
        <v>2011</v>
      </c>
      <c r="Q29" t="s">
        <v>1233</v>
      </c>
      <c r="R29">
        <v>7</v>
      </c>
      <c r="T29">
        <v>-80</v>
      </c>
      <c r="X29" s="11" t="s">
        <v>1241</v>
      </c>
      <c r="Y29" t="s">
        <v>1234</v>
      </c>
      <c r="Z29">
        <v>12</v>
      </c>
      <c r="AA29" s="10"/>
      <c r="AB29" s="10"/>
      <c r="AD29" t="s">
        <v>47</v>
      </c>
      <c r="AE29" t="s">
        <v>1235</v>
      </c>
      <c r="AI29" t="s">
        <v>1232</v>
      </c>
      <c r="AJ29" t="s">
        <v>49</v>
      </c>
      <c r="AK29">
        <v>12.675000000000001</v>
      </c>
      <c r="AL29" t="s">
        <v>160</v>
      </c>
      <c r="AP29">
        <v>188.50299999999999</v>
      </c>
      <c r="AR29" t="s">
        <v>1230</v>
      </c>
    </row>
    <row r="30" spans="1:46" x14ac:dyDescent="0.6">
      <c r="A30" t="s">
        <v>624</v>
      </c>
      <c r="B30" t="s">
        <v>37</v>
      </c>
      <c r="C30" t="s">
        <v>1227</v>
      </c>
      <c r="D30" t="s">
        <v>621</v>
      </c>
      <c r="E30" t="s">
        <v>622</v>
      </c>
      <c r="G30" t="s">
        <v>47</v>
      </c>
      <c r="H30" s="22" t="s">
        <v>42</v>
      </c>
      <c r="I30" t="s">
        <v>1228</v>
      </c>
      <c r="J30">
        <f t="shared" si="2"/>
        <v>24.105555555555558</v>
      </c>
      <c r="K30">
        <f t="shared" si="3"/>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12.675000000000001</v>
      </c>
      <c r="AL30" t="s">
        <v>160</v>
      </c>
      <c r="AP30">
        <v>195.76900000000001</v>
      </c>
      <c r="AR30" t="s">
        <v>1230</v>
      </c>
    </row>
    <row r="31" spans="1:46" x14ac:dyDescent="0.6">
      <c r="A31" t="s">
        <v>624</v>
      </c>
      <c r="B31" t="s">
        <v>37</v>
      </c>
      <c r="C31" t="s">
        <v>1227</v>
      </c>
      <c r="D31" t="s">
        <v>621</v>
      </c>
      <c r="E31" t="s">
        <v>622</v>
      </c>
      <c r="G31" t="s">
        <v>47</v>
      </c>
      <c r="H31" s="22" t="s">
        <v>42</v>
      </c>
      <c r="I31" t="s">
        <v>1228</v>
      </c>
      <c r="J31">
        <f t="shared" si="2"/>
        <v>24.105555555555558</v>
      </c>
      <c r="K31">
        <f t="shared" si="3"/>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12.675000000000001</v>
      </c>
      <c r="AL31" t="s">
        <v>160</v>
      </c>
      <c r="AP31">
        <v>202.048</v>
      </c>
      <c r="AR31" t="s">
        <v>1230</v>
      </c>
    </row>
    <row r="32" spans="1:46" x14ac:dyDescent="0.6">
      <c r="A32" t="s">
        <v>624</v>
      </c>
      <c r="B32" t="s">
        <v>37</v>
      </c>
      <c r="C32" t="s">
        <v>1227</v>
      </c>
      <c r="D32" t="s">
        <v>621</v>
      </c>
      <c r="E32" t="s">
        <v>622</v>
      </c>
      <c r="G32" t="s">
        <v>47</v>
      </c>
      <c r="H32" s="22" t="s">
        <v>42</v>
      </c>
      <c r="I32" t="s">
        <v>1228</v>
      </c>
      <c r="J32">
        <f t="shared" si="2"/>
        <v>24.105555555555558</v>
      </c>
      <c r="K32">
        <f t="shared" si="3"/>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12.675000000000001</v>
      </c>
      <c r="AL32" t="s">
        <v>160</v>
      </c>
      <c r="AP32">
        <v>209.643</v>
      </c>
      <c r="AR32" t="s">
        <v>1230</v>
      </c>
    </row>
    <row r="33" spans="1:44" x14ac:dyDescent="0.6">
      <c r="A33" t="s">
        <v>624</v>
      </c>
      <c r="B33" t="s">
        <v>37</v>
      </c>
      <c r="C33" t="s">
        <v>1227</v>
      </c>
      <c r="D33" t="s">
        <v>621</v>
      </c>
      <c r="E33" t="s">
        <v>622</v>
      </c>
      <c r="G33" t="s">
        <v>47</v>
      </c>
      <c r="H33" s="22" t="s">
        <v>42</v>
      </c>
      <c r="I33" t="s">
        <v>1228</v>
      </c>
      <c r="J33">
        <f t="shared" si="2"/>
        <v>24.105555555555558</v>
      </c>
      <c r="K33">
        <f t="shared" si="3"/>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216.90899999999999</v>
      </c>
      <c r="AR33" t="s">
        <v>1230</v>
      </c>
    </row>
    <row r="34" spans="1:44" x14ac:dyDescent="0.6">
      <c r="A34" t="s">
        <v>624</v>
      </c>
      <c r="B34" t="s">
        <v>37</v>
      </c>
      <c r="C34" t="s">
        <v>1227</v>
      </c>
      <c r="D34" t="s">
        <v>621</v>
      </c>
      <c r="E34" t="s">
        <v>622</v>
      </c>
      <c r="G34" t="s">
        <v>47</v>
      </c>
      <c r="H34" s="22" t="s">
        <v>42</v>
      </c>
      <c r="I34" t="s">
        <v>1228</v>
      </c>
      <c r="J34">
        <f t="shared" si="2"/>
        <v>24.105555555555558</v>
      </c>
      <c r="K34">
        <f t="shared" si="3"/>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223.517</v>
      </c>
      <c r="AR34" t="s">
        <v>1230</v>
      </c>
    </row>
    <row r="35" spans="1:44" x14ac:dyDescent="0.6">
      <c r="A35" t="s">
        <v>624</v>
      </c>
      <c r="B35" t="s">
        <v>37</v>
      </c>
      <c r="C35" t="s">
        <v>1227</v>
      </c>
      <c r="D35" t="s">
        <v>621</v>
      </c>
      <c r="E35" t="s">
        <v>622</v>
      </c>
      <c r="G35" t="s">
        <v>47</v>
      </c>
      <c r="H35" s="22" t="s">
        <v>42</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230.78300000000002</v>
      </c>
      <c r="AR35" t="s">
        <v>1230</v>
      </c>
    </row>
    <row r="36" spans="1:44" x14ac:dyDescent="0.6">
      <c r="A36" t="s">
        <v>624</v>
      </c>
      <c r="B36" t="s">
        <v>37</v>
      </c>
      <c r="C36" t="s">
        <v>1227</v>
      </c>
      <c r="D36" t="s">
        <v>621</v>
      </c>
      <c r="E36" t="s">
        <v>622</v>
      </c>
      <c r="G36" t="s">
        <v>47</v>
      </c>
      <c r="H36" s="22" t="s">
        <v>42</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238.04899999999998</v>
      </c>
      <c r="AR36" t="s">
        <v>1230</v>
      </c>
    </row>
    <row r="37" spans="1:44" x14ac:dyDescent="0.6">
      <c r="A37" t="s">
        <v>624</v>
      </c>
      <c r="B37" t="s">
        <v>37</v>
      </c>
      <c r="C37" t="s">
        <v>1227</v>
      </c>
      <c r="D37" t="s">
        <v>621</v>
      </c>
      <c r="E37" t="s">
        <v>622</v>
      </c>
      <c r="G37" t="s">
        <v>47</v>
      </c>
      <c r="H37" s="22" t="s">
        <v>42</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244.97899999999998</v>
      </c>
      <c r="AR37" t="s">
        <v>1230</v>
      </c>
    </row>
    <row r="38" spans="1:44" x14ac:dyDescent="0.6">
      <c r="A38" t="s">
        <v>624</v>
      </c>
      <c r="B38" t="s">
        <v>37</v>
      </c>
      <c r="C38" t="s">
        <v>1227</v>
      </c>
      <c r="D38" t="s">
        <v>621</v>
      </c>
      <c r="E38" t="s">
        <v>622</v>
      </c>
      <c r="G38" t="s">
        <v>47</v>
      </c>
      <c r="H38" s="22" t="s">
        <v>42</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250.929</v>
      </c>
      <c r="AR38" t="s">
        <v>1230</v>
      </c>
    </row>
    <row r="39" spans="1:44" x14ac:dyDescent="0.6">
      <c r="A39" t="s">
        <v>624</v>
      </c>
      <c r="B39" t="s">
        <v>37</v>
      </c>
      <c r="C39" t="s">
        <v>1227</v>
      </c>
      <c r="D39" t="s">
        <v>621</v>
      </c>
      <c r="E39" t="s">
        <v>622</v>
      </c>
      <c r="G39" t="s">
        <v>47</v>
      </c>
      <c r="H39" s="22" t="s">
        <v>42</v>
      </c>
      <c r="I39" t="s">
        <v>1228</v>
      </c>
      <c r="J39">
        <f t="shared" si="2"/>
        <v>24.105555555555558</v>
      </c>
      <c r="K39">
        <f t="shared" si="3"/>
        <v>121.18694444444445</v>
      </c>
      <c r="L39">
        <v>2400</v>
      </c>
      <c r="M39" t="s">
        <v>1229</v>
      </c>
      <c r="O39">
        <v>2011</v>
      </c>
      <c r="Q39" t="s">
        <v>1233</v>
      </c>
      <c r="R39">
        <v>7</v>
      </c>
      <c r="T39">
        <v>-80</v>
      </c>
      <c r="X39" s="19" t="s">
        <v>1240</v>
      </c>
      <c r="Y39" t="s">
        <v>1234</v>
      </c>
      <c r="Z39">
        <v>12</v>
      </c>
      <c r="AA39" s="10"/>
      <c r="AB39" s="10"/>
      <c r="AD39" t="s">
        <v>47</v>
      </c>
      <c r="AE39" t="s">
        <v>1235</v>
      </c>
      <c r="AI39" t="s">
        <v>1232</v>
      </c>
      <c r="AJ39" t="s">
        <v>49</v>
      </c>
      <c r="AK39" s="2">
        <v>0</v>
      </c>
      <c r="AL39" t="s">
        <v>160</v>
      </c>
      <c r="AP39">
        <v>0</v>
      </c>
      <c r="AR39" t="s">
        <v>1230</v>
      </c>
    </row>
    <row r="40" spans="1:44" x14ac:dyDescent="0.6">
      <c r="A40" t="s">
        <v>624</v>
      </c>
      <c r="B40" t="s">
        <v>37</v>
      </c>
      <c r="C40" t="s">
        <v>1227</v>
      </c>
      <c r="D40" t="s">
        <v>621</v>
      </c>
      <c r="E40" t="s">
        <v>622</v>
      </c>
      <c r="G40" t="s">
        <v>47</v>
      </c>
      <c r="H40" s="22" t="s">
        <v>42</v>
      </c>
      <c r="I40" t="s">
        <v>1228</v>
      </c>
      <c r="J40">
        <f t="shared" si="2"/>
        <v>24.105555555555558</v>
      </c>
      <c r="K40">
        <f t="shared" si="3"/>
        <v>121.18694444444445</v>
      </c>
      <c r="L40">
        <v>2400</v>
      </c>
      <c r="M40" t="s">
        <v>1229</v>
      </c>
      <c r="O40">
        <v>2011</v>
      </c>
      <c r="Q40" t="s">
        <v>1233</v>
      </c>
      <c r="R40">
        <v>7</v>
      </c>
      <c r="T40">
        <v>-80</v>
      </c>
      <c r="X40" s="19" t="s">
        <v>1240</v>
      </c>
      <c r="Y40" t="s">
        <v>1234</v>
      </c>
      <c r="Z40">
        <v>12</v>
      </c>
      <c r="AA40" s="10"/>
      <c r="AB40" s="10"/>
      <c r="AD40" t="s">
        <v>47</v>
      </c>
      <c r="AE40" t="s">
        <v>1235</v>
      </c>
      <c r="AI40" t="s">
        <v>1232</v>
      </c>
      <c r="AJ40" t="s">
        <v>49</v>
      </c>
      <c r="AK40" s="2">
        <v>0</v>
      </c>
      <c r="AL40" t="s">
        <v>160</v>
      </c>
      <c r="AP40">
        <v>6.1950000000000003</v>
      </c>
      <c r="AR40" t="s">
        <v>1230</v>
      </c>
    </row>
    <row r="41" spans="1:44" x14ac:dyDescent="0.6">
      <c r="A41" t="s">
        <v>624</v>
      </c>
      <c r="B41" t="s">
        <v>37</v>
      </c>
      <c r="C41" t="s">
        <v>1227</v>
      </c>
      <c r="D41" t="s">
        <v>621</v>
      </c>
      <c r="E41" t="s">
        <v>622</v>
      </c>
      <c r="G41" t="s">
        <v>47</v>
      </c>
      <c r="H41" s="22" t="s">
        <v>42</v>
      </c>
      <c r="I41" t="s">
        <v>1228</v>
      </c>
      <c r="J41">
        <f t="shared" si="2"/>
        <v>24.105555555555558</v>
      </c>
      <c r="K41">
        <f t="shared" si="3"/>
        <v>121.18694444444445</v>
      </c>
      <c r="L41">
        <v>2400</v>
      </c>
      <c r="M41" t="s">
        <v>1229</v>
      </c>
      <c r="O41">
        <v>2011</v>
      </c>
      <c r="Q41" t="s">
        <v>1233</v>
      </c>
      <c r="R41">
        <v>7</v>
      </c>
      <c r="T41">
        <v>-80</v>
      </c>
      <c r="X41" s="19" t="s">
        <v>1240</v>
      </c>
      <c r="Y41" t="s">
        <v>1234</v>
      </c>
      <c r="Z41">
        <v>12</v>
      </c>
      <c r="AA41" s="10"/>
      <c r="AB41" s="10"/>
      <c r="AD41" t="s">
        <v>47</v>
      </c>
      <c r="AE41" t="s">
        <v>1235</v>
      </c>
      <c r="AI41" t="s">
        <v>1232</v>
      </c>
      <c r="AJ41" t="s">
        <v>49</v>
      </c>
      <c r="AK41" s="2">
        <v>0</v>
      </c>
      <c r="AL41" t="s">
        <v>160</v>
      </c>
      <c r="AP41">
        <v>13.79</v>
      </c>
      <c r="AR41" t="s">
        <v>1230</v>
      </c>
    </row>
    <row r="42" spans="1:44" x14ac:dyDescent="0.6">
      <c r="A42" t="s">
        <v>624</v>
      </c>
      <c r="B42" t="s">
        <v>37</v>
      </c>
      <c r="C42" t="s">
        <v>1227</v>
      </c>
      <c r="D42" t="s">
        <v>621</v>
      </c>
      <c r="E42" t="s">
        <v>622</v>
      </c>
      <c r="G42" t="s">
        <v>47</v>
      </c>
      <c r="H42" s="22" t="s">
        <v>42</v>
      </c>
      <c r="I42" t="s">
        <v>1228</v>
      </c>
      <c r="J42">
        <f t="shared" si="2"/>
        <v>24.105555555555558</v>
      </c>
      <c r="K42">
        <f t="shared" si="3"/>
        <v>121.18694444444445</v>
      </c>
      <c r="L42">
        <v>2400</v>
      </c>
      <c r="M42" t="s">
        <v>1229</v>
      </c>
      <c r="O42">
        <v>2011</v>
      </c>
      <c r="Q42" t="s">
        <v>1233</v>
      </c>
      <c r="R42">
        <v>7</v>
      </c>
      <c r="T42">
        <v>-80</v>
      </c>
      <c r="X42" s="19" t="s">
        <v>1240</v>
      </c>
      <c r="Y42" t="s">
        <v>1234</v>
      </c>
      <c r="Z42">
        <v>12</v>
      </c>
      <c r="AA42" s="10"/>
      <c r="AB42" s="10"/>
      <c r="AD42" t="s">
        <v>47</v>
      </c>
      <c r="AE42" t="s">
        <v>1235</v>
      </c>
      <c r="AI42" t="s">
        <v>1232</v>
      </c>
      <c r="AJ42" t="s">
        <v>49</v>
      </c>
      <c r="AK42" s="2">
        <v>0</v>
      </c>
      <c r="AL42" t="s">
        <v>160</v>
      </c>
      <c r="AP42">
        <v>20.062000000000001</v>
      </c>
      <c r="AR42" t="s">
        <v>1230</v>
      </c>
    </row>
    <row r="43" spans="1:44" x14ac:dyDescent="0.6">
      <c r="A43" t="s">
        <v>624</v>
      </c>
      <c r="B43" t="s">
        <v>37</v>
      </c>
      <c r="C43" t="s">
        <v>1227</v>
      </c>
      <c r="D43" t="s">
        <v>621</v>
      </c>
      <c r="E43" t="s">
        <v>622</v>
      </c>
      <c r="G43" t="s">
        <v>47</v>
      </c>
      <c r="H43" s="22" t="s">
        <v>42</v>
      </c>
      <c r="I43" t="s">
        <v>1228</v>
      </c>
      <c r="J43">
        <f t="shared" si="2"/>
        <v>24.105555555555558</v>
      </c>
      <c r="K43">
        <f t="shared" si="3"/>
        <v>121.18694444444445</v>
      </c>
      <c r="L43">
        <v>2400</v>
      </c>
      <c r="M43" t="s">
        <v>1229</v>
      </c>
      <c r="O43">
        <v>2011</v>
      </c>
      <c r="Q43" t="s">
        <v>1233</v>
      </c>
      <c r="R43">
        <v>7</v>
      </c>
      <c r="T43">
        <v>-80</v>
      </c>
      <c r="X43" s="19" t="s">
        <v>1240</v>
      </c>
      <c r="Y43" t="s">
        <v>1234</v>
      </c>
      <c r="Z43">
        <v>12</v>
      </c>
      <c r="AA43" s="10"/>
      <c r="AB43" s="10"/>
      <c r="AD43" t="s">
        <v>47</v>
      </c>
      <c r="AE43" t="s">
        <v>1235</v>
      </c>
      <c r="AI43" t="s">
        <v>1232</v>
      </c>
      <c r="AJ43" t="s">
        <v>49</v>
      </c>
      <c r="AK43" s="2">
        <v>0</v>
      </c>
      <c r="AL43" t="s">
        <v>160</v>
      </c>
      <c r="AP43">
        <v>27.327999999999999</v>
      </c>
      <c r="AR43" t="s">
        <v>1230</v>
      </c>
    </row>
    <row r="44" spans="1:44" x14ac:dyDescent="0.6">
      <c r="A44" t="s">
        <v>624</v>
      </c>
      <c r="B44" t="s">
        <v>37</v>
      </c>
      <c r="C44" t="s">
        <v>1227</v>
      </c>
      <c r="D44" t="s">
        <v>621</v>
      </c>
      <c r="E44" t="s">
        <v>622</v>
      </c>
      <c r="G44" t="s">
        <v>47</v>
      </c>
      <c r="H44" s="22" t="s">
        <v>42</v>
      </c>
      <c r="I44" t="s">
        <v>1228</v>
      </c>
      <c r="J44">
        <f t="shared" si="2"/>
        <v>24.105555555555558</v>
      </c>
      <c r="K44">
        <f t="shared" si="3"/>
        <v>121.18694444444445</v>
      </c>
      <c r="L44">
        <v>2400</v>
      </c>
      <c r="M44" t="s">
        <v>1229</v>
      </c>
      <c r="O44">
        <v>2011</v>
      </c>
      <c r="Q44" t="s">
        <v>1233</v>
      </c>
      <c r="R44">
        <v>7</v>
      </c>
      <c r="T44">
        <v>-80</v>
      </c>
      <c r="X44" s="19" t="s">
        <v>1240</v>
      </c>
      <c r="Y44" t="s">
        <v>1234</v>
      </c>
      <c r="Z44">
        <v>12</v>
      </c>
      <c r="AA44" s="10"/>
      <c r="AB44" s="10"/>
      <c r="AD44" t="s">
        <v>47</v>
      </c>
      <c r="AE44" t="s">
        <v>1235</v>
      </c>
      <c r="AI44" t="s">
        <v>1232</v>
      </c>
      <c r="AJ44" t="s">
        <v>49</v>
      </c>
      <c r="AK44" s="2">
        <v>0.45400000000000001</v>
      </c>
      <c r="AL44" t="s">
        <v>160</v>
      </c>
      <c r="AP44">
        <v>34.594000000000001</v>
      </c>
      <c r="AR44" t="s">
        <v>1230</v>
      </c>
    </row>
    <row r="45" spans="1:44" x14ac:dyDescent="0.6">
      <c r="A45" t="s">
        <v>624</v>
      </c>
      <c r="B45" t="s">
        <v>37</v>
      </c>
      <c r="C45" t="s">
        <v>1227</v>
      </c>
      <c r="D45" t="s">
        <v>621</v>
      </c>
      <c r="E45" t="s">
        <v>622</v>
      </c>
      <c r="G45" t="s">
        <v>47</v>
      </c>
      <c r="H45" s="22" t="s">
        <v>42</v>
      </c>
      <c r="I45" t="s">
        <v>1228</v>
      </c>
      <c r="J45">
        <f t="shared" si="2"/>
        <v>24.105555555555558</v>
      </c>
      <c r="K45">
        <f t="shared" si="3"/>
        <v>121.18694444444445</v>
      </c>
      <c r="L45">
        <v>2400</v>
      </c>
      <c r="M45" t="s">
        <v>1229</v>
      </c>
      <c r="O45">
        <v>2011</v>
      </c>
      <c r="Q45" t="s">
        <v>1233</v>
      </c>
      <c r="R45">
        <v>7</v>
      </c>
      <c r="T45">
        <v>-80</v>
      </c>
      <c r="X45" s="19" t="s">
        <v>1240</v>
      </c>
      <c r="Y45" t="s">
        <v>1234</v>
      </c>
      <c r="Z45">
        <v>12</v>
      </c>
      <c r="AA45" s="10"/>
      <c r="AB45" s="10"/>
      <c r="AD45" t="s">
        <v>47</v>
      </c>
      <c r="AE45" t="s">
        <v>1235</v>
      </c>
      <c r="AI45" t="s">
        <v>1232</v>
      </c>
      <c r="AJ45" t="s">
        <v>49</v>
      </c>
      <c r="AK45" s="2">
        <v>0.85699999999999998</v>
      </c>
      <c r="AL45" t="s">
        <v>160</v>
      </c>
      <c r="AP45">
        <v>41.201999999999998</v>
      </c>
      <c r="AR45" t="s">
        <v>1230</v>
      </c>
    </row>
    <row r="46" spans="1:44" x14ac:dyDescent="0.6">
      <c r="A46" t="s">
        <v>624</v>
      </c>
      <c r="B46" t="s">
        <v>37</v>
      </c>
      <c r="C46" t="s">
        <v>1227</v>
      </c>
      <c r="D46" t="s">
        <v>621</v>
      </c>
      <c r="E46" t="s">
        <v>622</v>
      </c>
      <c r="G46" t="s">
        <v>47</v>
      </c>
      <c r="H46" s="22" t="s">
        <v>42</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5.0910000000000002</v>
      </c>
      <c r="AL46" t="s">
        <v>160</v>
      </c>
      <c r="AP46">
        <v>49.125999999999998</v>
      </c>
      <c r="AR46" t="s">
        <v>1230</v>
      </c>
    </row>
    <row r="47" spans="1:44" x14ac:dyDescent="0.6">
      <c r="A47" t="s">
        <v>624</v>
      </c>
      <c r="B47" t="s">
        <v>37</v>
      </c>
      <c r="C47" t="s">
        <v>1227</v>
      </c>
      <c r="D47" t="s">
        <v>621</v>
      </c>
      <c r="E47" t="s">
        <v>622</v>
      </c>
      <c r="G47" t="s">
        <v>47</v>
      </c>
      <c r="H47" s="22" t="s">
        <v>42</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7.3079999999999998</v>
      </c>
      <c r="AL47" t="s">
        <v>160</v>
      </c>
      <c r="AP47">
        <v>55.733999999999995</v>
      </c>
      <c r="AR47" t="s">
        <v>1230</v>
      </c>
    </row>
    <row r="48" spans="1:44" x14ac:dyDescent="0.6">
      <c r="A48" t="s">
        <v>624</v>
      </c>
      <c r="B48" t="s">
        <v>37</v>
      </c>
      <c r="C48" t="s">
        <v>1227</v>
      </c>
      <c r="D48" t="s">
        <v>621</v>
      </c>
      <c r="E48" t="s">
        <v>622</v>
      </c>
      <c r="G48" t="s">
        <v>47</v>
      </c>
      <c r="H48" s="22" t="s">
        <v>42</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v>12.349</v>
      </c>
      <c r="AL48" t="s">
        <v>160</v>
      </c>
      <c r="AP48">
        <v>62.006</v>
      </c>
      <c r="AR48" t="s">
        <v>1230</v>
      </c>
    </row>
    <row r="49" spans="1:44" x14ac:dyDescent="0.6">
      <c r="A49" t="s">
        <v>624</v>
      </c>
      <c r="B49" t="s">
        <v>37</v>
      </c>
      <c r="C49" t="s">
        <v>1227</v>
      </c>
      <c r="D49" t="s">
        <v>621</v>
      </c>
      <c r="E49" t="s">
        <v>622</v>
      </c>
      <c r="G49" t="s">
        <v>47</v>
      </c>
      <c r="H49" s="22" t="s">
        <v>42</v>
      </c>
      <c r="I49" t="s">
        <v>1228</v>
      </c>
      <c r="J49">
        <f t="shared" si="2"/>
        <v>24.105555555555558</v>
      </c>
      <c r="K49">
        <f t="shared" si="3"/>
        <v>121.18694444444445</v>
      </c>
      <c r="L49">
        <v>2400</v>
      </c>
      <c r="M49" t="s">
        <v>1229</v>
      </c>
      <c r="O49">
        <v>2011</v>
      </c>
      <c r="Q49" t="s">
        <v>1233</v>
      </c>
      <c r="R49">
        <v>7</v>
      </c>
      <c r="T49">
        <v>-80</v>
      </c>
      <c r="U49" s="2"/>
      <c r="W49" s="2"/>
      <c r="X49" s="19" t="s">
        <v>1240</v>
      </c>
      <c r="Y49" t="s">
        <v>1234</v>
      </c>
      <c r="Z49">
        <v>12</v>
      </c>
      <c r="AA49" s="10"/>
      <c r="AB49" s="10"/>
      <c r="AD49" t="s">
        <v>47</v>
      </c>
      <c r="AE49" t="s">
        <v>1235</v>
      </c>
      <c r="AI49" t="s">
        <v>1232</v>
      </c>
      <c r="AJ49" t="s">
        <v>49</v>
      </c>
      <c r="AK49">
        <v>17.187999999999999</v>
      </c>
      <c r="AL49" t="s">
        <v>160</v>
      </c>
      <c r="AP49">
        <v>68.942999999999998</v>
      </c>
      <c r="AR49" t="s">
        <v>1230</v>
      </c>
    </row>
    <row r="50" spans="1:44" x14ac:dyDescent="0.6">
      <c r="A50" t="s">
        <v>624</v>
      </c>
      <c r="B50" t="s">
        <v>37</v>
      </c>
      <c r="C50" t="s">
        <v>1227</v>
      </c>
      <c r="D50" t="s">
        <v>621</v>
      </c>
      <c r="E50" t="s">
        <v>622</v>
      </c>
      <c r="G50" t="s">
        <v>47</v>
      </c>
      <c r="H50" s="22" t="s">
        <v>42</v>
      </c>
      <c r="I50" t="s">
        <v>1228</v>
      </c>
      <c r="J50">
        <f t="shared" si="2"/>
        <v>24.105555555555558</v>
      </c>
      <c r="K50">
        <f t="shared" si="3"/>
        <v>121.18694444444445</v>
      </c>
      <c r="L50">
        <v>2400</v>
      </c>
      <c r="M50" t="s">
        <v>1229</v>
      </c>
      <c r="O50">
        <v>2011</v>
      </c>
      <c r="Q50" t="s">
        <v>1233</v>
      </c>
      <c r="R50">
        <v>7</v>
      </c>
      <c r="T50">
        <v>-80</v>
      </c>
      <c r="U50" s="2"/>
      <c r="W50" s="2"/>
      <c r="X50" s="19" t="s">
        <v>1240</v>
      </c>
      <c r="Y50" t="s">
        <v>1234</v>
      </c>
      <c r="Z50">
        <v>12</v>
      </c>
      <c r="AA50" s="10"/>
      <c r="AB50" s="10"/>
      <c r="AD50" t="s">
        <v>47</v>
      </c>
      <c r="AE50" t="s">
        <v>1235</v>
      </c>
      <c r="AI50" t="s">
        <v>1232</v>
      </c>
      <c r="AJ50" t="s">
        <v>49</v>
      </c>
      <c r="AK50">
        <v>18.396999999999998</v>
      </c>
      <c r="AL50" t="s">
        <v>160</v>
      </c>
      <c r="AP50">
        <v>76.537999999999997</v>
      </c>
      <c r="AR50" t="s">
        <v>1230</v>
      </c>
    </row>
    <row r="51" spans="1:44" x14ac:dyDescent="0.6">
      <c r="A51" t="s">
        <v>624</v>
      </c>
      <c r="B51" t="s">
        <v>37</v>
      </c>
      <c r="C51" t="s">
        <v>1227</v>
      </c>
      <c r="D51" t="s">
        <v>621</v>
      </c>
      <c r="E51" t="s">
        <v>622</v>
      </c>
      <c r="G51" t="s">
        <v>47</v>
      </c>
      <c r="H51" s="22" t="s">
        <v>42</v>
      </c>
      <c r="I51" t="s">
        <v>1228</v>
      </c>
      <c r="J51">
        <f t="shared" si="2"/>
        <v>24.105555555555558</v>
      </c>
      <c r="K51">
        <f t="shared" si="3"/>
        <v>121.18694444444445</v>
      </c>
      <c r="L51">
        <v>2400</v>
      </c>
      <c r="M51" t="s">
        <v>1229</v>
      </c>
      <c r="O51">
        <v>2011</v>
      </c>
      <c r="Q51" t="s">
        <v>1233</v>
      </c>
      <c r="R51">
        <v>7</v>
      </c>
      <c r="T51">
        <v>-80</v>
      </c>
      <c r="U51" s="2"/>
      <c r="W51" s="2"/>
      <c r="X51" s="19" t="s">
        <v>1240</v>
      </c>
      <c r="Y51" t="s">
        <v>1234</v>
      </c>
      <c r="Z51">
        <v>12</v>
      </c>
      <c r="AA51" s="10"/>
      <c r="AB51" s="10"/>
      <c r="AD51" t="s">
        <v>47</v>
      </c>
      <c r="AE51" t="s">
        <v>1235</v>
      </c>
      <c r="AI51" t="s">
        <v>1232</v>
      </c>
      <c r="AJ51" t="s">
        <v>49</v>
      </c>
      <c r="AK51">
        <v>27.670999999999999</v>
      </c>
      <c r="AL51" t="s">
        <v>160</v>
      </c>
      <c r="AP51">
        <v>83.146000000000001</v>
      </c>
      <c r="AR51" t="s">
        <v>1230</v>
      </c>
    </row>
    <row r="52" spans="1:44" x14ac:dyDescent="0.6">
      <c r="A52" t="s">
        <v>624</v>
      </c>
      <c r="B52" t="s">
        <v>37</v>
      </c>
      <c r="C52" t="s">
        <v>1227</v>
      </c>
      <c r="D52" t="s">
        <v>621</v>
      </c>
      <c r="E52" t="s">
        <v>622</v>
      </c>
      <c r="G52" t="s">
        <v>47</v>
      </c>
      <c r="H52" s="22" t="s">
        <v>42</v>
      </c>
      <c r="I52" t="s">
        <v>1228</v>
      </c>
      <c r="J52">
        <f t="shared" si="2"/>
        <v>24.105555555555558</v>
      </c>
      <c r="K52">
        <f t="shared" si="3"/>
        <v>121.18694444444445</v>
      </c>
      <c r="L52">
        <v>2400</v>
      </c>
      <c r="M52" t="s">
        <v>1229</v>
      </c>
      <c r="O52">
        <v>2011</v>
      </c>
      <c r="Q52" t="s">
        <v>1233</v>
      </c>
      <c r="R52">
        <v>7</v>
      </c>
      <c r="T52">
        <v>-80</v>
      </c>
      <c r="U52" s="2"/>
      <c r="W52" s="2"/>
      <c r="X52" s="19" t="s">
        <v>1240</v>
      </c>
      <c r="Y52" t="s">
        <v>1234</v>
      </c>
      <c r="Z52">
        <v>12</v>
      </c>
      <c r="AA52" s="10"/>
      <c r="AB52" s="10"/>
      <c r="AD52" t="s">
        <v>47</v>
      </c>
      <c r="AE52" t="s">
        <v>1235</v>
      </c>
      <c r="AI52" t="s">
        <v>1232</v>
      </c>
      <c r="AJ52" t="s">
        <v>49</v>
      </c>
      <c r="AK52">
        <v>40.170999999999999</v>
      </c>
      <c r="AL52" t="s">
        <v>160</v>
      </c>
      <c r="AP52">
        <v>90.741</v>
      </c>
      <c r="AR52" t="s">
        <v>1230</v>
      </c>
    </row>
    <row r="53" spans="1:44" x14ac:dyDescent="0.6">
      <c r="A53" t="s">
        <v>624</v>
      </c>
      <c r="B53" t="s">
        <v>37</v>
      </c>
      <c r="C53" t="s">
        <v>1227</v>
      </c>
      <c r="D53" t="s">
        <v>621</v>
      </c>
      <c r="E53" t="s">
        <v>622</v>
      </c>
      <c r="G53" t="s">
        <v>47</v>
      </c>
      <c r="H53" s="22" t="s">
        <v>42</v>
      </c>
      <c r="I53" t="s">
        <v>1228</v>
      </c>
      <c r="J53">
        <f t="shared" si="2"/>
        <v>24.105555555555558</v>
      </c>
      <c r="K53">
        <f t="shared" si="3"/>
        <v>121.18694444444445</v>
      </c>
      <c r="L53">
        <v>2400</v>
      </c>
      <c r="M53" t="s">
        <v>1229</v>
      </c>
      <c r="O53">
        <v>2011</v>
      </c>
      <c r="Q53" t="s">
        <v>1233</v>
      </c>
      <c r="R53">
        <v>7</v>
      </c>
      <c r="T53">
        <v>-80</v>
      </c>
      <c r="U53" s="2"/>
      <c r="W53" s="2"/>
      <c r="X53" s="19" t="s">
        <v>1240</v>
      </c>
      <c r="Y53" t="s">
        <v>1234</v>
      </c>
      <c r="Z53">
        <v>12</v>
      </c>
      <c r="AA53" s="10"/>
      <c r="AB53" s="10"/>
      <c r="AD53" t="s">
        <v>47</v>
      </c>
      <c r="AE53" t="s">
        <v>1235</v>
      </c>
      <c r="AI53" t="s">
        <v>1232</v>
      </c>
      <c r="AJ53" t="s">
        <v>49</v>
      </c>
      <c r="AK53">
        <v>45.01</v>
      </c>
      <c r="AL53" t="s">
        <v>160</v>
      </c>
      <c r="AP53">
        <v>97.349000000000004</v>
      </c>
      <c r="AR53" t="s">
        <v>1230</v>
      </c>
    </row>
    <row r="54" spans="1:44" x14ac:dyDescent="0.6">
      <c r="A54" t="s">
        <v>624</v>
      </c>
      <c r="B54" t="s">
        <v>37</v>
      </c>
      <c r="C54" t="s">
        <v>1227</v>
      </c>
      <c r="D54" t="s">
        <v>621</v>
      </c>
      <c r="E54" t="s">
        <v>622</v>
      </c>
      <c r="G54" t="s">
        <v>47</v>
      </c>
      <c r="H54" s="22" t="s">
        <v>42</v>
      </c>
      <c r="I54" t="s">
        <v>1228</v>
      </c>
      <c r="J54">
        <f t="shared" si="2"/>
        <v>24.105555555555558</v>
      </c>
      <c r="K54">
        <f t="shared" si="3"/>
        <v>121.18694444444445</v>
      </c>
      <c r="L54">
        <v>2400</v>
      </c>
      <c r="M54" t="s">
        <v>1229</v>
      </c>
      <c r="O54">
        <v>2011</v>
      </c>
      <c r="Q54" t="s">
        <v>1233</v>
      </c>
      <c r="R54">
        <v>7</v>
      </c>
      <c r="T54">
        <v>-80</v>
      </c>
      <c r="U54" s="2"/>
      <c r="W54" s="2"/>
      <c r="X54" s="19" t="s">
        <v>1240</v>
      </c>
      <c r="Y54" t="s">
        <v>1234</v>
      </c>
      <c r="Z54">
        <v>12</v>
      </c>
      <c r="AA54" s="10"/>
      <c r="AB54" s="10"/>
      <c r="AD54" t="s">
        <v>47</v>
      </c>
      <c r="AE54" t="s">
        <v>1235</v>
      </c>
      <c r="AI54" t="s">
        <v>1232</v>
      </c>
      <c r="AJ54" t="s">
        <v>49</v>
      </c>
      <c r="AK54">
        <v>47.228000000000002</v>
      </c>
      <c r="AL54" t="s">
        <v>160</v>
      </c>
      <c r="AP54">
        <v>104.61500000000001</v>
      </c>
      <c r="AR54" t="s">
        <v>1230</v>
      </c>
    </row>
    <row r="55" spans="1:44" x14ac:dyDescent="0.6">
      <c r="A55" t="s">
        <v>624</v>
      </c>
      <c r="B55" t="s">
        <v>37</v>
      </c>
      <c r="C55" t="s">
        <v>1227</v>
      </c>
      <c r="D55" t="s">
        <v>621</v>
      </c>
      <c r="E55" t="s">
        <v>622</v>
      </c>
      <c r="G55" t="s">
        <v>47</v>
      </c>
      <c r="H55" s="22" t="s">
        <v>42</v>
      </c>
      <c r="I55" t="s">
        <v>1228</v>
      </c>
      <c r="J55">
        <f t="shared" si="2"/>
        <v>24.105555555555558</v>
      </c>
      <c r="K55">
        <f t="shared" si="3"/>
        <v>121.18694444444445</v>
      </c>
      <c r="L55">
        <v>2400</v>
      </c>
      <c r="M55" t="s">
        <v>1229</v>
      </c>
      <c r="O55">
        <v>2011</v>
      </c>
      <c r="Q55" t="s">
        <v>1233</v>
      </c>
      <c r="R55">
        <v>7</v>
      </c>
      <c r="T55">
        <v>-80</v>
      </c>
      <c r="U55" s="2"/>
      <c r="W55" s="2"/>
      <c r="X55" s="19" t="s">
        <v>1240</v>
      </c>
      <c r="Y55" t="s">
        <v>1234</v>
      </c>
      <c r="Z55">
        <v>12</v>
      </c>
      <c r="AA55" s="10"/>
      <c r="AB55" s="10"/>
      <c r="AD55" t="s">
        <v>47</v>
      </c>
      <c r="AE55" t="s">
        <v>1235</v>
      </c>
      <c r="AI55" t="s">
        <v>1232</v>
      </c>
      <c r="AJ55" t="s">
        <v>49</v>
      </c>
      <c r="AK55">
        <v>52.670999999999999</v>
      </c>
      <c r="AL55" t="s">
        <v>160</v>
      </c>
      <c r="AP55">
        <v>111.881</v>
      </c>
      <c r="AR55" t="s">
        <v>1230</v>
      </c>
    </row>
    <row r="56" spans="1:44" x14ac:dyDescent="0.6">
      <c r="A56" t="s">
        <v>624</v>
      </c>
      <c r="B56" t="s">
        <v>37</v>
      </c>
      <c r="C56" t="s">
        <v>1227</v>
      </c>
      <c r="D56" t="s">
        <v>621</v>
      </c>
      <c r="E56" t="s">
        <v>622</v>
      </c>
      <c r="G56" t="s">
        <v>47</v>
      </c>
      <c r="H56" s="22" t="s">
        <v>42</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63.155000000000001</v>
      </c>
      <c r="AL56" t="s">
        <v>160</v>
      </c>
      <c r="AP56">
        <v>118.818</v>
      </c>
      <c r="AR56" t="s">
        <v>1230</v>
      </c>
    </row>
    <row r="57" spans="1:44" x14ac:dyDescent="0.6">
      <c r="A57" t="s">
        <v>624</v>
      </c>
      <c r="B57" t="s">
        <v>37</v>
      </c>
      <c r="C57" t="s">
        <v>1227</v>
      </c>
      <c r="D57" t="s">
        <v>621</v>
      </c>
      <c r="E57" t="s">
        <v>622</v>
      </c>
      <c r="G57" t="s">
        <v>47</v>
      </c>
      <c r="H57" s="22" t="s">
        <v>42</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64.768000000000001</v>
      </c>
      <c r="AL57" t="s">
        <v>160</v>
      </c>
      <c r="AP57">
        <v>125.755</v>
      </c>
      <c r="AR57" t="s">
        <v>1230</v>
      </c>
    </row>
    <row r="58" spans="1:44" x14ac:dyDescent="0.6">
      <c r="A58" t="s">
        <v>624</v>
      </c>
      <c r="B58" t="s">
        <v>37</v>
      </c>
      <c r="C58" t="s">
        <v>1227</v>
      </c>
      <c r="D58" t="s">
        <v>621</v>
      </c>
      <c r="E58" t="s">
        <v>622</v>
      </c>
      <c r="G58" t="s">
        <v>47</v>
      </c>
      <c r="H58" s="22" t="s">
        <v>42</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65.977999999999994</v>
      </c>
      <c r="AL58" t="s">
        <v>160</v>
      </c>
      <c r="AP58">
        <v>132.02700000000002</v>
      </c>
      <c r="AR58" t="s">
        <v>1230</v>
      </c>
    </row>
    <row r="59" spans="1:44" x14ac:dyDescent="0.6">
      <c r="A59" t="s">
        <v>624</v>
      </c>
      <c r="B59" t="s">
        <v>37</v>
      </c>
      <c r="C59" t="s">
        <v>1227</v>
      </c>
      <c r="D59" t="s">
        <v>621</v>
      </c>
      <c r="E59" t="s">
        <v>622</v>
      </c>
      <c r="G59" t="s">
        <v>47</v>
      </c>
      <c r="H59" s="22" t="s">
        <v>42</v>
      </c>
      <c r="I59" t="s">
        <v>1228</v>
      </c>
      <c r="J59">
        <f t="shared" si="2"/>
        <v>24.105555555555558</v>
      </c>
      <c r="K59">
        <f t="shared" si="3"/>
        <v>121.18694444444445</v>
      </c>
      <c r="L59">
        <v>2400</v>
      </c>
      <c r="M59" t="s">
        <v>1229</v>
      </c>
      <c r="O59">
        <v>2011</v>
      </c>
      <c r="Q59" t="s">
        <v>1233</v>
      </c>
      <c r="R59">
        <v>7</v>
      </c>
      <c r="T59">
        <v>-80</v>
      </c>
      <c r="X59" s="19" t="s">
        <v>1240</v>
      </c>
      <c r="Y59" t="s">
        <v>1234</v>
      </c>
      <c r="Z59">
        <v>12</v>
      </c>
      <c r="AA59" s="10"/>
      <c r="AB59" s="10"/>
      <c r="AD59" t="s">
        <v>47</v>
      </c>
      <c r="AE59" t="s">
        <v>1235</v>
      </c>
      <c r="AI59" t="s">
        <v>1232</v>
      </c>
      <c r="AJ59" t="s">
        <v>49</v>
      </c>
      <c r="AK59">
        <v>73.034000000000006</v>
      </c>
      <c r="AL59" t="s">
        <v>160</v>
      </c>
      <c r="AP59">
        <v>139.29300000000001</v>
      </c>
      <c r="AR59" t="s">
        <v>1230</v>
      </c>
    </row>
    <row r="60" spans="1:44" x14ac:dyDescent="0.6">
      <c r="A60" t="s">
        <v>624</v>
      </c>
      <c r="B60" t="s">
        <v>37</v>
      </c>
      <c r="C60" t="s">
        <v>1227</v>
      </c>
      <c r="D60" t="s">
        <v>621</v>
      </c>
      <c r="E60" t="s">
        <v>622</v>
      </c>
      <c r="G60" t="s">
        <v>47</v>
      </c>
      <c r="H60" s="22" t="s">
        <v>42</v>
      </c>
      <c r="I60" t="s">
        <v>1228</v>
      </c>
      <c r="J60">
        <f t="shared" si="2"/>
        <v>24.105555555555558</v>
      </c>
      <c r="K60">
        <f t="shared" si="3"/>
        <v>121.18694444444445</v>
      </c>
      <c r="L60">
        <v>2400</v>
      </c>
      <c r="M60" t="s">
        <v>1229</v>
      </c>
      <c r="O60">
        <v>2011</v>
      </c>
      <c r="Q60" t="s">
        <v>1233</v>
      </c>
      <c r="R60">
        <v>7</v>
      </c>
      <c r="T60">
        <v>-80</v>
      </c>
      <c r="X60" s="19" t="s">
        <v>1240</v>
      </c>
      <c r="Y60" t="s">
        <v>1234</v>
      </c>
      <c r="Z60">
        <v>12</v>
      </c>
      <c r="AA60" s="10"/>
      <c r="AB60" s="10"/>
      <c r="AD60" t="s">
        <v>47</v>
      </c>
      <c r="AE60" t="s">
        <v>1235</v>
      </c>
      <c r="AI60" t="s">
        <v>1232</v>
      </c>
      <c r="AJ60" t="s">
        <v>49</v>
      </c>
      <c r="AK60">
        <v>75.251999999999995</v>
      </c>
      <c r="AL60" t="s">
        <v>160</v>
      </c>
      <c r="AP60">
        <v>146.559</v>
      </c>
      <c r="AR60" t="s">
        <v>1230</v>
      </c>
    </row>
    <row r="61" spans="1:44" x14ac:dyDescent="0.6">
      <c r="A61" t="s">
        <v>624</v>
      </c>
      <c r="B61" t="s">
        <v>37</v>
      </c>
      <c r="C61" t="s">
        <v>1227</v>
      </c>
      <c r="D61" t="s">
        <v>621</v>
      </c>
      <c r="E61" t="s">
        <v>622</v>
      </c>
      <c r="G61" t="s">
        <v>47</v>
      </c>
      <c r="H61" s="22" t="s">
        <v>42</v>
      </c>
      <c r="I61" t="s">
        <v>1228</v>
      </c>
      <c r="J61">
        <f t="shared" si="2"/>
        <v>24.105555555555558</v>
      </c>
      <c r="K61">
        <f t="shared" si="3"/>
        <v>121.18694444444445</v>
      </c>
      <c r="L61">
        <v>2400</v>
      </c>
      <c r="M61" t="s">
        <v>1229</v>
      </c>
      <c r="O61">
        <v>2011</v>
      </c>
      <c r="Q61" t="s">
        <v>1233</v>
      </c>
      <c r="R61">
        <v>7</v>
      </c>
      <c r="T61">
        <v>-80</v>
      </c>
      <c r="X61" s="19" t="s">
        <v>1240</v>
      </c>
      <c r="Y61" t="s">
        <v>1234</v>
      </c>
      <c r="Z61">
        <v>12</v>
      </c>
      <c r="AA61" s="10"/>
      <c r="AB61" s="10"/>
      <c r="AD61" t="s">
        <v>47</v>
      </c>
      <c r="AE61" t="s">
        <v>1235</v>
      </c>
      <c r="AI61" t="s">
        <v>1232</v>
      </c>
      <c r="AJ61" t="s">
        <v>49</v>
      </c>
      <c r="AK61">
        <v>80.494</v>
      </c>
      <c r="AL61" t="s">
        <v>160</v>
      </c>
      <c r="AP61">
        <v>154.483</v>
      </c>
      <c r="AR61" t="s">
        <v>1230</v>
      </c>
    </row>
    <row r="62" spans="1:44" x14ac:dyDescent="0.6">
      <c r="A62" t="s">
        <v>624</v>
      </c>
      <c r="B62" t="s">
        <v>37</v>
      </c>
      <c r="C62" t="s">
        <v>1227</v>
      </c>
      <c r="D62" t="s">
        <v>621</v>
      </c>
      <c r="E62" t="s">
        <v>622</v>
      </c>
      <c r="G62" t="s">
        <v>47</v>
      </c>
      <c r="H62" s="22" t="s">
        <v>42</v>
      </c>
      <c r="I62" t="s">
        <v>1228</v>
      </c>
      <c r="J62">
        <f t="shared" si="2"/>
        <v>24.105555555555558</v>
      </c>
      <c r="K62">
        <f t="shared" si="3"/>
        <v>121.18694444444445</v>
      </c>
      <c r="L62">
        <v>2400</v>
      </c>
      <c r="M62" t="s">
        <v>1229</v>
      </c>
      <c r="O62">
        <v>2011</v>
      </c>
      <c r="Q62" t="s">
        <v>1233</v>
      </c>
      <c r="R62">
        <v>7</v>
      </c>
      <c r="T62">
        <v>-80</v>
      </c>
      <c r="X62" s="19" t="s">
        <v>1240</v>
      </c>
      <c r="Y62" t="s">
        <v>1234</v>
      </c>
      <c r="Z62">
        <v>12</v>
      </c>
      <c r="AA62" s="10"/>
      <c r="AB62" s="10"/>
      <c r="AD62" t="s">
        <v>47</v>
      </c>
      <c r="AE62" t="s">
        <v>1235</v>
      </c>
      <c r="AI62" t="s">
        <v>1232</v>
      </c>
      <c r="AJ62" t="s">
        <v>49</v>
      </c>
      <c r="AK62">
        <v>81.3</v>
      </c>
      <c r="AL62" t="s">
        <v>160</v>
      </c>
      <c r="AP62">
        <v>160.43299999999999</v>
      </c>
      <c r="AR62" t="s">
        <v>1230</v>
      </c>
    </row>
    <row r="63" spans="1:44" x14ac:dyDescent="0.6">
      <c r="A63" t="s">
        <v>624</v>
      </c>
      <c r="B63" t="s">
        <v>37</v>
      </c>
      <c r="C63" t="s">
        <v>1227</v>
      </c>
      <c r="D63" t="s">
        <v>621</v>
      </c>
      <c r="E63" t="s">
        <v>622</v>
      </c>
      <c r="G63" t="s">
        <v>47</v>
      </c>
      <c r="H63" s="22" t="s">
        <v>42</v>
      </c>
      <c r="I63" t="s">
        <v>1228</v>
      </c>
      <c r="J63">
        <f t="shared" si="2"/>
        <v>24.105555555555558</v>
      </c>
      <c r="K63">
        <f t="shared" si="3"/>
        <v>121.18694444444445</v>
      </c>
      <c r="L63">
        <v>2400</v>
      </c>
      <c r="M63" t="s">
        <v>1229</v>
      </c>
      <c r="O63">
        <v>2011</v>
      </c>
      <c r="Q63" t="s">
        <v>1233</v>
      </c>
      <c r="R63">
        <v>7</v>
      </c>
      <c r="T63">
        <v>-80</v>
      </c>
      <c r="X63" s="19" t="s">
        <v>1240</v>
      </c>
      <c r="Y63" t="s">
        <v>1234</v>
      </c>
      <c r="Z63">
        <v>12</v>
      </c>
      <c r="AA63" s="10"/>
      <c r="AB63" s="10"/>
      <c r="AD63" t="s">
        <v>47</v>
      </c>
      <c r="AE63" t="s">
        <v>1235</v>
      </c>
      <c r="AI63" t="s">
        <v>1232</v>
      </c>
      <c r="AJ63" t="s">
        <v>49</v>
      </c>
      <c r="AK63">
        <v>82.912999999999997</v>
      </c>
      <c r="AL63" t="s">
        <v>160</v>
      </c>
      <c r="AP63">
        <v>167.37</v>
      </c>
      <c r="AR63" t="s">
        <v>1230</v>
      </c>
    </row>
    <row r="64" spans="1:44" x14ac:dyDescent="0.6">
      <c r="A64" t="s">
        <v>624</v>
      </c>
      <c r="B64" t="s">
        <v>37</v>
      </c>
      <c r="C64" t="s">
        <v>1227</v>
      </c>
      <c r="D64" t="s">
        <v>621</v>
      </c>
      <c r="E64" t="s">
        <v>622</v>
      </c>
      <c r="G64" t="s">
        <v>47</v>
      </c>
      <c r="H64" s="22" t="s">
        <v>42</v>
      </c>
      <c r="I64" t="s">
        <v>1228</v>
      </c>
      <c r="J64">
        <f t="shared" si="2"/>
        <v>24.105555555555558</v>
      </c>
      <c r="K64">
        <f t="shared" si="3"/>
        <v>121.18694444444445</v>
      </c>
      <c r="L64">
        <v>2400</v>
      </c>
      <c r="M64" t="s">
        <v>1229</v>
      </c>
      <c r="O64">
        <v>2011</v>
      </c>
      <c r="Q64" t="s">
        <v>1233</v>
      </c>
      <c r="R64">
        <v>7</v>
      </c>
      <c r="T64">
        <v>-80</v>
      </c>
      <c r="X64" s="19" t="s">
        <v>1240</v>
      </c>
      <c r="Y64" t="s">
        <v>1234</v>
      </c>
      <c r="Z64">
        <v>12</v>
      </c>
      <c r="AA64" s="10"/>
      <c r="AB64" s="10"/>
      <c r="AD64" t="s">
        <v>47</v>
      </c>
      <c r="AE64" t="s">
        <v>1235</v>
      </c>
      <c r="AI64" t="s">
        <v>1232</v>
      </c>
      <c r="AJ64" t="s">
        <v>49</v>
      </c>
      <c r="AK64">
        <v>82.912999999999997</v>
      </c>
      <c r="AL64" t="s">
        <v>160</v>
      </c>
      <c r="AP64">
        <v>174.29999999999998</v>
      </c>
      <c r="AR64" t="s">
        <v>1230</v>
      </c>
    </row>
    <row r="65" spans="1:44" x14ac:dyDescent="0.6">
      <c r="A65" t="s">
        <v>624</v>
      </c>
      <c r="B65" t="s">
        <v>37</v>
      </c>
      <c r="C65" t="s">
        <v>1227</v>
      </c>
      <c r="D65" t="s">
        <v>621</v>
      </c>
      <c r="E65" t="s">
        <v>622</v>
      </c>
      <c r="G65" t="s">
        <v>47</v>
      </c>
      <c r="H65" s="22" t="s">
        <v>42</v>
      </c>
      <c r="I65" t="s">
        <v>1228</v>
      </c>
      <c r="J65">
        <f t="shared" si="2"/>
        <v>24.105555555555558</v>
      </c>
      <c r="K65">
        <f t="shared" si="3"/>
        <v>121.18694444444445</v>
      </c>
      <c r="L65">
        <v>2400</v>
      </c>
      <c r="M65" t="s">
        <v>1229</v>
      </c>
      <c r="O65">
        <v>2011</v>
      </c>
      <c r="Q65" t="s">
        <v>1233</v>
      </c>
      <c r="R65">
        <v>7</v>
      </c>
      <c r="T65">
        <v>-80</v>
      </c>
      <c r="X65" s="19" t="s">
        <v>1240</v>
      </c>
      <c r="Y65" t="s">
        <v>1234</v>
      </c>
      <c r="Z65">
        <v>12</v>
      </c>
      <c r="AA65" s="10"/>
      <c r="AB65" s="10"/>
      <c r="AD65" t="s">
        <v>47</v>
      </c>
      <c r="AE65" t="s">
        <v>1235</v>
      </c>
      <c r="AI65" t="s">
        <v>1232</v>
      </c>
      <c r="AJ65" t="s">
        <v>49</v>
      </c>
      <c r="AK65">
        <v>82.912999999999997</v>
      </c>
      <c r="AL65" t="s">
        <v>160</v>
      </c>
      <c r="AP65">
        <v>181.566</v>
      </c>
      <c r="AR65" t="s">
        <v>1230</v>
      </c>
    </row>
    <row r="66" spans="1:44" x14ac:dyDescent="0.6">
      <c r="A66" t="s">
        <v>624</v>
      </c>
      <c r="B66" t="s">
        <v>37</v>
      </c>
      <c r="C66" t="s">
        <v>1227</v>
      </c>
      <c r="D66" t="s">
        <v>621</v>
      </c>
      <c r="E66" t="s">
        <v>622</v>
      </c>
      <c r="G66" t="s">
        <v>47</v>
      </c>
      <c r="H66" s="22" t="s">
        <v>42</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82.912999999999997</v>
      </c>
      <c r="AL66" t="s">
        <v>160</v>
      </c>
      <c r="AP66">
        <v>188.50299999999999</v>
      </c>
      <c r="AR66" t="s">
        <v>1230</v>
      </c>
    </row>
    <row r="67" spans="1:44" x14ac:dyDescent="0.6">
      <c r="A67" t="s">
        <v>624</v>
      </c>
      <c r="B67" t="s">
        <v>37</v>
      </c>
      <c r="C67" t="s">
        <v>1227</v>
      </c>
      <c r="D67" t="s">
        <v>621</v>
      </c>
      <c r="E67" t="s">
        <v>622</v>
      </c>
      <c r="G67" t="s">
        <v>47</v>
      </c>
      <c r="H67" s="22" t="s">
        <v>42</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82.912999999999997</v>
      </c>
      <c r="AL67" t="s">
        <v>160</v>
      </c>
      <c r="AP67">
        <v>195.76900000000001</v>
      </c>
      <c r="AR67" t="s">
        <v>1230</v>
      </c>
    </row>
    <row r="68" spans="1:44" x14ac:dyDescent="0.6">
      <c r="A68" t="s">
        <v>624</v>
      </c>
      <c r="B68" t="s">
        <v>37</v>
      </c>
      <c r="C68" t="s">
        <v>1227</v>
      </c>
      <c r="D68" t="s">
        <v>621</v>
      </c>
      <c r="E68" t="s">
        <v>622</v>
      </c>
      <c r="G68" t="s">
        <v>47</v>
      </c>
      <c r="H68" s="22" t="s">
        <v>42</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82.912999999999997</v>
      </c>
      <c r="AL68" t="s">
        <v>160</v>
      </c>
      <c r="AP68">
        <v>202.048</v>
      </c>
      <c r="AR68" t="s">
        <v>1230</v>
      </c>
    </row>
    <row r="69" spans="1:44" x14ac:dyDescent="0.6">
      <c r="A69" t="s">
        <v>624</v>
      </c>
      <c r="B69" t="s">
        <v>37</v>
      </c>
      <c r="C69" t="s">
        <v>1227</v>
      </c>
      <c r="D69" t="s">
        <v>621</v>
      </c>
      <c r="E69" t="s">
        <v>622</v>
      </c>
      <c r="G69" t="s">
        <v>47</v>
      </c>
      <c r="H69" s="22" t="s">
        <v>42</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82.912999999999997</v>
      </c>
      <c r="AL69" t="s">
        <v>160</v>
      </c>
      <c r="AP69">
        <v>209.643</v>
      </c>
      <c r="AR69" t="s">
        <v>1230</v>
      </c>
    </row>
    <row r="70" spans="1:44" x14ac:dyDescent="0.6">
      <c r="A70" t="s">
        <v>624</v>
      </c>
      <c r="B70" t="s">
        <v>37</v>
      </c>
      <c r="C70" t="s">
        <v>1227</v>
      </c>
      <c r="D70" t="s">
        <v>621</v>
      </c>
      <c r="E70" t="s">
        <v>622</v>
      </c>
      <c r="G70" t="s">
        <v>47</v>
      </c>
      <c r="H70" s="22" t="s">
        <v>42</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216.90899999999999</v>
      </c>
      <c r="AR70" t="s">
        <v>1230</v>
      </c>
    </row>
    <row r="71" spans="1:44" x14ac:dyDescent="0.6">
      <c r="A71" t="s">
        <v>624</v>
      </c>
      <c r="B71" t="s">
        <v>37</v>
      </c>
      <c r="C71" t="s">
        <v>1227</v>
      </c>
      <c r="D71" t="s">
        <v>621</v>
      </c>
      <c r="E71" t="s">
        <v>622</v>
      </c>
      <c r="G71" t="s">
        <v>47</v>
      </c>
      <c r="H71" s="22" t="s">
        <v>42</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223.517</v>
      </c>
      <c r="AR71" t="s">
        <v>1230</v>
      </c>
    </row>
    <row r="72" spans="1:44" x14ac:dyDescent="0.6">
      <c r="A72" t="s">
        <v>624</v>
      </c>
      <c r="B72" t="s">
        <v>37</v>
      </c>
      <c r="C72" t="s">
        <v>1227</v>
      </c>
      <c r="D72" t="s">
        <v>621</v>
      </c>
      <c r="E72" t="s">
        <v>622</v>
      </c>
      <c r="G72" t="s">
        <v>47</v>
      </c>
      <c r="H72" s="22" t="s">
        <v>42</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230.78300000000002</v>
      </c>
      <c r="AR72" t="s">
        <v>1230</v>
      </c>
    </row>
    <row r="73" spans="1:44" x14ac:dyDescent="0.6">
      <c r="A73" t="s">
        <v>624</v>
      </c>
      <c r="B73" t="s">
        <v>37</v>
      </c>
      <c r="C73" t="s">
        <v>1227</v>
      </c>
      <c r="D73" t="s">
        <v>621</v>
      </c>
      <c r="E73" t="s">
        <v>622</v>
      </c>
      <c r="G73" t="s">
        <v>47</v>
      </c>
      <c r="H73" s="22" t="s">
        <v>42</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238.04899999999998</v>
      </c>
      <c r="AR73" t="s">
        <v>1230</v>
      </c>
    </row>
    <row r="74" spans="1:44" x14ac:dyDescent="0.6">
      <c r="A74" t="s">
        <v>624</v>
      </c>
      <c r="B74" t="s">
        <v>37</v>
      </c>
      <c r="C74" t="s">
        <v>1227</v>
      </c>
      <c r="D74" t="s">
        <v>621</v>
      </c>
      <c r="E74" t="s">
        <v>622</v>
      </c>
      <c r="G74" t="s">
        <v>47</v>
      </c>
      <c r="H74" s="22" t="s">
        <v>42</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244.97899999999998</v>
      </c>
      <c r="AR74" t="s">
        <v>1230</v>
      </c>
    </row>
    <row r="75" spans="1:44" x14ac:dyDescent="0.6">
      <c r="A75" t="s">
        <v>624</v>
      </c>
      <c r="B75" t="s">
        <v>37</v>
      </c>
      <c r="C75" t="s">
        <v>1227</v>
      </c>
      <c r="D75" t="s">
        <v>621</v>
      </c>
      <c r="E75" t="s">
        <v>622</v>
      </c>
      <c r="G75" t="s">
        <v>47</v>
      </c>
      <c r="H75" s="22" t="s">
        <v>42</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250.929</v>
      </c>
      <c r="AR75" t="s">
        <v>1230</v>
      </c>
    </row>
    <row r="76" spans="1:44" x14ac:dyDescent="0.6">
      <c r="A76" t="s">
        <v>624</v>
      </c>
      <c r="B76" t="s">
        <v>37</v>
      </c>
      <c r="C76" t="s">
        <v>1227</v>
      </c>
      <c r="D76" t="s">
        <v>621</v>
      </c>
      <c r="E76" t="s">
        <v>622</v>
      </c>
      <c r="G76" t="s">
        <v>47</v>
      </c>
      <c r="H76" s="22" t="s">
        <v>42</v>
      </c>
      <c r="I76" t="s">
        <v>1228</v>
      </c>
      <c r="J76">
        <f t="shared" si="2"/>
        <v>24.105555555555558</v>
      </c>
      <c r="K76">
        <f t="shared" si="3"/>
        <v>121.18694444444445</v>
      </c>
      <c r="L76">
        <v>2400</v>
      </c>
      <c r="M76" t="s">
        <v>1229</v>
      </c>
      <c r="O76">
        <v>2011</v>
      </c>
      <c r="Q76" t="s">
        <v>1233</v>
      </c>
      <c r="R76">
        <v>7</v>
      </c>
      <c r="T76">
        <v>-80</v>
      </c>
      <c r="X76" s="20" t="s">
        <v>1239</v>
      </c>
      <c r="Y76" t="s">
        <v>1234</v>
      </c>
      <c r="Z76">
        <v>12</v>
      </c>
      <c r="AA76" s="10"/>
      <c r="AB76" s="10"/>
      <c r="AD76" t="s">
        <v>47</v>
      </c>
      <c r="AE76" t="s">
        <v>1235</v>
      </c>
      <c r="AI76" t="s">
        <v>1232</v>
      </c>
      <c r="AJ76" t="s">
        <v>49</v>
      </c>
      <c r="AK76">
        <v>0</v>
      </c>
      <c r="AL76" t="s">
        <v>160</v>
      </c>
      <c r="AP76">
        <v>0</v>
      </c>
      <c r="AR76" t="s">
        <v>1230</v>
      </c>
    </row>
    <row r="77" spans="1:44" x14ac:dyDescent="0.6">
      <c r="A77" t="s">
        <v>624</v>
      </c>
      <c r="B77" t="s">
        <v>37</v>
      </c>
      <c r="C77" t="s">
        <v>1227</v>
      </c>
      <c r="D77" t="s">
        <v>621</v>
      </c>
      <c r="E77" t="s">
        <v>622</v>
      </c>
      <c r="G77" t="s">
        <v>47</v>
      </c>
      <c r="H77" s="22" t="s">
        <v>42</v>
      </c>
      <c r="I77" t="s">
        <v>1228</v>
      </c>
      <c r="J77">
        <f t="shared" si="2"/>
        <v>24.105555555555558</v>
      </c>
      <c r="K77">
        <f t="shared" si="3"/>
        <v>121.18694444444445</v>
      </c>
      <c r="L77">
        <v>2400</v>
      </c>
      <c r="M77" t="s">
        <v>1229</v>
      </c>
      <c r="O77">
        <v>2011</v>
      </c>
      <c r="Q77" t="s">
        <v>1233</v>
      </c>
      <c r="R77">
        <v>7</v>
      </c>
      <c r="T77">
        <v>-80</v>
      </c>
      <c r="X77" s="20" t="s">
        <v>1239</v>
      </c>
      <c r="Y77" t="s">
        <v>1234</v>
      </c>
      <c r="Z77">
        <v>12</v>
      </c>
      <c r="AA77" s="10"/>
      <c r="AB77" s="10"/>
      <c r="AD77" t="s">
        <v>47</v>
      </c>
      <c r="AE77" t="s">
        <v>1235</v>
      </c>
      <c r="AI77" t="s">
        <v>1232</v>
      </c>
      <c r="AJ77" t="s">
        <v>49</v>
      </c>
      <c r="AK77">
        <v>0</v>
      </c>
      <c r="AL77" t="s">
        <v>160</v>
      </c>
      <c r="AP77">
        <v>6.1950000000000003</v>
      </c>
      <c r="AR77" t="s">
        <v>1230</v>
      </c>
    </row>
    <row r="78" spans="1:44" x14ac:dyDescent="0.6">
      <c r="A78" t="s">
        <v>624</v>
      </c>
      <c r="B78" t="s">
        <v>37</v>
      </c>
      <c r="C78" t="s">
        <v>1227</v>
      </c>
      <c r="D78" t="s">
        <v>621</v>
      </c>
      <c r="E78" t="s">
        <v>622</v>
      </c>
      <c r="G78" t="s">
        <v>47</v>
      </c>
      <c r="H78" s="22" t="s">
        <v>42</v>
      </c>
      <c r="I78" t="s">
        <v>1228</v>
      </c>
      <c r="J78">
        <f t="shared" si="2"/>
        <v>24.105555555555558</v>
      </c>
      <c r="K78">
        <f t="shared" si="3"/>
        <v>121.18694444444445</v>
      </c>
      <c r="L78">
        <v>2400</v>
      </c>
      <c r="M78" t="s">
        <v>1229</v>
      </c>
      <c r="O78">
        <v>2011</v>
      </c>
      <c r="Q78" t="s">
        <v>1233</v>
      </c>
      <c r="R78">
        <v>7</v>
      </c>
      <c r="T78">
        <v>-80</v>
      </c>
      <c r="X78" s="20" t="s">
        <v>1239</v>
      </c>
      <c r="Y78" t="s">
        <v>1234</v>
      </c>
      <c r="Z78">
        <v>12</v>
      </c>
      <c r="AA78" s="10"/>
      <c r="AB78" s="10"/>
      <c r="AD78" t="s">
        <v>47</v>
      </c>
      <c r="AE78" t="s">
        <v>1235</v>
      </c>
      <c r="AI78" t="s">
        <v>1232</v>
      </c>
      <c r="AJ78" t="s">
        <v>49</v>
      </c>
      <c r="AK78">
        <v>0</v>
      </c>
      <c r="AL78" t="s">
        <v>160</v>
      </c>
      <c r="AP78">
        <v>13.79</v>
      </c>
      <c r="AR78" t="s">
        <v>1230</v>
      </c>
    </row>
    <row r="79" spans="1:44" x14ac:dyDescent="0.6">
      <c r="A79" t="s">
        <v>624</v>
      </c>
      <c r="B79" t="s">
        <v>37</v>
      </c>
      <c r="C79" t="s">
        <v>1227</v>
      </c>
      <c r="D79" t="s">
        <v>621</v>
      </c>
      <c r="E79" t="s">
        <v>622</v>
      </c>
      <c r="G79" t="s">
        <v>47</v>
      </c>
      <c r="H79" s="22" t="s">
        <v>42</v>
      </c>
      <c r="I79" t="s">
        <v>1228</v>
      </c>
      <c r="J79">
        <f t="shared" si="2"/>
        <v>24.105555555555558</v>
      </c>
      <c r="K79">
        <f t="shared" si="3"/>
        <v>121.18694444444445</v>
      </c>
      <c r="L79">
        <v>2400</v>
      </c>
      <c r="M79" t="s">
        <v>1229</v>
      </c>
      <c r="O79">
        <v>2011</v>
      </c>
      <c r="Q79" t="s">
        <v>1233</v>
      </c>
      <c r="R79">
        <v>7</v>
      </c>
      <c r="T79">
        <v>-80</v>
      </c>
      <c r="U79" s="2"/>
      <c r="W79" s="2"/>
      <c r="X79" s="20" t="s">
        <v>1239</v>
      </c>
      <c r="Y79" t="s">
        <v>1234</v>
      </c>
      <c r="Z79">
        <v>12</v>
      </c>
      <c r="AA79" s="10"/>
      <c r="AB79" s="10"/>
      <c r="AD79" t="s">
        <v>47</v>
      </c>
      <c r="AE79" t="s">
        <v>1235</v>
      </c>
      <c r="AI79" t="s">
        <v>1232</v>
      </c>
      <c r="AJ79" t="s">
        <v>49</v>
      </c>
      <c r="AK79">
        <v>0.65400000000000003</v>
      </c>
      <c r="AL79" t="s">
        <v>160</v>
      </c>
      <c r="AP79">
        <v>20.062000000000001</v>
      </c>
      <c r="AR79" t="s">
        <v>1230</v>
      </c>
    </row>
    <row r="80" spans="1:44" x14ac:dyDescent="0.6">
      <c r="A80" t="s">
        <v>624</v>
      </c>
      <c r="B80" t="s">
        <v>37</v>
      </c>
      <c r="C80" t="s">
        <v>1227</v>
      </c>
      <c r="D80" t="s">
        <v>621</v>
      </c>
      <c r="E80" t="s">
        <v>622</v>
      </c>
      <c r="G80" t="s">
        <v>47</v>
      </c>
      <c r="H80" s="22" t="s">
        <v>42</v>
      </c>
      <c r="I80" t="s">
        <v>1228</v>
      </c>
      <c r="J80">
        <f t="shared" si="2"/>
        <v>24.105555555555558</v>
      </c>
      <c r="K80">
        <f t="shared" si="3"/>
        <v>121.18694444444445</v>
      </c>
      <c r="L80">
        <v>2400</v>
      </c>
      <c r="M80" t="s">
        <v>1229</v>
      </c>
      <c r="O80">
        <v>2011</v>
      </c>
      <c r="Q80" t="s">
        <v>1233</v>
      </c>
      <c r="R80">
        <v>7</v>
      </c>
      <c r="T80">
        <v>-80</v>
      </c>
      <c r="U80" s="2"/>
      <c r="W80" s="2"/>
      <c r="X80" s="20" t="s">
        <v>1239</v>
      </c>
      <c r="Y80" t="s">
        <v>1234</v>
      </c>
      <c r="Z80">
        <v>12</v>
      </c>
      <c r="AA80" s="10"/>
      <c r="AB80" s="10"/>
      <c r="AD80" t="s">
        <v>47</v>
      </c>
      <c r="AE80" t="s">
        <v>1235</v>
      </c>
      <c r="AI80" t="s">
        <v>1232</v>
      </c>
      <c r="AJ80" t="s">
        <v>49</v>
      </c>
      <c r="AK80">
        <v>1.056</v>
      </c>
      <c r="AL80" t="s">
        <v>160</v>
      </c>
      <c r="AP80">
        <v>27.327999999999999</v>
      </c>
      <c r="AR80" t="s">
        <v>1230</v>
      </c>
    </row>
    <row r="81" spans="1:44" x14ac:dyDescent="0.6">
      <c r="A81" t="s">
        <v>624</v>
      </c>
      <c r="B81" t="s">
        <v>37</v>
      </c>
      <c r="C81" t="s">
        <v>1227</v>
      </c>
      <c r="D81" t="s">
        <v>621</v>
      </c>
      <c r="E81" t="s">
        <v>622</v>
      </c>
      <c r="G81" t="s">
        <v>47</v>
      </c>
      <c r="H81" s="22" t="s">
        <v>42</v>
      </c>
      <c r="I81" t="s">
        <v>1228</v>
      </c>
      <c r="J81">
        <f t="shared" si="2"/>
        <v>24.105555555555558</v>
      </c>
      <c r="K81">
        <f t="shared" si="3"/>
        <v>121.18694444444445</v>
      </c>
      <c r="L81">
        <v>2400</v>
      </c>
      <c r="M81" t="s">
        <v>1229</v>
      </c>
      <c r="O81">
        <v>2011</v>
      </c>
      <c r="Q81" t="s">
        <v>1233</v>
      </c>
      <c r="R81">
        <v>7</v>
      </c>
      <c r="T81">
        <v>-80</v>
      </c>
      <c r="U81" s="2"/>
      <c r="W81" s="2"/>
      <c r="X81" s="20" t="s">
        <v>1239</v>
      </c>
      <c r="Y81" t="s">
        <v>1234</v>
      </c>
      <c r="Z81">
        <v>12</v>
      </c>
      <c r="AA81" s="10"/>
      <c r="AB81" s="10"/>
      <c r="AD81" t="s">
        <v>47</v>
      </c>
      <c r="AE81" t="s">
        <v>1235</v>
      </c>
      <c r="AI81" t="s">
        <v>1232</v>
      </c>
      <c r="AJ81" t="s">
        <v>49</v>
      </c>
      <c r="AK81">
        <v>2.2639999999999998</v>
      </c>
      <c r="AL81" t="s">
        <v>160</v>
      </c>
      <c r="AP81">
        <v>34.594000000000001</v>
      </c>
      <c r="AR81" t="s">
        <v>1230</v>
      </c>
    </row>
    <row r="82" spans="1:44" x14ac:dyDescent="0.6">
      <c r="A82" t="s">
        <v>624</v>
      </c>
      <c r="B82" t="s">
        <v>37</v>
      </c>
      <c r="C82" t="s">
        <v>1227</v>
      </c>
      <c r="D82" t="s">
        <v>621</v>
      </c>
      <c r="E82" t="s">
        <v>622</v>
      </c>
      <c r="G82" t="s">
        <v>47</v>
      </c>
      <c r="H82" s="22" t="s">
        <v>42</v>
      </c>
      <c r="I82" t="s">
        <v>1228</v>
      </c>
      <c r="J82">
        <f t="shared" si="2"/>
        <v>24.105555555555558</v>
      </c>
      <c r="K82">
        <f t="shared" si="3"/>
        <v>121.18694444444445</v>
      </c>
      <c r="L82">
        <v>2400</v>
      </c>
      <c r="M82" t="s">
        <v>1229</v>
      </c>
      <c r="O82">
        <v>2011</v>
      </c>
      <c r="Q82" t="s">
        <v>1233</v>
      </c>
      <c r="R82">
        <v>7</v>
      </c>
      <c r="T82">
        <v>-80</v>
      </c>
      <c r="U82" s="2"/>
      <c r="W82" s="2"/>
      <c r="X82" s="20" t="s">
        <v>1239</v>
      </c>
      <c r="Y82" t="s">
        <v>1234</v>
      </c>
      <c r="Z82">
        <v>12</v>
      </c>
      <c r="AA82" s="10"/>
      <c r="AB82" s="10"/>
      <c r="AD82" t="s">
        <v>47</v>
      </c>
      <c r="AE82" t="s">
        <v>1235</v>
      </c>
      <c r="AI82" t="s">
        <v>1232</v>
      </c>
      <c r="AJ82" t="s">
        <v>49</v>
      </c>
      <c r="AK82">
        <v>2.867</v>
      </c>
      <c r="AL82" t="s">
        <v>160</v>
      </c>
      <c r="AP82">
        <v>41.201999999999998</v>
      </c>
      <c r="AR82" t="s">
        <v>1230</v>
      </c>
    </row>
    <row r="83" spans="1:44" x14ac:dyDescent="0.6">
      <c r="A83" t="s">
        <v>624</v>
      </c>
      <c r="B83" t="s">
        <v>37</v>
      </c>
      <c r="C83" t="s">
        <v>1227</v>
      </c>
      <c r="D83" t="s">
        <v>621</v>
      </c>
      <c r="E83" t="s">
        <v>622</v>
      </c>
      <c r="G83" t="s">
        <v>47</v>
      </c>
      <c r="H83" s="22" t="s">
        <v>42</v>
      </c>
      <c r="I83" t="s">
        <v>1228</v>
      </c>
      <c r="J83">
        <f t="shared" si="2"/>
        <v>24.105555555555558</v>
      </c>
      <c r="K83">
        <f t="shared" si="3"/>
        <v>121.18694444444445</v>
      </c>
      <c r="L83">
        <v>2400</v>
      </c>
      <c r="M83" t="s">
        <v>1229</v>
      </c>
      <c r="O83">
        <v>2011</v>
      </c>
      <c r="Q83" t="s">
        <v>1233</v>
      </c>
      <c r="R83">
        <v>7</v>
      </c>
      <c r="T83">
        <v>-80</v>
      </c>
      <c r="U83" s="2"/>
      <c r="W83" s="2"/>
      <c r="X83" s="20" t="s">
        <v>1239</v>
      </c>
      <c r="Y83" t="s">
        <v>1234</v>
      </c>
      <c r="Z83">
        <v>12</v>
      </c>
      <c r="AA83" s="10"/>
      <c r="AB83" s="10"/>
      <c r="AD83" t="s">
        <v>47</v>
      </c>
      <c r="AE83" t="s">
        <v>1235</v>
      </c>
      <c r="AI83" t="s">
        <v>1232</v>
      </c>
      <c r="AJ83" t="s">
        <v>49</v>
      </c>
      <c r="AK83">
        <v>4.6779999999999999</v>
      </c>
      <c r="AL83" t="s">
        <v>160</v>
      </c>
      <c r="AP83">
        <v>49.125999999999998</v>
      </c>
      <c r="AR83" t="s">
        <v>1230</v>
      </c>
    </row>
    <row r="84" spans="1:44" x14ac:dyDescent="0.6">
      <c r="A84" t="s">
        <v>624</v>
      </c>
      <c r="B84" t="s">
        <v>37</v>
      </c>
      <c r="C84" t="s">
        <v>1227</v>
      </c>
      <c r="D84" t="s">
        <v>621</v>
      </c>
      <c r="E84" t="s">
        <v>622</v>
      </c>
      <c r="G84" t="s">
        <v>47</v>
      </c>
      <c r="H84" s="22" t="s">
        <v>42</v>
      </c>
      <c r="I84" t="s">
        <v>1228</v>
      </c>
      <c r="J84">
        <f t="shared" si="2"/>
        <v>24.105555555555558</v>
      </c>
      <c r="K84">
        <f t="shared" si="3"/>
        <v>121.18694444444445</v>
      </c>
      <c r="L84">
        <v>2400</v>
      </c>
      <c r="M84" t="s">
        <v>1229</v>
      </c>
      <c r="O84">
        <v>2011</v>
      </c>
      <c r="Q84" t="s">
        <v>1233</v>
      </c>
      <c r="R84">
        <v>7</v>
      </c>
      <c r="T84">
        <v>-80</v>
      </c>
      <c r="U84" s="2"/>
      <c r="W84" s="2"/>
      <c r="X84" s="20" t="s">
        <v>1239</v>
      </c>
      <c r="Y84" t="s">
        <v>1234</v>
      </c>
      <c r="Z84">
        <v>12</v>
      </c>
      <c r="AA84" s="10"/>
      <c r="AB84" s="10"/>
      <c r="AD84" t="s">
        <v>47</v>
      </c>
      <c r="AE84" t="s">
        <v>1235</v>
      </c>
      <c r="AI84" t="s">
        <v>1232</v>
      </c>
      <c r="AJ84" t="s">
        <v>49</v>
      </c>
      <c r="AK84">
        <v>11.318</v>
      </c>
      <c r="AL84" t="s">
        <v>160</v>
      </c>
      <c r="AP84">
        <v>55.733999999999995</v>
      </c>
      <c r="AR84" t="s">
        <v>1230</v>
      </c>
    </row>
    <row r="85" spans="1:44" x14ac:dyDescent="0.6">
      <c r="A85" t="s">
        <v>624</v>
      </c>
      <c r="B85" t="s">
        <v>37</v>
      </c>
      <c r="C85" t="s">
        <v>1227</v>
      </c>
      <c r="D85" t="s">
        <v>621</v>
      </c>
      <c r="E85" t="s">
        <v>622</v>
      </c>
      <c r="G85" t="s">
        <v>47</v>
      </c>
      <c r="H85" s="22" t="s">
        <v>42</v>
      </c>
      <c r="I85" t="s">
        <v>1228</v>
      </c>
      <c r="J85">
        <f t="shared" si="2"/>
        <v>24.105555555555558</v>
      </c>
      <c r="K85">
        <f t="shared" si="3"/>
        <v>121.18694444444445</v>
      </c>
      <c r="L85">
        <v>2400</v>
      </c>
      <c r="M85" t="s">
        <v>1229</v>
      </c>
      <c r="O85">
        <v>2011</v>
      </c>
      <c r="Q85" t="s">
        <v>1233</v>
      </c>
      <c r="R85">
        <v>7</v>
      </c>
      <c r="T85">
        <v>-80</v>
      </c>
      <c r="U85" s="2"/>
      <c r="W85" s="2"/>
      <c r="X85" s="20" t="s">
        <v>1239</v>
      </c>
      <c r="Y85" t="s">
        <v>1234</v>
      </c>
      <c r="Z85">
        <v>12</v>
      </c>
      <c r="AA85" s="10"/>
      <c r="AB85" s="10"/>
      <c r="AD85" t="s">
        <v>47</v>
      </c>
      <c r="AE85" t="s">
        <v>1235</v>
      </c>
      <c r="AI85" t="s">
        <v>1232</v>
      </c>
      <c r="AJ85" t="s">
        <v>49</v>
      </c>
      <c r="AK85">
        <v>10.714</v>
      </c>
      <c r="AL85" t="s">
        <v>160</v>
      </c>
      <c r="AP85">
        <v>62.006</v>
      </c>
      <c r="AR85" t="s">
        <v>1230</v>
      </c>
    </row>
    <row r="86" spans="1:44" x14ac:dyDescent="0.6">
      <c r="A86" t="s">
        <v>624</v>
      </c>
      <c r="B86" t="s">
        <v>37</v>
      </c>
      <c r="C86" t="s">
        <v>1227</v>
      </c>
      <c r="D86" t="s">
        <v>621</v>
      </c>
      <c r="E86" t="s">
        <v>622</v>
      </c>
      <c r="G86" t="s">
        <v>47</v>
      </c>
      <c r="H86" s="22" t="s">
        <v>42</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15.744</v>
      </c>
      <c r="AL86" t="s">
        <v>160</v>
      </c>
      <c r="AP86">
        <v>68.942999999999998</v>
      </c>
      <c r="AR86" t="s">
        <v>1230</v>
      </c>
    </row>
    <row r="87" spans="1:44" x14ac:dyDescent="0.6">
      <c r="A87" t="s">
        <v>624</v>
      </c>
      <c r="B87" t="s">
        <v>37</v>
      </c>
      <c r="C87" t="s">
        <v>1227</v>
      </c>
      <c r="D87" t="s">
        <v>621</v>
      </c>
      <c r="E87" t="s">
        <v>622</v>
      </c>
      <c r="G87" t="s">
        <v>47</v>
      </c>
      <c r="H87" s="22" t="s">
        <v>42</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20.170999999999999</v>
      </c>
      <c r="AL87" t="s">
        <v>160</v>
      </c>
      <c r="AP87">
        <v>76.537999999999997</v>
      </c>
      <c r="AR87" t="s">
        <v>1230</v>
      </c>
    </row>
    <row r="88" spans="1:44" x14ac:dyDescent="0.6">
      <c r="A88" t="s">
        <v>624</v>
      </c>
      <c r="B88" t="s">
        <v>37</v>
      </c>
      <c r="C88" t="s">
        <v>1227</v>
      </c>
      <c r="D88" t="s">
        <v>621</v>
      </c>
      <c r="E88" t="s">
        <v>622</v>
      </c>
      <c r="G88" t="s">
        <v>47</v>
      </c>
      <c r="H88" s="22" t="s">
        <v>42</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25.603999999999999</v>
      </c>
      <c r="AL88" t="s">
        <v>160</v>
      </c>
      <c r="AP88">
        <v>83.146000000000001</v>
      </c>
      <c r="AR88" t="s">
        <v>1230</v>
      </c>
    </row>
    <row r="89" spans="1:44" x14ac:dyDescent="0.6">
      <c r="A89" t="s">
        <v>624</v>
      </c>
      <c r="B89" t="s">
        <v>37</v>
      </c>
      <c r="C89" t="s">
        <v>1227</v>
      </c>
      <c r="D89" t="s">
        <v>621</v>
      </c>
      <c r="E89" t="s">
        <v>622</v>
      </c>
      <c r="G89" t="s">
        <v>47</v>
      </c>
      <c r="H89" s="22" t="s">
        <v>42</v>
      </c>
      <c r="I89" t="s">
        <v>1228</v>
      </c>
      <c r="J89">
        <f t="shared" si="2"/>
        <v>24.105555555555558</v>
      </c>
      <c r="K89">
        <f t="shared" si="3"/>
        <v>121.18694444444445</v>
      </c>
      <c r="L89">
        <v>2400</v>
      </c>
      <c r="M89" t="s">
        <v>1229</v>
      </c>
      <c r="O89">
        <v>2011</v>
      </c>
      <c r="Q89" t="s">
        <v>1233</v>
      </c>
      <c r="R89">
        <v>7</v>
      </c>
      <c r="T89">
        <v>-80</v>
      </c>
      <c r="X89" s="20" t="s">
        <v>1239</v>
      </c>
      <c r="Y89" t="s">
        <v>1234</v>
      </c>
      <c r="Z89">
        <v>12</v>
      </c>
      <c r="AA89" s="10"/>
      <c r="AB89" s="10"/>
      <c r="AD89" t="s">
        <v>47</v>
      </c>
      <c r="AE89" t="s">
        <v>1235</v>
      </c>
      <c r="AI89" t="s">
        <v>1232</v>
      </c>
      <c r="AJ89" t="s">
        <v>49</v>
      </c>
      <c r="AK89">
        <v>35.262</v>
      </c>
      <c r="AL89" t="s">
        <v>160</v>
      </c>
      <c r="AP89">
        <v>90.741</v>
      </c>
      <c r="AR89" t="s">
        <v>1230</v>
      </c>
    </row>
    <row r="90" spans="1:44" x14ac:dyDescent="0.6">
      <c r="A90" t="s">
        <v>624</v>
      </c>
      <c r="B90" t="s">
        <v>37</v>
      </c>
      <c r="C90" t="s">
        <v>1227</v>
      </c>
      <c r="D90" t="s">
        <v>621</v>
      </c>
      <c r="E90" t="s">
        <v>622</v>
      </c>
      <c r="G90" t="s">
        <v>47</v>
      </c>
      <c r="H90" s="22" t="s">
        <v>42</v>
      </c>
      <c r="I90" t="s">
        <v>1228</v>
      </c>
      <c r="J90">
        <f t="shared" si="2"/>
        <v>24.105555555555558</v>
      </c>
      <c r="K90">
        <f t="shared" si="3"/>
        <v>121.18694444444445</v>
      </c>
      <c r="L90">
        <v>2400</v>
      </c>
      <c r="M90" t="s">
        <v>1229</v>
      </c>
      <c r="O90">
        <v>2011</v>
      </c>
      <c r="Q90" t="s">
        <v>1233</v>
      </c>
      <c r="R90">
        <v>7</v>
      </c>
      <c r="T90">
        <v>-80</v>
      </c>
      <c r="X90" s="20" t="s">
        <v>1239</v>
      </c>
      <c r="Y90" t="s">
        <v>1234</v>
      </c>
      <c r="Z90">
        <v>12</v>
      </c>
      <c r="AA90" s="10"/>
      <c r="AB90" s="10"/>
      <c r="AD90" t="s">
        <v>47</v>
      </c>
      <c r="AE90" t="s">
        <v>1235</v>
      </c>
      <c r="AI90" t="s">
        <v>1232</v>
      </c>
      <c r="AJ90" t="s">
        <v>49</v>
      </c>
      <c r="AK90">
        <v>35.262</v>
      </c>
      <c r="AL90" t="s">
        <v>160</v>
      </c>
      <c r="AP90">
        <v>97.349000000000004</v>
      </c>
      <c r="AR90" t="s">
        <v>1230</v>
      </c>
    </row>
    <row r="91" spans="1:44" x14ac:dyDescent="0.6">
      <c r="A91" t="s">
        <v>624</v>
      </c>
      <c r="B91" t="s">
        <v>37</v>
      </c>
      <c r="C91" t="s">
        <v>1227</v>
      </c>
      <c r="D91" t="s">
        <v>621</v>
      </c>
      <c r="E91" t="s">
        <v>622</v>
      </c>
      <c r="G91" t="s">
        <v>47</v>
      </c>
      <c r="H91" s="22" t="s">
        <v>42</v>
      </c>
      <c r="I91" t="s">
        <v>1228</v>
      </c>
      <c r="J91">
        <f t="shared" ref="J91:J154" si="4">24+6/60+20/3600</f>
        <v>24.105555555555558</v>
      </c>
      <c r="K91">
        <f t="shared" ref="K91:K154" si="5">121+11/60+13/3600</f>
        <v>121.18694444444445</v>
      </c>
      <c r="L91">
        <v>2400</v>
      </c>
      <c r="M91" t="s">
        <v>1229</v>
      </c>
      <c r="O91">
        <v>2011</v>
      </c>
      <c r="Q91" t="s">
        <v>1233</v>
      </c>
      <c r="R91">
        <v>7</v>
      </c>
      <c r="T91">
        <v>-80</v>
      </c>
      <c r="X91" s="20" t="s">
        <v>1239</v>
      </c>
      <c r="Y91" t="s">
        <v>1234</v>
      </c>
      <c r="Z91">
        <v>12</v>
      </c>
      <c r="AA91" s="10"/>
      <c r="AB91" s="10"/>
      <c r="AD91" t="s">
        <v>47</v>
      </c>
      <c r="AE91" t="s">
        <v>1235</v>
      </c>
      <c r="AI91" t="s">
        <v>1232</v>
      </c>
      <c r="AJ91" t="s">
        <v>49</v>
      </c>
      <c r="AK91">
        <v>35.262</v>
      </c>
      <c r="AL91" t="s">
        <v>160</v>
      </c>
      <c r="AP91">
        <v>104.61500000000001</v>
      </c>
      <c r="AR91" t="s">
        <v>1230</v>
      </c>
    </row>
    <row r="92" spans="1:44" x14ac:dyDescent="0.6">
      <c r="A92" t="s">
        <v>624</v>
      </c>
      <c r="B92" t="s">
        <v>37</v>
      </c>
      <c r="C92" t="s">
        <v>1227</v>
      </c>
      <c r="D92" t="s">
        <v>621</v>
      </c>
      <c r="E92" t="s">
        <v>622</v>
      </c>
      <c r="G92" t="s">
        <v>47</v>
      </c>
      <c r="H92" s="22" t="s">
        <v>42</v>
      </c>
      <c r="I92" t="s">
        <v>1228</v>
      </c>
      <c r="J92">
        <f t="shared" si="4"/>
        <v>24.105555555555558</v>
      </c>
      <c r="K92">
        <f t="shared" si="5"/>
        <v>121.18694444444445</v>
      </c>
      <c r="L92">
        <v>2400</v>
      </c>
      <c r="M92" t="s">
        <v>1229</v>
      </c>
      <c r="O92">
        <v>2011</v>
      </c>
      <c r="Q92" t="s">
        <v>1233</v>
      </c>
      <c r="R92">
        <v>7</v>
      </c>
      <c r="T92">
        <v>-80</v>
      </c>
      <c r="X92" s="20" t="s">
        <v>1239</v>
      </c>
      <c r="Y92" t="s">
        <v>1234</v>
      </c>
      <c r="Z92">
        <v>12</v>
      </c>
      <c r="AA92" s="10"/>
      <c r="AB92" s="10"/>
      <c r="AD92" t="s">
        <v>47</v>
      </c>
      <c r="AE92" t="s">
        <v>1235</v>
      </c>
      <c r="AI92" t="s">
        <v>1232</v>
      </c>
      <c r="AJ92" t="s">
        <v>49</v>
      </c>
      <c r="AK92">
        <v>36.066000000000003</v>
      </c>
      <c r="AL92" t="s">
        <v>160</v>
      </c>
      <c r="AP92">
        <v>111.881</v>
      </c>
      <c r="AR92" t="s">
        <v>1230</v>
      </c>
    </row>
    <row r="93" spans="1:44" x14ac:dyDescent="0.6">
      <c r="A93" t="s">
        <v>624</v>
      </c>
      <c r="B93" t="s">
        <v>37</v>
      </c>
      <c r="C93" t="s">
        <v>1227</v>
      </c>
      <c r="D93" t="s">
        <v>621</v>
      </c>
      <c r="E93" t="s">
        <v>622</v>
      </c>
      <c r="G93" t="s">
        <v>47</v>
      </c>
      <c r="H93" s="22" t="s">
        <v>42</v>
      </c>
      <c r="I93" t="s">
        <v>1228</v>
      </c>
      <c r="J93">
        <f t="shared" si="4"/>
        <v>24.105555555555558</v>
      </c>
      <c r="K93">
        <f t="shared" si="5"/>
        <v>121.18694444444445</v>
      </c>
      <c r="L93">
        <v>2400</v>
      </c>
      <c r="M93" t="s">
        <v>1229</v>
      </c>
      <c r="O93">
        <v>2011</v>
      </c>
      <c r="Q93" t="s">
        <v>1233</v>
      </c>
      <c r="R93">
        <v>7</v>
      </c>
      <c r="T93">
        <v>-80</v>
      </c>
      <c r="X93" s="20" t="s">
        <v>1239</v>
      </c>
      <c r="Y93" t="s">
        <v>1234</v>
      </c>
      <c r="Z93">
        <v>12</v>
      </c>
      <c r="AA93" s="10"/>
      <c r="AB93" s="10"/>
      <c r="AD93" t="s">
        <v>47</v>
      </c>
      <c r="AE93" t="s">
        <v>1235</v>
      </c>
      <c r="AI93" t="s">
        <v>1232</v>
      </c>
      <c r="AJ93" t="s">
        <v>49</v>
      </c>
      <c r="AK93">
        <v>39.688000000000002</v>
      </c>
      <c r="AL93" t="s">
        <v>160</v>
      </c>
      <c r="AP93">
        <v>118.818</v>
      </c>
      <c r="AR93" t="s">
        <v>1230</v>
      </c>
    </row>
    <row r="94" spans="1:44" x14ac:dyDescent="0.6">
      <c r="A94" t="s">
        <v>624</v>
      </c>
      <c r="B94" t="s">
        <v>37</v>
      </c>
      <c r="C94" t="s">
        <v>1227</v>
      </c>
      <c r="D94" t="s">
        <v>621</v>
      </c>
      <c r="E94" t="s">
        <v>622</v>
      </c>
      <c r="G94" t="s">
        <v>47</v>
      </c>
      <c r="H94" s="22" t="s">
        <v>42</v>
      </c>
      <c r="I94" t="s">
        <v>1228</v>
      </c>
      <c r="J94">
        <f t="shared" si="4"/>
        <v>24.105555555555558</v>
      </c>
      <c r="K94">
        <f t="shared" si="5"/>
        <v>121.18694444444445</v>
      </c>
      <c r="L94">
        <v>2400</v>
      </c>
      <c r="M94" t="s">
        <v>1229</v>
      </c>
      <c r="O94">
        <v>2011</v>
      </c>
      <c r="Q94" t="s">
        <v>1233</v>
      </c>
      <c r="R94">
        <v>7</v>
      </c>
      <c r="T94">
        <v>-80</v>
      </c>
      <c r="X94" s="20" t="s">
        <v>1239</v>
      </c>
      <c r="Y94" t="s">
        <v>1234</v>
      </c>
      <c r="Z94">
        <v>12</v>
      </c>
      <c r="AA94" s="10"/>
      <c r="AB94" s="10"/>
      <c r="AD94" t="s">
        <v>47</v>
      </c>
      <c r="AE94" t="s">
        <v>1235</v>
      </c>
      <c r="AI94" t="s">
        <v>1232</v>
      </c>
      <c r="AJ94" t="s">
        <v>49</v>
      </c>
      <c r="AK94">
        <v>42.304000000000002</v>
      </c>
      <c r="AL94" t="s">
        <v>160</v>
      </c>
      <c r="AP94">
        <v>125.755</v>
      </c>
      <c r="AR94" t="s">
        <v>1230</v>
      </c>
    </row>
    <row r="95" spans="1:44" x14ac:dyDescent="0.6">
      <c r="A95" t="s">
        <v>624</v>
      </c>
      <c r="B95" t="s">
        <v>37</v>
      </c>
      <c r="C95" t="s">
        <v>1227</v>
      </c>
      <c r="D95" t="s">
        <v>621</v>
      </c>
      <c r="E95" t="s">
        <v>622</v>
      </c>
      <c r="G95" t="s">
        <v>47</v>
      </c>
      <c r="H95" s="22" t="s">
        <v>42</v>
      </c>
      <c r="I95" t="s">
        <v>1228</v>
      </c>
      <c r="J95">
        <f t="shared" si="4"/>
        <v>24.105555555555558</v>
      </c>
      <c r="K95">
        <f t="shared" si="5"/>
        <v>121.18694444444445</v>
      </c>
      <c r="L95">
        <v>2400</v>
      </c>
      <c r="M95" t="s">
        <v>1229</v>
      </c>
      <c r="O95">
        <v>2011</v>
      </c>
      <c r="Q95" t="s">
        <v>1233</v>
      </c>
      <c r="R95">
        <v>7</v>
      </c>
      <c r="T95">
        <v>-80</v>
      </c>
      <c r="X95" s="20" t="s">
        <v>1239</v>
      </c>
      <c r="Y95" t="s">
        <v>1234</v>
      </c>
      <c r="Z95">
        <v>12</v>
      </c>
      <c r="AA95" s="10"/>
      <c r="AB95" s="10"/>
      <c r="AD95" t="s">
        <v>47</v>
      </c>
      <c r="AE95" t="s">
        <v>1235</v>
      </c>
      <c r="AI95" t="s">
        <v>1232</v>
      </c>
      <c r="AJ95" t="s">
        <v>49</v>
      </c>
      <c r="AK95">
        <v>46.127000000000002</v>
      </c>
      <c r="AL95" t="s">
        <v>160</v>
      </c>
      <c r="AP95">
        <v>132.02700000000002</v>
      </c>
      <c r="AR95" t="s">
        <v>1230</v>
      </c>
    </row>
    <row r="96" spans="1:44" x14ac:dyDescent="0.6">
      <c r="A96" t="s">
        <v>624</v>
      </c>
      <c r="B96" t="s">
        <v>37</v>
      </c>
      <c r="C96" t="s">
        <v>1227</v>
      </c>
      <c r="D96" t="s">
        <v>621</v>
      </c>
      <c r="E96" t="s">
        <v>622</v>
      </c>
      <c r="G96" t="s">
        <v>47</v>
      </c>
      <c r="H96" s="22" t="s">
        <v>42</v>
      </c>
      <c r="I96" t="s">
        <v>1228</v>
      </c>
      <c r="J96">
        <f t="shared" si="4"/>
        <v>24.105555555555558</v>
      </c>
      <c r="K96">
        <f t="shared" si="5"/>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46.73</v>
      </c>
      <c r="AL96" t="s">
        <v>160</v>
      </c>
      <c r="AP96">
        <v>139.29300000000001</v>
      </c>
      <c r="AR96" t="s">
        <v>1230</v>
      </c>
    </row>
    <row r="97" spans="1:44" x14ac:dyDescent="0.6">
      <c r="A97" t="s">
        <v>624</v>
      </c>
      <c r="B97" t="s">
        <v>37</v>
      </c>
      <c r="C97" t="s">
        <v>1227</v>
      </c>
      <c r="D97" t="s">
        <v>621</v>
      </c>
      <c r="E97" t="s">
        <v>622</v>
      </c>
      <c r="G97" t="s">
        <v>47</v>
      </c>
      <c r="H97" s="22" t="s">
        <v>42</v>
      </c>
      <c r="I97" t="s">
        <v>1228</v>
      </c>
      <c r="J97">
        <f t="shared" si="4"/>
        <v>24.105555555555558</v>
      </c>
      <c r="K97">
        <f t="shared" si="5"/>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46.529000000000003</v>
      </c>
      <c r="AL97" t="s">
        <v>160</v>
      </c>
      <c r="AP97">
        <v>146.559</v>
      </c>
      <c r="AR97" t="s">
        <v>1230</v>
      </c>
    </row>
    <row r="98" spans="1:44" x14ac:dyDescent="0.6">
      <c r="A98" t="s">
        <v>624</v>
      </c>
      <c r="B98" t="s">
        <v>37</v>
      </c>
      <c r="C98" t="s">
        <v>1227</v>
      </c>
      <c r="D98" t="s">
        <v>621</v>
      </c>
      <c r="E98" t="s">
        <v>622</v>
      </c>
      <c r="G98" t="s">
        <v>47</v>
      </c>
      <c r="H98" s="22" t="s">
        <v>42</v>
      </c>
      <c r="I98" t="s">
        <v>1228</v>
      </c>
      <c r="J98">
        <f t="shared" si="4"/>
        <v>24.105555555555558</v>
      </c>
      <c r="K98">
        <f t="shared" si="5"/>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51.558999999999997</v>
      </c>
      <c r="AL98" t="s">
        <v>160</v>
      </c>
      <c r="AP98">
        <v>154.483</v>
      </c>
      <c r="AR98" t="s">
        <v>1230</v>
      </c>
    </row>
    <row r="99" spans="1:44" x14ac:dyDescent="0.6">
      <c r="A99" t="s">
        <v>624</v>
      </c>
      <c r="B99" t="s">
        <v>37</v>
      </c>
      <c r="C99" t="s">
        <v>1227</v>
      </c>
      <c r="D99" t="s">
        <v>621</v>
      </c>
      <c r="E99" t="s">
        <v>622</v>
      </c>
      <c r="G99" t="s">
        <v>47</v>
      </c>
      <c r="H99" s="22" t="s">
        <v>42</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51.962000000000003</v>
      </c>
      <c r="AL99" t="s">
        <v>160</v>
      </c>
      <c r="AP99">
        <v>160.43299999999999</v>
      </c>
      <c r="AR99" t="s">
        <v>1230</v>
      </c>
    </row>
    <row r="100" spans="1:44" x14ac:dyDescent="0.6">
      <c r="A100" t="s">
        <v>624</v>
      </c>
      <c r="B100" t="s">
        <v>37</v>
      </c>
      <c r="C100" t="s">
        <v>1227</v>
      </c>
      <c r="D100" t="s">
        <v>621</v>
      </c>
      <c r="E100" t="s">
        <v>622</v>
      </c>
      <c r="G100" t="s">
        <v>47</v>
      </c>
      <c r="H100" s="22" t="s">
        <v>42</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53.37</v>
      </c>
      <c r="AL100" t="s">
        <v>160</v>
      </c>
      <c r="AP100">
        <v>167.37</v>
      </c>
      <c r="AR100" t="s">
        <v>1230</v>
      </c>
    </row>
    <row r="101" spans="1:44" x14ac:dyDescent="0.6">
      <c r="A101" t="s">
        <v>624</v>
      </c>
      <c r="B101" t="s">
        <v>37</v>
      </c>
      <c r="C101" t="s">
        <v>1227</v>
      </c>
      <c r="D101" t="s">
        <v>621</v>
      </c>
      <c r="E101" t="s">
        <v>622</v>
      </c>
      <c r="G101" t="s">
        <v>47</v>
      </c>
      <c r="H101" s="22" t="s">
        <v>42</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54.98</v>
      </c>
      <c r="AL101" t="s">
        <v>160</v>
      </c>
      <c r="AP101">
        <v>174.29999999999998</v>
      </c>
      <c r="AR101" t="s">
        <v>1230</v>
      </c>
    </row>
    <row r="102" spans="1:44" x14ac:dyDescent="0.6">
      <c r="A102" t="s">
        <v>624</v>
      </c>
      <c r="B102" t="s">
        <v>37</v>
      </c>
      <c r="C102" t="s">
        <v>1227</v>
      </c>
      <c r="D102" t="s">
        <v>621</v>
      </c>
      <c r="E102" t="s">
        <v>622</v>
      </c>
      <c r="G102" t="s">
        <v>47</v>
      </c>
      <c r="H102" s="22" t="s">
        <v>42</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54.779000000000003</v>
      </c>
      <c r="AL102" t="s">
        <v>160</v>
      </c>
      <c r="AP102">
        <v>181.566</v>
      </c>
      <c r="AR102" t="s">
        <v>1230</v>
      </c>
    </row>
    <row r="103" spans="1:44" x14ac:dyDescent="0.6">
      <c r="A103" t="s">
        <v>624</v>
      </c>
      <c r="B103" t="s">
        <v>37</v>
      </c>
      <c r="C103" t="s">
        <v>1227</v>
      </c>
      <c r="D103" t="s">
        <v>621</v>
      </c>
      <c r="E103" t="s">
        <v>622</v>
      </c>
      <c r="G103" t="s">
        <v>47</v>
      </c>
      <c r="H103" s="22" t="s">
        <v>42</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54.576999999999998</v>
      </c>
      <c r="AL103" t="s">
        <v>160</v>
      </c>
      <c r="AP103">
        <v>188.50299999999999</v>
      </c>
      <c r="AR103" t="s">
        <v>1230</v>
      </c>
    </row>
    <row r="104" spans="1:44" x14ac:dyDescent="0.6">
      <c r="A104" t="s">
        <v>624</v>
      </c>
      <c r="B104" t="s">
        <v>37</v>
      </c>
      <c r="C104" t="s">
        <v>1227</v>
      </c>
      <c r="D104" t="s">
        <v>621</v>
      </c>
      <c r="E104" t="s">
        <v>622</v>
      </c>
      <c r="G104" t="s">
        <v>47</v>
      </c>
      <c r="H104" s="22" t="s">
        <v>42</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55.784999999999997</v>
      </c>
      <c r="AL104" t="s">
        <v>160</v>
      </c>
      <c r="AP104">
        <v>195.76900000000001</v>
      </c>
      <c r="AR104" t="s">
        <v>1230</v>
      </c>
    </row>
    <row r="105" spans="1:44" x14ac:dyDescent="0.6">
      <c r="A105" t="s">
        <v>624</v>
      </c>
      <c r="B105" t="s">
        <v>37</v>
      </c>
      <c r="C105" t="s">
        <v>1227</v>
      </c>
      <c r="D105" t="s">
        <v>621</v>
      </c>
      <c r="E105" t="s">
        <v>622</v>
      </c>
      <c r="G105" t="s">
        <v>47</v>
      </c>
      <c r="H105" s="22" t="s">
        <v>42</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56.991999999999997</v>
      </c>
      <c r="AL105" t="s">
        <v>160</v>
      </c>
      <c r="AP105">
        <v>202.048</v>
      </c>
      <c r="AR105" t="s">
        <v>1230</v>
      </c>
    </row>
    <row r="106" spans="1:44" x14ac:dyDescent="0.6">
      <c r="A106" t="s">
        <v>624</v>
      </c>
      <c r="B106" t="s">
        <v>37</v>
      </c>
      <c r="C106" t="s">
        <v>1227</v>
      </c>
      <c r="D106" t="s">
        <v>621</v>
      </c>
      <c r="E106" t="s">
        <v>622</v>
      </c>
      <c r="G106" t="s">
        <v>47</v>
      </c>
      <c r="H106" s="22" t="s">
        <v>42</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56.59</v>
      </c>
      <c r="AL106" t="s">
        <v>160</v>
      </c>
      <c r="AP106">
        <v>209.643</v>
      </c>
      <c r="AR106" t="s">
        <v>1230</v>
      </c>
    </row>
    <row r="107" spans="1:44" x14ac:dyDescent="0.6">
      <c r="A107" t="s">
        <v>624</v>
      </c>
      <c r="B107" t="s">
        <v>37</v>
      </c>
      <c r="C107" t="s">
        <v>1227</v>
      </c>
      <c r="D107" t="s">
        <v>621</v>
      </c>
      <c r="E107" t="s">
        <v>622</v>
      </c>
      <c r="G107" t="s">
        <v>47</v>
      </c>
      <c r="H107" s="22" t="s">
        <v>42</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56.59</v>
      </c>
      <c r="AL107" t="s">
        <v>160</v>
      </c>
      <c r="AP107">
        <v>216.90899999999999</v>
      </c>
      <c r="AR107" t="s">
        <v>1230</v>
      </c>
    </row>
    <row r="108" spans="1:44" x14ac:dyDescent="0.6">
      <c r="A108" t="s">
        <v>624</v>
      </c>
      <c r="B108" t="s">
        <v>37</v>
      </c>
      <c r="C108" t="s">
        <v>1227</v>
      </c>
      <c r="D108" t="s">
        <v>621</v>
      </c>
      <c r="E108" t="s">
        <v>622</v>
      </c>
      <c r="G108" t="s">
        <v>47</v>
      </c>
      <c r="H108" s="22" t="s">
        <v>42</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56.790999999999997</v>
      </c>
      <c r="AL108" t="s">
        <v>160</v>
      </c>
      <c r="AP108">
        <v>223.517</v>
      </c>
      <c r="AR108" t="s">
        <v>1230</v>
      </c>
    </row>
    <row r="109" spans="1:44" x14ac:dyDescent="0.6">
      <c r="A109" t="s">
        <v>624</v>
      </c>
      <c r="B109" t="s">
        <v>37</v>
      </c>
      <c r="C109" t="s">
        <v>1227</v>
      </c>
      <c r="D109" t="s">
        <v>621</v>
      </c>
      <c r="E109" t="s">
        <v>622</v>
      </c>
      <c r="G109" t="s">
        <v>47</v>
      </c>
      <c r="H109" s="22" t="s">
        <v>42</v>
      </c>
      <c r="I109" t="s">
        <v>1228</v>
      </c>
      <c r="J109">
        <f t="shared" si="4"/>
        <v>24.105555555555558</v>
      </c>
      <c r="K109">
        <f t="shared" si="5"/>
        <v>121.18694444444445</v>
      </c>
      <c r="L109">
        <v>2400</v>
      </c>
      <c r="M109" t="s">
        <v>1229</v>
      </c>
      <c r="O109">
        <v>2011</v>
      </c>
      <c r="Q109" t="s">
        <v>1233</v>
      </c>
      <c r="R109">
        <v>7</v>
      </c>
      <c r="T109">
        <v>-80</v>
      </c>
      <c r="U109" s="2"/>
      <c r="W109" s="2"/>
      <c r="X109" s="20" t="s">
        <v>1239</v>
      </c>
      <c r="Y109" t="s">
        <v>1234</v>
      </c>
      <c r="Z109">
        <v>12</v>
      </c>
      <c r="AA109" s="10"/>
      <c r="AB109" s="10"/>
      <c r="AD109" t="s">
        <v>47</v>
      </c>
      <c r="AE109" t="s">
        <v>1235</v>
      </c>
      <c r="AI109" t="s">
        <v>1232</v>
      </c>
      <c r="AJ109" t="s">
        <v>49</v>
      </c>
      <c r="AK109">
        <v>56.59</v>
      </c>
      <c r="AL109" t="s">
        <v>160</v>
      </c>
      <c r="AP109">
        <v>230.78300000000002</v>
      </c>
      <c r="AR109" t="s">
        <v>1230</v>
      </c>
    </row>
    <row r="110" spans="1:44" x14ac:dyDescent="0.6">
      <c r="A110" t="s">
        <v>624</v>
      </c>
      <c r="B110" t="s">
        <v>37</v>
      </c>
      <c r="C110" t="s">
        <v>1227</v>
      </c>
      <c r="D110" t="s">
        <v>621</v>
      </c>
      <c r="E110" t="s">
        <v>622</v>
      </c>
      <c r="G110" t="s">
        <v>47</v>
      </c>
      <c r="H110" s="22" t="s">
        <v>42</v>
      </c>
      <c r="I110" t="s">
        <v>1228</v>
      </c>
      <c r="J110">
        <f t="shared" si="4"/>
        <v>24.105555555555558</v>
      </c>
      <c r="K110">
        <f t="shared" si="5"/>
        <v>121.18694444444445</v>
      </c>
      <c r="L110">
        <v>2400</v>
      </c>
      <c r="M110" t="s">
        <v>1229</v>
      </c>
      <c r="O110">
        <v>2011</v>
      </c>
      <c r="Q110" t="s">
        <v>1233</v>
      </c>
      <c r="R110">
        <v>7</v>
      </c>
      <c r="T110">
        <v>-80</v>
      </c>
      <c r="U110" s="2"/>
      <c r="W110" s="2"/>
      <c r="X110" s="20" t="s">
        <v>1239</v>
      </c>
      <c r="Y110" t="s">
        <v>1234</v>
      </c>
      <c r="Z110">
        <v>12</v>
      </c>
      <c r="AA110" s="10"/>
      <c r="AB110" s="10"/>
      <c r="AD110" t="s">
        <v>47</v>
      </c>
      <c r="AE110" t="s">
        <v>1235</v>
      </c>
      <c r="AI110" t="s">
        <v>1232</v>
      </c>
      <c r="AJ110" t="s">
        <v>49</v>
      </c>
      <c r="AK110">
        <v>56.59</v>
      </c>
      <c r="AL110" t="s">
        <v>160</v>
      </c>
      <c r="AP110">
        <v>238.04899999999998</v>
      </c>
      <c r="AR110" t="s">
        <v>1230</v>
      </c>
    </row>
    <row r="111" spans="1:44" x14ac:dyDescent="0.6">
      <c r="A111" t="s">
        <v>624</v>
      </c>
      <c r="B111" t="s">
        <v>37</v>
      </c>
      <c r="C111" t="s">
        <v>1227</v>
      </c>
      <c r="D111" t="s">
        <v>621</v>
      </c>
      <c r="E111" t="s">
        <v>622</v>
      </c>
      <c r="G111" t="s">
        <v>47</v>
      </c>
      <c r="H111" s="22" t="s">
        <v>42</v>
      </c>
      <c r="I111" t="s">
        <v>1228</v>
      </c>
      <c r="J111">
        <f t="shared" si="4"/>
        <v>24.105555555555558</v>
      </c>
      <c r="K111">
        <f t="shared" si="5"/>
        <v>121.18694444444445</v>
      </c>
      <c r="L111">
        <v>2400</v>
      </c>
      <c r="M111" t="s">
        <v>1229</v>
      </c>
      <c r="O111">
        <v>2011</v>
      </c>
      <c r="Q111" t="s">
        <v>1233</v>
      </c>
      <c r="R111">
        <v>7</v>
      </c>
      <c r="T111">
        <v>-80</v>
      </c>
      <c r="U111" s="2"/>
      <c r="W111" s="2"/>
      <c r="X111" s="20" t="s">
        <v>1239</v>
      </c>
      <c r="Y111" t="s">
        <v>1234</v>
      </c>
      <c r="Z111">
        <v>12</v>
      </c>
      <c r="AA111" s="10"/>
      <c r="AB111" s="10"/>
      <c r="AD111" t="s">
        <v>47</v>
      </c>
      <c r="AE111" t="s">
        <v>1235</v>
      </c>
      <c r="AI111" t="s">
        <v>1232</v>
      </c>
      <c r="AJ111" t="s">
        <v>49</v>
      </c>
      <c r="AK111">
        <v>57.595999999999997</v>
      </c>
      <c r="AL111" t="s">
        <v>160</v>
      </c>
      <c r="AP111">
        <v>244.97899999999998</v>
      </c>
      <c r="AR111" t="s">
        <v>1230</v>
      </c>
    </row>
    <row r="112" spans="1:44" x14ac:dyDescent="0.6">
      <c r="A112" t="s">
        <v>624</v>
      </c>
      <c r="B112" t="s">
        <v>37</v>
      </c>
      <c r="C112" t="s">
        <v>1227</v>
      </c>
      <c r="D112" t="s">
        <v>621</v>
      </c>
      <c r="E112" t="s">
        <v>622</v>
      </c>
      <c r="G112" t="s">
        <v>47</v>
      </c>
      <c r="H112" s="22" t="s">
        <v>42</v>
      </c>
      <c r="I112" t="s">
        <v>1228</v>
      </c>
      <c r="J112">
        <f t="shared" si="4"/>
        <v>24.105555555555558</v>
      </c>
      <c r="K112">
        <f t="shared" si="5"/>
        <v>121.18694444444445</v>
      </c>
      <c r="L112">
        <v>2400</v>
      </c>
      <c r="M112" t="s">
        <v>1229</v>
      </c>
      <c r="O112">
        <v>2011</v>
      </c>
      <c r="Q112" t="s">
        <v>1233</v>
      </c>
      <c r="R112">
        <v>7</v>
      </c>
      <c r="T112">
        <v>-80</v>
      </c>
      <c r="U112" s="2"/>
      <c r="W112" s="2"/>
      <c r="X112" s="20" t="s">
        <v>1239</v>
      </c>
      <c r="Y112" t="s">
        <v>1234</v>
      </c>
      <c r="Z112">
        <v>12</v>
      </c>
      <c r="AA112" s="10"/>
      <c r="AB112" s="10"/>
      <c r="AD112" t="s">
        <v>47</v>
      </c>
      <c r="AE112" t="s">
        <v>1235</v>
      </c>
      <c r="AI112" t="s">
        <v>1232</v>
      </c>
      <c r="AJ112" t="s">
        <v>49</v>
      </c>
      <c r="AK112">
        <v>58.198999999999998</v>
      </c>
      <c r="AL112" t="s">
        <v>160</v>
      </c>
      <c r="AP112">
        <v>250.929</v>
      </c>
      <c r="AR112" t="s">
        <v>1230</v>
      </c>
    </row>
    <row r="113" spans="1:44" x14ac:dyDescent="0.6">
      <c r="A113" t="s">
        <v>624</v>
      </c>
      <c r="B113" t="s">
        <v>37</v>
      </c>
      <c r="C113" t="s">
        <v>1227</v>
      </c>
      <c r="D113" t="s">
        <v>621</v>
      </c>
      <c r="E113" t="s">
        <v>622</v>
      </c>
      <c r="G113" t="s">
        <v>47</v>
      </c>
      <c r="H113" s="22" t="s">
        <v>42</v>
      </c>
      <c r="I113" t="s">
        <v>1228</v>
      </c>
      <c r="J113">
        <f t="shared" si="4"/>
        <v>24.105555555555558</v>
      </c>
      <c r="K113">
        <f t="shared" si="5"/>
        <v>121.18694444444445</v>
      </c>
      <c r="L113">
        <v>2400</v>
      </c>
      <c r="M113" t="s">
        <v>1229</v>
      </c>
      <c r="O113">
        <v>2011</v>
      </c>
      <c r="Q113" t="s">
        <v>1233</v>
      </c>
      <c r="R113">
        <v>7</v>
      </c>
      <c r="T113">
        <v>-80</v>
      </c>
      <c r="U113" s="2"/>
      <c r="W113" s="2"/>
      <c r="X113" s="20" t="s">
        <v>1238</v>
      </c>
      <c r="Y113" t="s">
        <v>1234</v>
      </c>
      <c r="Z113">
        <v>12</v>
      </c>
      <c r="AA113" s="10"/>
      <c r="AB113" s="10"/>
      <c r="AD113" t="s">
        <v>47</v>
      </c>
      <c r="AE113" t="s">
        <v>1235</v>
      </c>
      <c r="AI113" t="s">
        <v>1232</v>
      </c>
      <c r="AJ113" t="s">
        <v>49</v>
      </c>
      <c r="AK113">
        <v>0</v>
      </c>
      <c r="AL113" t="s">
        <v>160</v>
      </c>
      <c r="AP113">
        <v>0</v>
      </c>
      <c r="AR113" t="s">
        <v>1230</v>
      </c>
    </row>
    <row r="114" spans="1:44" x14ac:dyDescent="0.6">
      <c r="A114" t="s">
        <v>624</v>
      </c>
      <c r="B114" t="s">
        <v>37</v>
      </c>
      <c r="C114" t="s">
        <v>1227</v>
      </c>
      <c r="D114" t="s">
        <v>621</v>
      </c>
      <c r="E114" t="s">
        <v>622</v>
      </c>
      <c r="G114" t="s">
        <v>47</v>
      </c>
      <c r="H114" s="22" t="s">
        <v>42</v>
      </c>
      <c r="I114" t="s">
        <v>1228</v>
      </c>
      <c r="J114">
        <f t="shared" si="4"/>
        <v>24.105555555555558</v>
      </c>
      <c r="K114">
        <f t="shared" si="5"/>
        <v>121.18694444444445</v>
      </c>
      <c r="L114">
        <v>2400</v>
      </c>
      <c r="M114" t="s">
        <v>1229</v>
      </c>
      <c r="O114">
        <v>2011</v>
      </c>
      <c r="Q114" t="s">
        <v>1233</v>
      </c>
      <c r="R114">
        <v>7</v>
      </c>
      <c r="T114">
        <v>-80</v>
      </c>
      <c r="U114" s="2"/>
      <c r="W114" s="2"/>
      <c r="X114" s="20" t="s">
        <v>1238</v>
      </c>
      <c r="Y114" t="s">
        <v>1234</v>
      </c>
      <c r="Z114">
        <v>12</v>
      </c>
      <c r="AA114" s="10"/>
      <c r="AB114" s="10"/>
      <c r="AD114" t="s">
        <v>47</v>
      </c>
      <c r="AE114" t="s">
        <v>1235</v>
      </c>
      <c r="AI114" t="s">
        <v>1232</v>
      </c>
      <c r="AJ114" t="s">
        <v>49</v>
      </c>
      <c r="AK114">
        <v>0</v>
      </c>
      <c r="AL114" t="s">
        <v>160</v>
      </c>
      <c r="AP114">
        <v>6.1950000000000003</v>
      </c>
      <c r="AR114" t="s">
        <v>1230</v>
      </c>
    </row>
    <row r="115" spans="1:44" x14ac:dyDescent="0.6">
      <c r="A115" t="s">
        <v>624</v>
      </c>
      <c r="B115" t="s">
        <v>37</v>
      </c>
      <c r="C115" t="s">
        <v>1227</v>
      </c>
      <c r="D115" t="s">
        <v>621</v>
      </c>
      <c r="E115" t="s">
        <v>622</v>
      </c>
      <c r="G115" t="s">
        <v>47</v>
      </c>
      <c r="H115" s="22" t="s">
        <v>42</v>
      </c>
      <c r="I115" t="s">
        <v>1228</v>
      </c>
      <c r="J115">
        <f t="shared" si="4"/>
        <v>24.105555555555558</v>
      </c>
      <c r="K115">
        <f t="shared" si="5"/>
        <v>121.18694444444445</v>
      </c>
      <c r="L115">
        <v>2400</v>
      </c>
      <c r="M115" t="s">
        <v>1229</v>
      </c>
      <c r="O115">
        <v>2011</v>
      </c>
      <c r="Q115" t="s">
        <v>1233</v>
      </c>
      <c r="R115">
        <v>7</v>
      </c>
      <c r="T115">
        <v>-80</v>
      </c>
      <c r="U115" s="2"/>
      <c r="W115" s="2"/>
      <c r="X115" s="20" t="s">
        <v>1238</v>
      </c>
      <c r="Y115" t="s">
        <v>1234</v>
      </c>
      <c r="Z115">
        <v>12</v>
      </c>
      <c r="AA115" s="10"/>
      <c r="AB115" s="10"/>
      <c r="AD115" t="s">
        <v>47</v>
      </c>
      <c r="AE115" t="s">
        <v>1235</v>
      </c>
      <c r="AI115" t="s">
        <v>1232</v>
      </c>
      <c r="AJ115" t="s">
        <v>49</v>
      </c>
      <c r="AK115">
        <v>0</v>
      </c>
      <c r="AL115" t="s">
        <v>160</v>
      </c>
      <c r="AP115">
        <v>13.79</v>
      </c>
      <c r="AR115" t="s">
        <v>1230</v>
      </c>
    </row>
    <row r="116" spans="1:44" x14ac:dyDescent="0.6">
      <c r="A116" t="s">
        <v>624</v>
      </c>
      <c r="B116" t="s">
        <v>37</v>
      </c>
      <c r="C116" t="s">
        <v>1227</v>
      </c>
      <c r="D116" t="s">
        <v>621</v>
      </c>
      <c r="E116" t="s">
        <v>622</v>
      </c>
      <c r="G116" t="s">
        <v>47</v>
      </c>
      <c r="H116" s="22" t="s">
        <v>42</v>
      </c>
      <c r="I116" t="s">
        <v>1228</v>
      </c>
      <c r="J116">
        <f t="shared" si="4"/>
        <v>24.105555555555558</v>
      </c>
      <c r="K116">
        <f t="shared" si="5"/>
        <v>121.18694444444445</v>
      </c>
      <c r="L116">
        <v>2400</v>
      </c>
      <c r="M116" t="s">
        <v>1229</v>
      </c>
      <c r="O116">
        <v>2011</v>
      </c>
      <c r="Q116" t="s">
        <v>1233</v>
      </c>
      <c r="R116">
        <v>7</v>
      </c>
      <c r="T116">
        <v>-80</v>
      </c>
      <c r="U116" s="2"/>
      <c r="W116" s="2"/>
      <c r="X116" s="20" t="s">
        <v>1238</v>
      </c>
      <c r="Y116" t="s">
        <v>1234</v>
      </c>
      <c r="Z116">
        <v>12</v>
      </c>
      <c r="AA116" s="10"/>
      <c r="AB116" s="10"/>
      <c r="AD116" t="s">
        <v>47</v>
      </c>
      <c r="AE116" t="s">
        <v>1235</v>
      </c>
      <c r="AI116" t="s">
        <v>1232</v>
      </c>
      <c r="AJ116" t="s">
        <v>49</v>
      </c>
      <c r="AK116">
        <v>0</v>
      </c>
      <c r="AL116" t="s">
        <v>160</v>
      </c>
      <c r="AP116">
        <v>20.062000000000001</v>
      </c>
      <c r="AR116" t="s">
        <v>1230</v>
      </c>
    </row>
    <row r="117" spans="1:44" x14ac:dyDescent="0.6">
      <c r="A117" t="s">
        <v>624</v>
      </c>
      <c r="B117" t="s">
        <v>37</v>
      </c>
      <c r="C117" t="s">
        <v>1227</v>
      </c>
      <c r="D117" t="s">
        <v>621</v>
      </c>
      <c r="E117" t="s">
        <v>622</v>
      </c>
      <c r="G117" t="s">
        <v>47</v>
      </c>
      <c r="H117" s="22" t="s">
        <v>42</v>
      </c>
      <c r="I117" t="s">
        <v>1228</v>
      </c>
      <c r="J117">
        <f t="shared" si="4"/>
        <v>24.105555555555558</v>
      </c>
      <c r="K117">
        <f t="shared" si="5"/>
        <v>121.18694444444445</v>
      </c>
      <c r="L117">
        <v>2400</v>
      </c>
      <c r="M117" t="s">
        <v>1229</v>
      </c>
      <c r="O117">
        <v>2011</v>
      </c>
      <c r="Q117" t="s">
        <v>1233</v>
      </c>
      <c r="R117">
        <v>7</v>
      </c>
      <c r="T117">
        <v>-80</v>
      </c>
      <c r="U117" s="2"/>
      <c r="W117" s="2"/>
      <c r="X117" s="20" t="s">
        <v>1238</v>
      </c>
      <c r="Y117" t="s">
        <v>1234</v>
      </c>
      <c r="Z117">
        <v>12</v>
      </c>
      <c r="AA117" s="10"/>
      <c r="AB117" s="10"/>
      <c r="AD117" t="s">
        <v>47</v>
      </c>
      <c r="AE117" t="s">
        <v>1235</v>
      </c>
      <c r="AI117" t="s">
        <v>1232</v>
      </c>
      <c r="AJ117" t="s">
        <v>49</v>
      </c>
      <c r="AK117">
        <v>0</v>
      </c>
      <c r="AL117" t="s">
        <v>160</v>
      </c>
      <c r="AP117">
        <v>27.327999999999999</v>
      </c>
      <c r="AR117" t="s">
        <v>1230</v>
      </c>
    </row>
    <row r="118" spans="1:44" x14ac:dyDescent="0.6">
      <c r="A118" t="s">
        <v>624</v>
      </c>
      <c r="B118" t="s">
        <v>37</v>
      </c>
      <c r="C118" t="s">
        <v>1227</v>
      </c>
      <c r="D118" t="s">
        <v>621</v>
      </c>
      <c r="E118" t="s">
        <v>622</v>
      </c>
      <c r="G118" t="s">
        <v>47</v>
      </c>
      <c r="H118" s="22" t="s">
        <v>42</v>
      </c>
      <c r="I118" t="s">
        <v>1228</v>
      </c>
      <c r="J118">
        <f t="shared" si="4"/>
        <v>24.105555555555558</v>
      </c>
      <c r="K118">
        <f t="shared" si="5"/>
        <v>121.18694444444445</v>
      </c>
      <c r="L118">
        <v>2400</v>
      </c>
      <c r="M118" t="s">
        <v>1229</v>
      </c>
      <c r="O118">
        <v>2011</v>
      </c>
      <c r="Q118" t="s">
        <v>1233</v>
      </c>
      <c r="R118">
        <v>7</v>
      </c>
      <c r="T118">
        <v>-80</v>
      </c>
      <c r="U118" s="2"/>
      <c r="W118" s="2"/>
      <c r="X118" s="20" t="s">
        <v>1238</v>
      </c>
      <c r="Y118" t="s">
        <v>1234</v>
      </c>
      <c r="Z118">
        <v>12</v>
      </c>
      <c r="AA118" s="10"/>
      <c r="AB118" s="10"/>
      <c r="AD118" t="s">
        <v>47</v>
      </c>
      <c r="AE118" t="s">
        <v>1235</v>
      </c>
      <c r="AI118" t="s">
        <v>1232</v>
      </c>
      <c r="AJ118" t="s">
        <v>49</v>
      </c>
      <c r="AK118">
        <v>1.056</v>
      </c>
      <c r="AL118" t="s">
        <v>160</v>
      </c>
      <c r="AP118">
        <v>34.594000000000001</v>
      </c>
      <c r="AR118" t="s">
        <v>1230</v>
      </c>
    </row>
    <row r="119" spans="1:44" x14ac:dyDescent="0.6">
      <c r="A119" t="s">
        <v>624</v>
      </c>
      <c r="B119" t="s">
        <v>37</v>
      </c>
      <c r="C119" t="s">
        <v>1227</v>
      </c>
      <c r="D119" t="s">
        <v>621</v>
      </c>
      <c r="E119" t="s">
        <v>622</v>
      </c>
      <c r="G119" t="s">
        <v>47</v>
      </c>
      <c r="H119" s="22" t="s">
        <v>42</v>
      </c>
      <c r="I119" t="s">
        <v>1228</v>
      </c>
      <c r="J119">
        <f t="shared" si="4"/>
        <v>24.105555555555558</v>
      </c>
      <c r="K119">
        <f t="shared" si="5"/>
        <v>121.18694444444445</v>
      </c>
      <c r="L119">
        <v>2400</v>
      </c>
      <c r="M119" t="s">
        <v>1229</v>
      </c>
      <c r="O119">
        <v>2011</v>
      </c>
      <c r="Q119" t="s">
        <v>1233</v>
      </c>
      <c r="R119">
        <v>7</v>
      </c>
      <c r="T119">
        <v>-80</v>
      </c>
      <c r="U119" s="2"/>
      <c r="X119" s="20" t="s">
        <v>1238</v>
      </c>
      <c r="Y119" t="s">
        <v>1234</v>
      </c>
      <c r="Z119">
        <v>12</v>
      </c>
      <c r="AA119" s="10"/>
      <c r="AB119" s="10"/>
      <c r="AD119" t="s">
        <v>47</v>
      </c>
      <c r="AE119" t="s">
        <v>1235</v>
      </c>
      <c r="AI119" t="s">
        <v>1232</v>
      </c>
      <c r="AJ119" t="s">
        <v>49</v>
      </c>
      <c r="AK119">
        <v>4.2759999999999998</v>
      </c>
      <c r="AL119" t="s">
        <v>160</v>
      </c>
      <c r="AP119">
        <v>41.201999999999998</v>
      </c>
      <c r="AR119" t="s">
        <v>1230</v>
      </c>
    </row>
    <row r="120" spans="1:44" x14ac:dyDescent="0.6">
      <c r="A120" t="s">
        <v>624</v>
      </c>
      <c r="B120" t="s">
        <v>37</v>
      </c>
      <c r="C120" t="s">
        <v>1227</v>
      </c>
      <c r="D120" t="s">
        <v>621</v>
      </c>
      <c r="E120" t="s">
        <v>622</v>
      </c>
      <c r="G120" t="s">
        <v>47</v>
      </c>
      <c r="H120" s="22" t="s">
        <v>42</v>
      </c>
      <c r="I120" t="s">
        <v>1228</v>
      </c>
      <c r="J120">
        <f t="shared" si="4"/>
        <v>24.105555555555558</v>
      </c>
      <c r="K120">
        <f t="shared" si="5"/>
        <v>121.18694444444445</v>
      </c>
      <c r="L120">
        <v>2400</v>
      </c>
      <c r="M120" t="s">
        <v>1229</v>
      </c>
      <c r="O120">
        <v>2011</v>
      </c>
      <c r="Q120" t="s">
        <v>1233</v>
      </c>
      <c r="R120">
        <v>7</v>
      </c>
      <c r="T120">
        <v>-80</v>
      </c>
      <c r="U120" s="2"/>
      <c r="X120" s="20" t="s">
        <v>1238</v>
      </c>
      <c r="Y120" t="s">
        <v>1234</v>
      </c>
      <c r="Z120">
        <v>12</v>
      </c>
      <c r="AA120" s="10"/>
      <c r="AB120" s="10"/>
      <c r="AD120" t="s">
        <v>47</v>
      </c>
      <c r="AE120" t="s">
        <v>1235</v>
      </c>
      <c r="AI120" t="s">
        <v>1232</v>
      </c>
      <c r="AJ120" t="s">
        <v>49</v>
      </c>
      <c r="AK120">
        <v>5.8849999999999998</v>
      </c>
      <c r="AL120" t="s">
        <v>160</v>
      </c>
      <c r="AP120">
        <v>49.125999999999998</v>
      </c>
      <c r="AR120" t="s">
        <v>1230</v>
      </c>
    </row>
    <row r="121" spans="1:44" x14ac:dyDescent="0.6">
      <c r="A121" t="s">
        <v>624</v>
      </c>
      <c r="B121" t="s">
        <v>37</v>
      </c>
      <c r="C121" t="s">
        <v>1227</v>
      </c>
      <c r="D121" t="s">
        <v>621</v>
      </c>
      <c r="E121" t="s">
        <v>622</v>
      </c>
      <c r="G121" t="s">
        <v>47</v>
      </c>
      <c r="H121" s="22" t="s">
        <v>42</v>
      </c>
      <c r="I121" t="s">
        <v>1228</v>
      </c>
      <c r="J121">
        <f t="shared" si="4"/>
        <v>24.105555555555558</v>
      </c>
      <c r="K121">
        <f t="shared" si="5"/>
        <v>121.18694444444445</v>
      </c>
      <c r="L121">
        <v>2400</v>
      </c>
      <c r="M121" t="s">
        <v>1229</v>
      </c>
      <c r="O121">
        <v>2011</v>
      </c>
      <c r="Q121" t="s">
        <v>1233</v>
      </c>
      <c r="R121">
        <v>7</v>
      </c>
      <c r="T121">
        <v>-80</v>
      </c>
      <c r="U121" s="2"/>
      <c r="X121" s="20" t="s">
        <v>1238</v>
      </c>
      <c r="Y121" t="s">
        <v>1234</v>
      </c>
      <c r="Z121">
        <v>12</v>
      </c>
      <c r="AA121" s="10"/>
      <c r="AB121" s="10"/>
      <c r="AD121" t="s">
        <v>47</v>
      </c>
      <c r="AE121" t="s">
        <v>1235</v>
      </c>
      <c r="AI121" t="s">
        <v>1232</v>
      </c>
      <c r="AJ121" t="s">
        <v>49</v>
      </c>
      <c r="AK121">
        <v>10.714</v>
      </c>
      <c r="AL121" t="s">
        <v>160</v>
      </c>
      <c r="AP121">
        <v>55.733999999999995</v>
      </c>
      <c r="AR121" t="s">
        <v>1230</v>
      </c>
    </row>
    <row r="122" spans="1:44" x14ac:dyDescent="0.6">
      <c r="A122" t="s">
        <v>624</v>
      </c>
      <c r="B122" t="s">
        <v>37</v>
      </c>
      <c r="C122" t="s">
        <v>1227</v>
      </c>
      <c r="D122" t="s">
        <v>621</v>
      </c>
      <c r="E122" t="s">
        <v>622</v>
      </c>
      <c r="G122" t="s">
        <v>47</v>
      </c>
      <c r="H122" s="22" t="s">
        <v>42</v>
      </c>
      <c r="I122" t="s">
        <v>1228</v>
      </c>
      <c r="J122">
        <f t="shared" si="4"/>
        <v>24.105555555555558</v>
      </c>
      <c r="K122">
        <f t="shared" si="5"/>
        <v>121.18694444444445</v>
      </c>
      <c r="L122">
        <v>2400</v>
      </c>
      <c r="M122" t="s">
        <v>1229</v>
      </c>
      <c r="O122">
        <v>2011</v>
      </c>
      <c r="Q122" t="s">
        <v>1233</v>
      </c>
      <c r="R122">
        <v>7</v>
      </c>
      <c r="T122">
        <v>-80</v>
      </c>
      <c r="U122" s="2"/>
      <c r="X122" s="20" t="s">
        <v>1238</v>
      </c>
      <c r="Y122" t="s">
        <v>1234</v>
      </c>
      <c r="Z122">
        <v>12</v>
      </c>
      <c r="AA122" s="10"/>
      <c r="AB122" s="10"/>
      <c r="AD122" t="s">
        <v>47</v>
      </c>
      <c r="AE122" t="s">
        <v>1235</v>
      </c>
      <c r="AI122" t="s">
        <v>1232</v>
      </c>
      <c r="AJ122" t="s">
        <v>49</v>
      </c>
      <c r="AK122">
        <v>14.94</v>
      </c>
      <c r="AL122" t="s">
        <v>160</v>
      </c>
      <c r="AP122">
        <v>62.006</v>
      </c>
      <c r="AR122" t="s">
        <v>1230</v>
      </c>
    </row>
    <row r="123" spans="1:44" x14ac:dyDescent="0.6">
      <c r="A123" t="s">
        <v>624</v>
      </c>
      <c r="B123" t="s">
        <v>37</v>
      </c>
      <c r="C123" t="s">
        <v>1227</v>
      </c>
      <c r="D123" t="s">
        <v>621</v>
      </c>
      <c r="E123" t="s">
        <v>622</v>
      </c>
      <c r="G123" t="s">
        <v>47</v>
      </c>
      <c r="H123" s="22" t="s">
        <v>42</v>
      </c>
      <c r="I123" t="s">
        <v>1228</v>
      </c>
      <c r="J123">
        <f t="shared" si="4"/>
        <v>24.105555555555558</v>
      </c>
      <c r="K123">
        <f t="shared" si="5"/>
        <v>121.18694444444445</v>
      </c>
      <c r="L123">
        <v>2400</v>
      </c>
      <c r="M123" t="s">
        <v>1229</v>
      </c>
      <c r="O123">
        <v>2011</v>
      </c>
      <c r="Q123" t="s">
        <v>1233</v>
      </c>
      <c r="R123">
        <v>7</v>
      </c>
      <c r="T123">
        <v>-80</v>
      </c>
      <c r="U123" s="2"/>
      <c r="X123" s="20" t="s">
        <v>1238</v>
      </c>
      <c r="Y123" t="s">
        <v>1234</v>
      </c>
      <c r="Z123">
        <v>12</v>
      </c>
      <c r="AA123" s="10"/>
      <c r="AB123" s="10"/>
      <c r="AD123" t="s">
        <v>47</v>
      </c>
      <c r="AE123" t="s">
        <v>1235</v>
      </c>
      <c r="AI123" t="s">
        <v>1232</v>
      </c>
      <c r="AJ123" t="s">
        <v>49</v>
      </c>
      <c r="AK123">
        <v>17.555</v>
      </c>
      <c r="AL123" t="s">
        <v>160</v>
      </c>
      <c r="AP123">
        <v>68.942999999999998</v>
      </c>
      <c r="AR123" t="s">
        <v>1230</v>
      </c>
    </row>
    <row r="124" spans="1:44" x14ac:dyDescent="0.6">
      <c r="A124" t="s">
        <v>624</v>
      </c>
      <c r="B124" t="s">
        <v>37</v>
      </c>
      <c r="C124" t="s">
        <v>1227</v>
      </c>
      <c r="D124" t="s">
        <v>621</v>
      </c>
      <c r="E124" t="s">
        <v>622</v>
      </c>
      <c r="G124" t="s">
        <v>47</v>
      </c>
      <c r="H124" s="22" t="s">
        <v>42</v>
      </c>
      <c r="I124" t="s">
        <v>1228</v>
      </c>
      <c r="J124">
        <f t="shared" si="4"/>
        <v>24.105555555555558</v>
      </c>
      <c r="K124">
        <f t="shared" si="5"/>
        <v>121.18694444444445</v>
      </c>
      <c r="L124">
        <v>2400</v>
      </c>
      <c r="M124" t="s">
        <v>1229</v>
      </c>
      <c r="O124">
        <v>2011</v>
      </c>
      <c r="Q124" t="s">
        <v>1233</v>
      </c>
      <c r="R124">
        <v>7</v>
      </c>
      <c r="T124">
        <v>-80</v>
      </c>
      <c r="U124" s="2"/>
      <c r="X124" s="20" t="s">
        <v>1238</v>
      </c>
      <c r="Y124" t="s">
        <v>1234</v>
      </c>
      <c r="Z124">
        <v>12</v>
      </c>
      <c r="AA124" s="10"/>
      <c r="AB124" s="10"/>
      <c r="AD124" t="s">
        <v>47</v>
      </c>
      <c r="AE124" t="s">
        <v>1235</v>
      </c>
      <c r="AI124" t="s">
        <v>1232</v>
      </c>
      <c r="AJ124" t="s">
        <v>49</v>
      </c>
      <c r="AK124">
        <v>22.988</v>
      </c>
      <c r="AL124" t="s">
        <v>160</v>
      </c>
      <c r="AP124">
        <v>76.537999999999997</v>
      </c>
      <c r="AR124" t="s">
        <v>1230</v>
      </c>
    </row>
    <row r="125" spans="1:44" x14ac:dyDescent="0.6">
      <c r="A125" t="s">
        <v>624</v>
      </c>
      <c r="B125" t="s">
        <v>37</v>
      </c>
      <c r="C125" t="s">
        <v>1227</v>
      </c>
      <c r="D125" t="s">
        <v>621</v>
      </c>
      <c r="E125" t="s">
        <v>622</v>
      </c>
      <c r="G125" t="s">
        <v>47</v>
      </c>
      <c r="H125" s="22" t="s">
        <v>42</v>
      </c>
      <c r="I125" t="s">
        <v>1228</v>
      </c>
      <c r="J125">
        <f t="shared" si="4"/>
        <v>24.105555555555558</v>
      </c>
      <c r="K125">
        <f t="shared" si="5"/>
        <v>121.18694444444445</v>
      </c>
      <c r="L125">
        <v>2400</v>
      </c>
      <c r="M125" t="s">
        <v>1229</v>
      </c>
      <c r="O125">
        <v>2011</v>
      </c>
      <c r="Q125" t="s">
        <v>1233</v>
      </c>
      <c r="R125">
        <v>7</v>
      </c>
      <c r="T125">
        <v>-80</v>
      </c>
      <c r="U125" s="2"/>
      <c r="X125" s="20" t="s">
        <v>1238</v>
      </c>
      <c r="Y125" t="s">
        <v>1234</v>
      </c>
      <c r="Z125">
        <v>12</v>
      </c>
      <c r="AA125" s="10"/>
      <c r="AB125" s="10"/>
      <c r="AD125" t="s">
        <v>47</v>
      </c>
      <c r="AE125" t="s">
        <v>1235</v>
      </c>
      <c r="AI125" t="s">
        <v>1232</v>
      </c>
      <c r="AJ125" t="s">
        <v>49</v>
      </c>
      <c r="AK125">
        <v>27.414000000000001</v>
      </c>
      <c r="AL125" t="s">
        <v>160</v>
      </c>
      <c r="AP125">
        <v>83.146000000000001</v>
      </c>
      <c r="AR125" t="s">
        <v>1230</v>
      </c>
    </row>
    <row r="126" spans="1:44" x14ac:dyDescent="0.6">
      <c r="A126" t="s">
        <v>624</v>
      </c>
      <c r="B126" t="s">
        <v>37</v>
      </c>
      <c r="C126" t="s">
        <v>1227</v>
      </c>
      <c r="D126" t="s">
        <v>621</v>
      </c>
      <c r="E126" t="s">
        <v>622</v>
      </c>
      <c r="G126" t="s">
        <v>47</v>
      </c>
      <c r="H126" s="22" t="s">
        <v>42</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31.841000000000001</v>
      </c>
      <c r="AL126" t="s">
        <v>160</v>
      </c>
      <c r="AP126">
        <v>90.741</v>
      </c>
      <c r="AR126" t="s">
        <v>1230</v>
      </c>
    </row>
    <row r="127" spans="1:44" x14ac:dyDescent="0.6">
      <c r="A127" t="s">
        <v>624</v>
      </c>
      <c r="B127" t="s">
        <v>37</v>
      </c>
      <c r="C127" t="s">
        <v>1227</v>
      </c>
      <c r="D127" t="s">
        <v>621</v>
      </c>
      <c r="E127" t="s">
        <v>622</v>
      </c>
      <c r="G127" t="s">
        <v>47</v>
      </c>
      <c r="H127" s="22" t="s">
        <v>42</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34.054000000000002</v>
      </c>
      <c r="AL127" t="s">
        <v>160</v>
      </c>
      <c r="AP127">
        <v>97.349000000000004</v>
      </c>
      <c r="AR127" t="s">
        <v>1230</v>
      </c>
    </row>
    <row r="128" spans="1:44" x14ac:dyDescent="0.6">
      <c r="A128" t="s">
        <v>624</v>
      </c>
      <c r="B128" t="s">
        <v>37</v>
      </c>
      <c r="C128" t="s">
        <v>1227</v>
      </c>
      <c r="D128" t="s">
        <v>621</v>
      </c>
      <c r="E128" t="s">
        <v>622</v>
      </c>
      <c r="G128" t="s">
        <v>47</v>
      </c>
      <c r="H128" s="22" t="s">
        <v>42</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36.469000000000001</v>
      </c>
      <c r="AL128" t="s">
        <v>160</v>
      </c>
      <c r="AP128">
        <v>104.61500000000001</v>
      </c>
      <c r="AR128" t="s">
        <v>1230</v>
      </c>
    </row>
    <row r="129" spans="1:44" x14ac:dyDescent="0.6">
      <c r="A129" t="s">
        <v>624</v>
      </c>
      <c r="B129" t="s">
        <v>37</v>
      </c>
      <c r="C129" t="s">
        <v>1227</v>
      </c>
      <c r="D129" t="s">
        <v>621</v>
      </c>
      <c r="E129" t="s">
        <v>622</v>
      </c>
      <c r="G129" t="s">
        <v>47</v>
      </c>
      <c r="H129" s="22" t="s">
        <v>42</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37.676000000000002</v>
      </c>
      <c r="AL129" t="s">
        <v>160</v>
      </c>
      <c r="AP129">
        <v>111.881</v>
      </c>
      <c r="AR129" t="s">
        <v>1230</v>
      </c>
    </row>
    <row r="130" spans="1:44" x14ac:dyDescent="0.6">
      <c r="A130" t="s">
        <v>624</v>
      </c>
      <c r="B130" t="s">
        <v>37</v>
      </c>
      <c r="C130" t="s">
        <v>1227</v>
      </c>
      <c r="D130" t="s">
        <v>621</v>
      </c>
      <c r="E130" t="s">
        <v>622</v>
      </c>
      <c r="G130" t="s">
        <v>47</v>
      </c>
      <c r="H130" s="22" t="s">
        <v>42</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42.906999999999996</v>
      </c>
      <c r="AL130" t="s">
        <v>160</v>
      </c>
      <c r="AP130">
        <v>118.818</v>
      </c>
      <c r="AR130" t="s">
        <v>1230</v>
      </c>
    </row>
    <row r="131" spans="1:44" x14ac:dyDescent="0.6">
      <c r="A131" t="s">
        <v>624</v>
      </c>
      <c r="B131" t="s">
        <v>37</v>
      </c>
      <c r="C131" t="s">
        <v>1227</v>
      </c>
      <c r="D131" t="s">
        <v>621</v>
      </c>
      <c r="E131" t="s">
        <v>622</v>
      </c>
      <c r="G131" t="s">
        <v>47</v>
      </c>
      <c r="H131" s="22" t="s">
        <v>42</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43.912999999999997</v>
      </c>
      <c r="AL131" t="s">
        <v>160</v>
      </c>
      <c r="AP131">
        <v>125.755</v>
      </c>
      <c r="AR131" t="s">
        <v>1230</v>
      </c>
    </row>
    <row r="132" spans="1:44" x14ac:dyDescent="0.6">
      <c r="A132" t="s">
        <v>624</v>
      </c>
      <c r="B132" t="s">
        <v>37</v>
      </c>
      <c r="C132" t="s">
        <v>1227</v>
      </c>
      <c r="D132" t="s">
        <v>621</v>
      </c>
      <c r="E132" t="s">
        <v>622</v>
      </c>
      <c r="G132" t="s">
        <v>47</v>
      </c>
      <c r="H132" s="22" t="s">
        <v>42</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45.121000000000002</v>
      </c>
      <c r="AL132" t="s">
        <v>160</v>
      </c>
      <c r="AP132">
        <v>132.02700000000002</v>
      </c>
      <c r="AR132" t="s">
        <v>1230</v>
      </c>
    </row>
    <row r="133" spans="1:44" x14ac:dyDescent="0.6">
      <c r="A133" t="s">
        <v>624</v>
      </c>
      <c r="B133" t="s">
        <v>37</v>
      </c>
      <c r="C133" t="s">
        <v>1227</v>
      </c>
      <c r="D133" t="s">
        <v>621</v>
      </c>
      <c r="E133" t="s">
        <v>622</v>
      </c>
      <c r="G133" t="s">
        <v>47</v>
      </c>
      <c r="H133" s="22" t="s">
        <v>42</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45.723999999999997</v>
      </c>
      <c r="AL133" t="s">
        <v>160</v>
      </c>
      <c r="AP133">
        <v>139.29300000000001</v>
      </c>
      <c r="AR133" t="s">
        <v>1230</v>
      </c>
    </row>
    <row r="134" spans="1:44" x14ac:dyDescent="0.6">
      <c r="A134" t="s">
        <v>624</v>
      </c>
      <c r="B134" t="s">
        <v>37</v>
      </c>
      <c r="C134" t="s">
        <v>1227</v>
      </c>
      <c r="D134" t="s">
        <v>621</v>
      </c>
      <c r="E134" t="s">
        <v>622</v>
      </c>
      <c r="G134" t="s">
        <v>47</v>
      </c>
      <c r="H134" s="22" t="s">
        <v>42</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45.322000000000003</v>
      </c>
      <c r="AL134" t="s">
        <v>160</v>
      </c>
      <c r="AP134">
        <v>146.559</v>
      </c>
      <c r="AR134" t="s">
        <v>1230</v>
      </c>
    </row>
    <row r="135" spans="1:44" x14ac:dyDescent="0.6">
      <c r="A135" t="s">
        <v>624</v>
      </c>
      <c r="B135" t="s">
        <v>37</v>
      </c>
      <c r="C135" t="s">
        <v>1227</v>
      </c>
      <c r="D135" t="s">
        <v>621</v>
      </c>
      <c r="E135" t="s">
        <v>622</v>
      </c>
      <c r="G135" t="s">
        <v>47</v>
      </c>
      <c r="H135" s="22" t="s">
        <v>42</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47.334000000000003</v>
      </c>
      <c r="AL135" t="s">
        <v>160</v>
      </c>
      <c r="AP135">
        <v>154.483</v>
      </c>
      <c r="AR135" t="s">
        <v>1230</v>
      </c>
    </row>
    <row r="136" spans="1:44" x14ac:dyDescent="0.6">
      <c r="A136" t="s">
        <v>624</v>
      </c>
      <c r="B136" t="s">
        <v>37</v>
      </c>
      <c r="C136" t="s">
        <v>1227</v>
      </c>
      <c r="D136" t="s">
        <v>621</v>
      </c>
      <c r="E136" t="s">
        <v>622</v>
      </c>
      <c r="G136" t="s">
        <v>47</v>
      </c>
      <c r="H136" s="22" t="s">
        <v>42</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47.133000000000003</v>
      </c>
      <c r="AL136" t="s">
        <v>160</v>
      </c>
      <c r="AP136">
        <v>160.43299999999999</v>
      </c>
      <c r="AR136" t="s">
        <v>1230</v>
      </c>
    </row>
    <row r="137" spans="1:44" x14ac:dyDescent="0.6">
      <c r="A137" t="s">
        <v>624</v>
      </c>
      <c r="B137" t="s">
        <v>37</v>
      </c>
      <c r="C137" t="s">
        <v>1227</v>
      </c>
      <c r="D137" t="s">
        <v>621</v>
      </c>
      <c r="E137" t="s">
        <v>622</v>
      </c>
      <c r="G137" t="s">
        <v>47</v>
      </c>
      <c r="H137" s="22" t="s">
        <v>42</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46.932000000000002</v>
      </c>
      <c r="AL137" t="s">
        <v>160</v>
      </c>
      <c r="AP137">
        <v>167.37</v>
      </c>
      <c r="AR137" t="s">
        <v>1230</v>
      </c>
    </row>
    <row r="138" spans="1:44" x14ac:dyDescent="0.6">
      <c r="A138" t="s">
        <v>624</v>
      </c>
      <c r="B138" t="s">
        <v>37</v>
      </c>
      <c r="C138" t="s">
        <v>1227</v>
      </c>
      <c r="D138" t="s">
        <v>621</v>
      </c>
      <c r="E138" t="s">
        <v>622</v>
      </c>
      <c r="G138" t="s">
        <v>47</v>
      </c>
      <c r="H138" s="22" t="s">
        <v>42</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48.139000000000003</v>
      </c>
      <c r="AL138" t="s">
        <v>160</v>
      </c>
      <c r="AP138">
        <v>174.29999999999998</v>
      </c>
      <c r="AR138" t="s">
        <v>1230</v>
      </c>
    </row>
    <row r="139" spans="1:44" x14ac:dyDescent="0.6">
      <c r="A139" t="s">
        <v>624</v>
      </c>
      <c r="B139" t="s">
        <v>37</v>
      </c>
      <c r="C139" t="s">
        <v>1227</v>
      </c>
      <c r="D139" t="s">
        <v>621</v>
      </c>
      <c r="E139" t="s">
        <v>622</v>
      </c>
      <c r="G139" t="s">
        <v>47</v>
      </c>
      <c r="H139" s="22" t="s">
        <v>42</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48.741999999999997</v>
      </c>
      <c r="AL139" t="s">
        <v>160</v>
      </c>
      <c r="AP139">
        <v>181.566</v>
      </c>
      <c r="AR139" t="s">
        <v>1230</v>
      </c>
    </row>
    <row r="140" spans="1:44" x14ac:dyDescent="0.6">
      <c r="A140" t="s">
        <v>624</v>
      </c>
      <c r="B140" t="s">
        <v>37</v>
      </c>
      <c r="C140" t="s">
        <v>1227</v>
      </c>
      <c r="D140" t="s">
        <v>621</v>
      </c>
      <c r="E140" t="s">
        <v>622</v>
      </c>
      <c r="G140" t="s">
        <v>47</v>
      </c>
      <c r="H140" s="22" t="s">
        <v>42</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48.741999999999997</v>
      </c>
      <c r="AL140" t="s">
        <v>160</v>
      </c>
      <c r="AP140">
        <v>188.50299999999999</v>
      </c>
      <c r="AR140" t="s">
        <v>1230</v>
      </c>
    </row>
    <row r="141" spans="1:44" x14ac:dyDescent="0.6">
      <c r="A141" t="s">
        <v>624</v>
      </c>
      <c r="B141" t="s">
        <v>37</v>
      </c>
      <c r="C141" t="s">
        <v>1227</v>
      </c>
      <c r="D141" t="s">
        <v>621</v>
      </c>
      <c r="E141" t="s">
        <v>622</v>
      </c>
      <c r="G141" t="s">
        <v>47</v>
      </c>
      <c r="H141" s="22" t="s">
        <v>42</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48.540999999999997</v>
      </c>
      <c r="AL141" t="s">
        <v>160</v>
      </c>
      <c r="AP141">
        <v>195.76900000000001</v>
      </c>
      <c r="AR141" t="s">
        <v>1230</v>
      </c>
    </row>
    <row r="142" spans="1:44" x14ac:dyDescent="0.6">
      <c r="A142" t="s">
        <v>624</v>
      </c>
      <c r="B142" t="s">
        <v>37</v>
      </c>
      <c r="C142" t="s">
        <v>1227</v>
      </c>
      <c r="D142" t="s">
        <v>621</v>
      </c>
      <c r="E142" t="s">
        <v>622</v>
      </c>
      <c r="G142" t="s">
        <v>47</v>
      </c>
      <c r="H142" s="22" t="s">
        <v>42</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52.564999999999998</v>
      </c>
      <c r="AL142" t="s">
        <v>160</v>
      </c>
      <c r="AP142">
        <v>202.048</v>
      </c>
      <c r="AR142" t="s">
        <v>1230</v>
      </c>
    </row>
    <row r="143" spans="1:44" x14ac:dyDescent="0.6">
      <c r="A143" t="s">
        <v>624</v>
      </c>
      <c r="B143" t="s">
        <v>37</v>
      </c>
      <c r="C143" t="s">
        <v>1227</v>
      </c>
      <c r="D143" t="s">
        <v>621</v>
      </c>
      <c r="E143" t="s">
        <v>622</v>
      </c>
      <c r="G143" t="s">
        <v>47</v>
      </c>
      <c r="H143" s="22" t="s">
        <v>42</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55.784999999999997</v>
      </c>
      <c r="AL143" t="s">
        <v>160</v>
      </c>
      <c r="AP143">
        <v>209.643</v>
      </c>
      <c r="AR143" t="s">
        <v>1230</v>
      </c>
    </row>
    <row r="144" spans="1:44" x14ac:dyDescent="0.6">
      <c r="A144" t="s">
        <v>624</v>
      </c>
      <c r="B144" t="s">
        <v>37</v>
      </c>
      <c r="C144" t="s">
        <v>1227</v>
      </c>
      <c r="D144" t="s">
        <v>621</v>
      </c>
      <c r="E144" t="s">
        <v>622</v>
      </c>
      <c r="G144" t="s">
        <v>47</v>
      </c>
      <c r="H144" s="22" t="s">
        <v>42</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56.387999999999998</v>
      </c>
      <c r="AL144" t="s">
        <v>160</v>
      </c>
      <c r="AP144">
        <v>216.90899999999999</v>
      </c>
      <c r="AR144" t="s">
        <v>1230</v>
      </c>
    </row>
    <row r="145" spans="1:44" x14ac:dyDescent="0.6">
      <c r="A145" t="s">
        <v>624</v>
      </c>
      <c r="B145" t="s">
        <v>37</v>
      </c>
      <c r="C145" t="s">
        <v>1227</v>
      </c>
      <c r="D145" t="s">
        <v>621</v>
      </c>
      <c r="E145" t="s">
        <v>622</v>
      </c>
      <c r="G145" t="s">
        <v>47</v>
      </c>
      <c r="H145" s="22" t="s">
        <v>42</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56.59</v>
      </c>
      <c r="AL145" t="s">
        <v>160</v>
      </c>
      <c r="AP145">
        <v>223.517</v>
      </c>
      <c r="AR145" t="s">
        <v>1230</v>
      </c>
    </row>
    <row r="146" spans="1:44" x14ac:dyDescent="0.6">
      <c r="A146" t="s">
        <v>624</v>
      </c>
      <c r="B146" t="s">
        <v>37</v>
      </c>
      <c r="C146" t="s">
        <v>1227</v>
      </c>
      <c r="D146" t="s">
        <v>621</v>
      </c>
      <c r="E146" t="s">
        <v>622</v>
      </c>
      <c r="G146" t="s">
        <v>47</v>
      </c>
      <c r="H146" s="22" t="s">
        <v>42</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59.405999999999999</v>
      </c>
      <c r="AL146" t="s">
        <v>160</v>
      </c>
      <c r="AP146">
        <v>230.78300000000002</v>
      </c>
      <c r="AR146" t="s">
        <v>1230</v>
      </c>
    </row>
    <row r="147" spans="1:44" x14ac:dyDescent="0.6">
      <c r="A147" t="s">
        <v>624</v>
      </c>
      <c r="B147" t="s">
        <v>37</v>
      </c>
      <c r="C147" t="s">
        <v>1227</v>
      </c>
      <c r="D147" t="s">
        <v>621</v>
      </c>
      <c r="E147" t="s">
        <v>622</v>
      </c>
      <c r="G147" t="s">
        <v>47</v>
      </c>
      <c r="H147" s="22" t="s">
        <v>42</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60.411999999999999</v>
      </c>
      <c r="AL147" t="s">
        <v>160</v>
      </c>
      <c r="AP147">
        <v>238.04899999999998</v>
      </c>
      <c r="AR147" t="s">
        <v>1230</v>
      </c>
    </row>
    <row r="148" spans="1:44" x14ac:dyDescent="0.6">
      <c r="A148" t="s">
        <v>624</v>
      </c>
      <c r="B148" t="s">
        <v>37</v>
      </c>
      <c r="C148" t="s">
        <v>1227</v>
      </c>
      <c r="D148" t="s">
        <v>621</v>
      </c>
      <c r="E148" t="s">
        <v>622</v>
      </c>
      <c r="G148" t="s">
        <v>47</v>
      </c>
      <c r="H148" s="22" t="s">
        <v>42</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60.210999999999999</v>
      </c>
      <c r="AL148" t="s">
        <v>160</v>
      </c>
      <c r="AP148">
        <v>244.97899999999998</v>
      </c>
      <c r="AR148" t="s">
        <v>1230</v>
      </c>
    </row>
    <row r="149" spans="1:44" x14ac:dyDescent="0.6">
      <c r="A149" t="s">
        <v>624</v>
      </c>
      <c r="B149" t="s">
        <v>37</v>
      </c>
      <c r="C149" t="s">
        <v>1227</v>
      </c>
      <c r="D149" t="s">
        <v>621</v>
      </c>
      <c r="E149" t="s">
        <v>622</v>
      </c>
      <c r="G149" t="s">
        <v>47</v>
      </c>
      <c r="H149" s="22" t="s">
        <v>42</v>
      </c>
      <c r="I149" t="s">
        <v>1228</v>
      </c>
      <c r="J149">
        <f t="shared" si="4"/>
        <v>24.105555555555558</v>
      </c>
      <c r="K149">
        <f t="shared" si="5"/>
        <v>121.18694444444445</v>
      </c>
      <c r="L149">
        <v>2400</v>
      </c>
      <c r="M149" t="s">
        <v>1229</v>
      </c>
      <c r="O149">
        <v>2011</v>
      </c>
      <c r="Q149" t="s">
        <v>1233</v>
      </c>
      <c r="R149">
        <v>7</v>
      </c>
      <c r="T149">
        <v>-80</v>
      </c>
      <c r="U149" s="2"/>
      <c r="W149" s="2"/>
      <c r="X149" s="20" t="s">
        <v>1238</v>
      </c>
      <c r="Y149" t="s">
        <v>1234</v>
      </c>
      <c r="Z149">
        <v>12</v>
      </c>
      <c r="AA149" s="10"/>
      <c r="AB149" s="10"/>
      <c r="AD149" t="s">
        <v>47</v>
      </c>
      <c r="AE149" t="s">
        <v>1235</v>
      </c>
      <c r="AI149" t="s">
        <v>1232</v>
      </c>
      <c r="AJ149" t="s">
        <v>49</v>
      </c>
      <c r="AK149">
        <v>60.01</v>
      </c>
      <c r="AL149" t="s">
        <v>160</v>
      </c>
      <c r="AP149">
        <v>250.929</v>
      </c>
      <c r="AR149" t="s">
        <v>1230</v>
      </c>
    </row>
    <row r="150" spans="1:44" x14ac:dyDescent="0.6">
      <c r="A150" t="s">
        <v>624</v>
      </c>
      <c r="B150" t="s">
        <v>37</v>
      </c>
      <c r="C150" t="s">
        <v>1227</v>
      </c>
      <c r="D150" t="s">
        <v>621</v>
      </c>
      <c r="E150" t="s">
        <v>622</v>
      </c>
      <c r="G150" t="s">
        <v>47</v>
      </c>
      <c r="H150" s="22" t="s">
        <v>42</v>
      </c>
      <c r="I150" t="s">
        <v>1228</v>
      </c>
      <c r="J150">
        <f t="shared" si="4"/>
        <v>24.105555555555558</v>
      </c>
      <c r="K150">
        <f t="shared" si="5"/>
        <v>121.18694444444445</v>
      </c>
      <c r="L150">
        <v>2400</v>
      </c>
      <c r="M150" t="s">
        <v>1229</v>
      </c>
      <c r="O150">
        <v>2011</v>
      </c>
      <c r="Q150" t="s">
        <v>1233</v>
      </c>
      <c r="R150">
        <v>7</v>
      </c>
      <c r="T150">
        <v>-80</v>
      </c>
      <c r="U150" s="2"/>
      <c r="V150" s="12"/>
      <c r="W150" s="2"/>
      <c r="X150" s="20" t="s">
        <v>1237</v>
      </c>
      <c r="Y150" t="s">
        <v>1234</v>
      </c>
      <c r="Z150">
        <v>12</v>
      </c>
      <c r="AA150" s="10"/>
      <c r="AB150" s="10"/>
      <c r="AD150" t="s">
        <v>47</v>
      </c>
      <c r="AE150" t="s">
        <v>1235</v>
      </c>
      <c r="AI150" t="s">
        <v>1232</v>
      </c>
      <c r="AJ150" t="s">
        <v>49</v>
      </c>
      <c r="AK150">
        <v>0</v>
      </c>
      <c r="AL150" t="s">
        <v>160</v>
      </c>
      <c r="AP150">
        <v>0</v>
      </c>
      <c r="AR150" t="s">
        <v>1230</v>
      </c>
    </row>
    <row r="151" spans="1:44" x14ac:dyDescent="0.6">
      <c r="A151" t="s">
        <v>624</v>
      </c>
      <c r="B151" t="s">
        <v>37</v>
      </c>
      <c r="C151" t="s">
        <v>1227</v>
      </c>
      <c r="D151" t="s">
        <v>621</v>
      </c>
      <c r="E151" t="s">
        <v>622</v>
      </c>
      <c r="G151" t="s">
        <v>47</v>
      </c>
      <c r="H151" s="22" t="s">
        <v>42</v>
      </c>
      <c r="I151" t="s">
        <v>1228</v>
      </c>
      <c r="J151">
        <f t="shared" si="4"/>
        <v>24.105555555555558</v>
      </c>
      <c r="K151">
        <f t="shared" si="5"/>
        <v>121.18694444444445</v>
      </c>
      <c r="L151">
        <v>2400</v>
      </c>
      <c r="M151" t="s">
        <v>1229</v>
      </c>
      <c r="O151">
        <v>2011</v>
      </c>
      <c r="Q151" t="s">
        <v>1233</v>
      </c>
      <c r="R151">
        <v>7</v>
      </c>
      <c r="T151">
        <v>-80</v>
      </c>
      <c r="U151" s="2"/>
      <c r="V151" s="12"/>
      <c r="W151" s="2"/>
      <c r="X151" s="20" t="s">
        <v>1237</v>
      </c>
      <c r="Y151" t="s">
        <v>1234</v>
      </c>
      <c r="Z151">
        <v>12</v>
      </c>
      <c r="AA151" s="10"/>
      <c r="AB151" s="10"/>
      <c r="AD151" t="s">
        <v>47</v>
      </c>
      <c r="AE151" t="s">
        <v>1235</v>
      </c>
      <c r="AI151" t="s">
        <v>1232</v>
      </c>
      <c r="AJ151" t="s">
        <v>49</v>
      </c>
      <c r="AK151">
        <v>0</v>
      </c>
      <c r="AL151" t="s">
        <v>160</v>
      </c>
      <c r="AP151">
        <v>6.1950000000000003</v>
      </c>
      <c r="AR151" t="s">
        <v>1230</v>
      </c>
    </row>
    <row r="152" spans="1:44" x14ac:dyDescent="0.6">
      <c r="A152" t="s">
        <v>624</v>
      </c>
      <c r="B152" t="s">
        <v>37</v>
      </c>
      <c r="C152" t="s">
        <v>1227</v>
      </c>
      <c r="D152" t="s">
        <v>621</v>
      </c>
      <c r="E152" t="s">
        <v>622</v>
      </c>
      <c r="G152" t="s">
        <v>47</v>
      </c>
      <c r="H152" s="22" t="s">
        <v>42</v>
      </c>
      <c r="I152" t="s">
        <v>1228</v>
      </c>
      <c r="J152">
        <f t="shared" si="4"/>
        <v>24.105555555555558</v>
      </c>
      <c r="K152">
        <f t="shared" si="5"/>
        <v>121.18694444444445</v>
      </c>
      <c r="L152">
        <v>2400</v>
      </c>
      <c r="M152" t="s">
        <v>1229</v>
      </c>
      <c r="O152">
        <v>2011</v>
      </c>
      <c r="Q152" t="s">
        <v>1233</v>
      </c>
      <c r="R152">
        <v>7</v>
      </c>
      <c r="T152">
        <v>-80</v>
      </c>
      <c r="U152" s="2"/>
      <c r="V152" s="12"/>
      <c r="W152" s="2"/>
      <c r="X152" s="20" t="s">
        <v>1237</v>
      </c>
      <c r="Y152" t="s">
        <v>1234</v>
      </c>
      <c r="Z152">
        <v>12</v>
      </c>
      <c r="AA152" s="10"/>
      <c r="AB152" s="10"/>
      <c r="AD152" t="s">
        <v>47</v>
      </c>
      <c r="AE152" t="s">
        <v>1235</v>
      </c>
      <c r="AI152" t="s">
        <v>1232</v>
      </c>
      <c r="AJ152" t="s">
        <v>49</v>
      </c>
      <c r="AK152">
        <v>0</v>
      </c>
      <c r="AL152" t="s">
        <v>160</v>
      </c>
      <c r="AP152">
        <v>13.79</v>
      </c>
      <c r="AR152" t="s">
        <v>1230</v>
      </c>
    </row>
    <row r="153" spans="1:44" x14ac:dyDescent="0.6">
      <c r="A153" t="s">
        <v>624</v>
      </c>
      <c r="B153" t="s">
        <v>37</v>
      </c>
      <c r="C153" t="s">
        <v>1227</v>
      </c>
      <c r="D153" t="s">
        <v>621</v>
      </c>
      <c r="E153" t="s">
        <v>622</v>
      </c>
      <c r="G153" t="s">
        <v>47</v>
      </c>
      <c r="H153" s="22" t="s">
        <v>42</v>
      </c>
      <c r="I153" t="s">
        <v>1228</v>
      </c>
      <c r="J153">
        <f t="shared" si="4"/>
        <v>24.105555555555558</v>
      </c>
      <c r="K153">
        <f t="shared" si="5"/>
        <v>121.18694444444445</v>
      </c>
      <c r="L153">
        <v>2400</v>
      </c>
      <c r="M153" t="s">
        <v>1229</v>
      </c>
      <c r="O153">
        <v>2011</v>
      </c>
      <c r="Q153" t="s">
        <v>1233</v>
      </c>
      <c r="R153">
        <v>7</v>
      </c>
      <c r="T153">
        <v>-80</v>
      </c>
      <c r="U153" s="2"/>
      <c r="V153" s="12"/>
      <c r="W153" s="2"/>
      <c r="X153" s="20" t="s">
        <v>1237</v>
      </c>
      <c r="Y153" t="s">
        <v>1234</v>
      </c>
      <c r="Z153">
        <v>12</v>
      </c>
      <c r="AA153" s="10"/>
      <c r="AB153" s="10"/>
      <c r="AD153" t="s">
        <v>47</v>
      </c>
      <c r="AE153" t="s">
        <v>1235</v>
      </c>
      <c r="AI153" t="s">
        <v>1232</v>
      </c>
      <c r="AJ153" t="s">
        <v>49</v>
      </c>
      <c r="AK153">
        <v>0.251</v>
      </c>
      <c r="AL153" t="s">
        <v>160</v>
      </c>
      <c r="AP153">
        <v>20.062000000000001</v>
      </c>
      <c r="AR153" t="s">
        <v>1230</v>
      </c>
    </row>
    <row r="154" spans="1:44" x14ac:dyDescent="0.6">
      <c r="A154" t="s">
        <v>624</v>
      </c>
      <c r="B154" t="s">
        <v>37</v>
      </c>
      <c r="C154" t="s">
        <v>1227</v>
      </c>
      <c r="D154" t="s">
        <v>621</v>
      </c>
      <c r="E154" t="s">
        <v>622</v>
      </c>
      <c r="G154" t="s">
        <v>47</v>
      </c>
      <c r="H154" s="22" t="s">
        <v>42</v>
      </c>
      <c r="I154" t="s">
        <v>1228</v>
      </c>
      <c r="J154">
        <f t="shared" si="4"/>
        <v>24.105555555555558</v>
      </c>
      <c r="K154">
        <f t="shared" si="5"/>
        <v>121.18694444444445</v>
      </c>
      <c r="L154">
        <v>2400</v>
      </c>
      <c r="M154" t="s">
        <v>1229</v>
      </c>
      <c r="O154">
        <v>2011</v>
      </c>
      <c r="Q154" t="s">
        <v>1233</v>
      </c>
      <c r="R154">
        <v>7</v>
      </c>
      <c r="T154">
        <v>-80</v>
      </c>
      <c r="U154" s="2"/>
      <c r="W154" s="2"/>
      <c r="X154" s="20" t="s">
        <v>1237</v>
      </c>
      <c r="Y154" t="s">
        <v>1234</v>
      </c>
      <c r="Z154">
        <v>12</v>
      </c>
      <c r="AA154" s="10"/>
      <c r="AB154" s="10"/>
      <c r="AD154" t="s">
        <v>47</v>
      </c>
      <c r="AE154" t="s">
        <v>1235</v>
      </c>
      <c r="AI154" t="s">
        <v>1232</v>
      </c>
      <c r="AJ154" t="s">
        <v>49</v>
      </c>
      <c r="AK154" s="2">
        <v>3.056</v>
      </c>
      <c r="AL154" t="s">
        <v>160</v>
      </c>
      <c r="AP154">
        <v>27.327999999999999</v>
      </c>
      <c r="AR154" t="s">
        <v>1230</v>
      </c>
    </row>
    <row r="155" spans="1:44" x14ac:dyDescent="0.6">
      <c r="A155" t="s">
        <v>624</v>
      </c>
      <c r="B155" t="s">
        <v>37</v>
      </c>
      <c r="C155" t="s">
        <v>1227</v>
      </c>
      <c r="D155" t="s">
        <v>621</v>
      </c>
      <c r="E155" t="s">
        <v>622</v>
      </c>
      <c r="G155" t="s">
        <v>47</v>
      </c>
      <c r="H155" s="22" t="s">
        <v>42</v>
      </c>
      <c r="I155" t="s">
        <v>1228</v>
      </c>
      <c r="J155">
        <f t="shared" ref="J155:J218" si="6">24+6/60+20/3600</f>
        <v>24.105555555555558</v>
      </c>
      <c r="K155">
        <f t="shared" ref="K155:K218" si="7">121+11/60+13/3600</f>
        <v>121.18694444444445</v>
      </c>
      <c r="L155">
        <v>2400</v>
      </c>
      <c r="M155" t="s">
        <v>1229</v>
      </c>
      <c r="O155">
        <v>2011</v>
      </c>
      <c r="Q155" t="s">
        <v>1233</v>
      </c>
      <c r="R155">
        <v>7</v>
      </c>
      <c r="T155">
        <v>-80</v>
      </c>
      <c r="U155" s="2"/>
      <c r="V155" s="12"/>
      <c r="W155" s="2"/>
      <c r="X155" s="20" t="s">
        <v>1237</v>
      </c>
      <c r="Y155" t="s">
        <v>1234</v>
      </c>
      <c r="Z155">
        <v>12</v>
      </c>
      <c r="AA155" s="10"/>
      <c r="AB155" s="10"/>
      <c r="AD155" t="s">
        <v>47</v>
      </c>
      <c r="AE155" t="s">
        <v>1235</v>
      </c>
      <c r="AI155" t="s">
        <v>1232</v>
      </c>
      <c r="AJ155" t="s">
        <v>49</v>
      </c>
      <c r="AK155" s="2">
        <v>9.0679999999999996</v>
      </c>
      <c r="AL155" t="s">
        <v>160</v>
      </c>
      <c r="AP155">
        <v>34.594000000000001</v>
      </c>
      <c r="AR155" t="s">
        <v>1230</v>
      </c>
    </row>
    <row r="156" spans="1:44" x14ac:dyDescent="0.6">
      <c r="A156" t="s">
        <v>624</v>
      </c>
      <c r="B156" t="s">
        <v>37</v>
      </c>
      <c r="C156" t="s">
        <v>1227</v>
      </c>
      <c r="D156" t="s">
        <v>621</v>
      </c>
      <c r="E156" t="s">
        <v>622</v>
      </c>
      <c r="G156" t="s">
        <v>47</v>
      </c>
      <c r="H156" s="22" t="s">
        <v>42</v>
      </c>
      <c r="I156" t="s">
        <v>1228</v>
      </c>
      <c r="J156">
        <f t="shared" si="6"/>
        <v>24.105555555555558</v>
      </c>
      <c r="K156">
        <f t="shared" si="7"/>
        <v>121.18694444444445</v>
      </c>
      <c r="L156">
        <v>2400</v>
      </c>
      <c r="M156" t="s">
        <v>1229</v>
      </c>
      <c r="O156">
        <v>2011</v>
      </c>
      <c r="Q156" t="s">
        <v>1233</v>
      </c>
      <c r="R156">
        <v>7</v>
      </c>
      <c r="T156">
        <v>-80</v>
      </c>
      <c r="U156" s="2"/>
      <c r="V156" s="12"/>
      <c r="W156" s="2"/>
      <c r="X156" s="20" t="s">
        <v>1237</v>
      </c>
      <c r="Y156" t="s">
        <v>1234</v>
      </c>
      <c r="Z156">
        <v>12</v>
      </c>
      <c r="AA156" s="10"/>
      <c r="AB156" s="10"/>
      <c r="AD156" t="s">
        <v>47</v>
      </c>
      <c r="AE156" t="s">
        <v>1235</v>
      </c>
      <c r="AI156" t="s">
        <v>1232</v>
      </c>
      <c r="AJ156" t="s">
        <v>49</v>
      </c>
      <c r="AK156" s="2">
        <v>12.074</v>
      </c>
      <c r="AL156" t="s">
        <v>160</v>
      </c>
      <c r="AP156">
        <v>41.201999999999998</v>
      </c>
      <c r="AR156" t="s">
        <v>1230</v>
      </c>
    </row>
    <row r="157" spans="1:44" x14ac:dyDescent="0.6">
      <c r="A157" t="s">
        <v>624</v>
      </c>
      <c r="B157" t="s">
        <v>37</v>
      </c>
      <c r="C157" t="s">
        <v>1227</v>
      </c>
      <c r="D157" t="s">
        <v>621</v>
      </c>
      <c r="E157" t="s">
        <v>622</v>
      </c>
      <c r="G157" t="s">
        <v>47</v>
      </c>
      <c r="H157" s="22" t="s">
        <v>42</v>
      </c>
      <c r="I157" t="s">
        <v>1228</v>
      </c>
      <c r="J157">
        <f t="shared" si="6"/>
        <v>24.105555555555558</v>
      </c>
      <c r="K157">
        <f t="shared" si="7"/>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s="2">
        <v>17.084</v>
      </c>
      <c r="AL157" t="s">
        <v>160</v>
      </c>
      <c r="AP157">
        <v>49.125999999999998</v>
      </c>
      <c r="AR157" t="s">
        <v>1230</v>
      </c>
    </row>
    <row r="158" spans="1:44" x14ac:dyDescent="0.6">
      <c r="A158" t="s">
        <v>624</v>
      </c>
      <c r="B158" t="s">
        <v>37</v>
      </c>
      <c r="C158" t="s">
        <v>1227</v>
      </c>
      <c r="D158" t="s">
        <v>621</v>
      </c>
      <c r="E158" t="s">
        <v>622</v>
      </c>
      <c r="G158" t="s">
        <v>47</v>
      </c>
      <c r="H158" s="22" t="s">
        <v>42</v>
      </c>
      <c r="I158" t="s">
        <v>1228</v>
      </c>
      <c r="J158">
        <f t="shared" si="6"/>
        <v>24.105555555555558</v>
      </c>
      <c r="K158">
        <f t="shared" si="7"/>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s="2">
        <v>20.291</v>
      </c>
      <c r="AL158" t="s">
        <v>160</v>
      </c>
      <c r="AP158">
        <v>55.733999999999995</v>
      </c>
      <c r="AR158" t="s">
        <v>1230</v>
      </c>
    </row>
    <row r="159" spans="1:44" x14ac:dyDescent="0.6">
      <c r="A159" t="s">
        <v>624</v>
      </c>
      <c r="B159" t="s">
        <v>37</v>
      </c>
      <c r="C159" t="s">
        <v>1227</v>
      </c>
      <c r="D159" t="s">
        <v>621</v>
      </c>
      <c r="E159" t="s">
        <v>622</v>
      </c>
      <c r="G159" t="s">
        <v>47</v>
      </c>
      <c r="H159" s="22" t="s">
        <v>42</v>
      </c>
      <c r="I159" t="s">
        <v>1228</v>
      </c>
      <c r="J159">
        <f t="shared" si="6"/>
        <v>24.105555555555558</v>
      </c>
      <c r="K159">
        <f t="shared" si="7"/>
        <v>121.18694444444445</v>
      </c>
      <c r="L159">
        <v>2400</v>
      </c>
      <c r="M159" t="s">
        <v>1229</v>
      </c>
      <c r="O159">
        <v>2011</v>
      </c>
      <c r="Q159" t="s">
        <v>1233</v>
      </c>
      <c r="R159">
        <v>7</v>
      </c>
      <c r="T159">
        <v>-80</v>
      </c>
      <c r="U159" s="2"/>
      <c r="X159" s="20" t="s">
        <v>1237</v>
      </c>
      <c r="Y159" t="s">
        <v>1234</v>
      </c>
      <c r="Z159">
        <v>12</v>
      </c>
      <c r="AA159" s="10"/>
      <c r="AB159" s="10"/>
      <c r="AD159" t="s">
        <v>47</v>
      </c>
      <c r="AE159" t="s">
        <v>1235</v>
      </c>
      <c r="AI159" t="s">
        <v>1232</v>
      </c>
      <c r="AJ159" t="s">
        <v>49</v>
      </c>
      <c r="AK159" s="2">
        <v>24.498999999999999</v>
      </c>
      <c r="AL159" t="s">
        <v>160</v>
      </c>
      <c r="AP159">
        <v>62.006</v>
      </c>
      <c r="AR159" t="s">
        <v>1230</v>
      </c>
    </row>
    <row r="160" spans="1:44" x14ac:dyDescent="0.6">
      <c r="A160" t="s">
        <v>624</v>
      </c>
      <c r="B160" t="s">
        <v>37</v>
      </c>
      <c r="C160" t="s">
        <v>1227</v>
      </c>
      <c r="D160" t="s">
        <v>621</v>
      </c>
      <c r="E160" t="s">
        <v>622</v>
      </c>
      <c r="G160" t="s">
        <v>47</v>
      </c>
      <c r="H160" s="22" t="s">
        <v>42</v>
      </c>
      <c r="I160" t="s">
        <v>1228</v>
      </c>
      <c r="J160">
        <f t="shared" si="6"/>
        <v>24.105555555555558</v>
      </c>
      <c r="K160">
        <f t="shared" si="7"/>
        <v>121.18694444444445</v>
      </c>
      <c r="L160">
        <v>2400</v>
      </c>
      <c r="M160" t="s">
        <v>1229</v>
      </c>
      <c r="O160">
        <v>2011</v>
      </c>
      <c r="Q160" t="s">
        <v>1233</v>
      </c>
      <c r="R160">
        <v>7</v>
      </c>
      <c r="T160">
        <v>-80</v>
      </c>
      <c r="U160" s="2"/>
      <c r="X160" s="20" t="s">
        <v>1237</v>
      </c>
      <c r="Y160" t="s">
        <v>1234</v>
      </c>
      <c r="Z160">
        <v>12</v>
      </c>
      <c r="AA160" s="10"/>
      <c r="AB160" s="10"/>
      <c r="AD160" t="s">
        <v>47</v>
      </c>
      <c r="AE160" t="s">
        <v>1235</v>
      </c>
      <c r="AI160" t="s">
        <v>1232</v>
      </c>
      <c r="AJ160" t="s">
        <v>49</v>
      </c>
      <c r="AK160" s="2">
        <v>29.108000000000001</v>
      </c>
      <c r="AL160" t="s">
        <v>160</v>
      </c>
      <c r="AP160">
        <v>68.942999999999998</v>
      </c>
      <c r="AR160" t="s">
        <v>1230</v>
      </c>
    </row>
    <row r="161" spans="1:44" x14ac:dyDescent="0.6">
      <c r="A161" t="s">
        <v>624</v>
      </c>
      <c r="B161" t="s">
        <v>37</v>
      </c>
      <c r="C161" t="s">
        <v>1227</v>
      </c>
      <c r="D161" t="s">
        <v>621</v>
      </c>
      <c r="E161" t="s">
        <v>622</v>
      </c>
      <c r="G161" t="s">
        <v>47</v>
      </c>
      <c r="H161" s="22" t="s">
        <v>42</v>
      </c>
      <c r="I161" t="s">
        <v>1228</v>
      </c>
      <c r="J161">
        <f t="shared" si="6"/>
        <v>24.105555555555558</v>
      </c>
      <c r="K161">
        <f t="shared" si="7"/>
        <v>121.18694444444445</v>
      </c>
      <c r="L161">
        <v>2400</v>
      </c>
      <c r="M161" t="s">
        <v>1229</v>
      </c>
      <c r="O161">
        <v>2011</v>
      </c>
      <c r="Q161" t="s">
        <v>1233</v>
      </c>
      <c r="R161">
        <v>7</v>
      </c>
      <c r="T161">
        <v>-80</v>
      </c>
      <c r="U161" s="2"/>
      <c r="X161" s="20" t="s">
        <v>1237</v>
      </c>
      <c r="Y161" t="s">
        <v>1234</v>
      </c>
      <c r="Z161">
        <v>12</v>
      </c>
      <c r="AA161" s="10"/>
      <c r="AB161" s="10"/>
      <c r="AD161" t="s">
        <v>47</v>
      </c>
      <c r="AE161" t="s">
        <v>1235</v>
      </c>
      <c r="AI161" t="s">
        <v>1232</v>
      </c>
      <c r="AJ161" t="s">
        <v>49</v>
      </c>
      <c r="AK161" s="2">
        <v>41.732999999999997</v>
      </c>
      <c r="AL161" t="s">
        <v>160</v>
      </c>
      <c r="AP161">
        <v>76.537999999999997</v>
      </c>
      <c r="AR161" t="s">
        <v>1230</v>
      </c>
    </row>
    <row r="162" spans="1:44" x14ac:dyDescent="0.6">
      <c r="A162" t="s">
        <v>624</v>
      </c>
      <c r="B162" t="s">
        <v>37</v>
      </c>
      <c r="C162" t="s">
        <v>1227</v>
      </c>
      <c r="D162" t="s">
        <v>621</v>
      </c>
      <c r="E162" t="s">
        <v>622</v>
      </c>
      <c r="G162" t="s">
        <v>47</v>
      </c>
      <c r="H162" s="22" t="s">
        <v>42</v>
      </c>
      <c r="I162" t="s">
        <v>1228</v>
      </c>
      <c r="J162">
        <f t="shared" si="6"/>
        <v>24.105555555555558</v>
      </c>
      <c r="K162">
        <f t="shared" si="7"/>
        <v>121.18694444444445</v>
      </c>
      <c r="L162">
        <v>2400</v>
      </c>
      <c r="M162" t="s">
        <v>1229</v>
      </c>
      <c r="O162">
        <v>2011</v>
      </c>
      <c r="Q162" t="s">
        <v>1233</v>
      </c>
      <c r="R162">
        <v>7</v>
      </c>
      <c r="T162">
        <v>-80</v>
      </c>
      <c r="U162" s="2"/>
      <c r="X162" s="20" t="s">
        <v>1237</v>
      </c>
      <c r="Y162" t="s">
        <v>1234</v>
      </c>
      <c r="Z162">
        <v>12</v>
      </c>
      <c r="AA162" s="10"/>
      <c r="AB162" s="10"/>
      <c r="AD162" t="s">
        <v>47</v>
      </c>
      <c r="AE162" t="s">
        <v>1235</v>
      </c>
      <c r="AI162" t="s">
        <v>1232</v>
      </c>
      <c r="AJ162" t="s">
        <v>49</v>
      </c>
      <c r="AK162" s="2">
        <v>45.341000000000001</v>
      </c>
      <c r="AL162" t="s">
        <v>160</v>
      </c>
      <c r="AP162">
        <v>83.146000000000001</v>
      </c>
      <c r="AR162" t="s">
        <v>1230</v>
      </c>
    </row>
    <row r="163" spans="1:44" x14ac:dyDescent="0.6">
      <c r="A163" t="s">
        <v>624</v>
      </c>
      <c r="B163" t="s">
        <v>37</v>
      </c>
      <c r="C163" t="s">
        <v>1227</v>
      </c>
      <c r="D163" t="s">
        <v>621</v>
      </c>
      <c r="E163" t="s">
        <v>622</v>
      </c>
      <c r="G163" t="s">
        <v>47</v>
      </c>
      <c r="H163" s="22" t="s">
        <v>42</v>
      </c>
      <c r="I163" t="s">
        <v>1228</v>
      </c>
      <c r="J163">
        <f t="shared" si="6"/>
        <v>24.105555555555558</v>
      </c>
      <c r="K163">
        <f t="shared" si="7"/>
        <v>121.18694444444445</v>
      </c>
      <c r="L163">
        <v>2400</v>
      </c>
      <c r="M163" t="s">
        <v>1229</v>
      </c>
      <c r="O163">
        <v>2011</v>
      </c>
      <c r="Q163" t="s">
        <v>1233</v>
      </c>
      <c r="R163">
        <v>7</v>
      </c>
      <c r="T163">
        <v>-80</v>
      </c>
      <c r="U163" s="2"/>
      <c r="X163" s="20" t="s">
        <v>1237</v>
      </c>
      <c r="Y163" t="s">
        <v>1234</v>
      </c>
      <c r="Z163">
        <v>12</v>
      </c>
      <c r="AA163" s="10"/>
      <c r="AB163" s="10"/>
      <c r="AD163" t="s">
        <v>47</v>
      </c>
      <c r="AE163" t="s">
        <v>1235</v>
      </c>
      <c r="AI163" t="s">
        <v>1232</v>
      </c>
      <c r="AJ163" t="s">
        <v>49</v>
      </c>
      <c r="AK163" s="2">
        <v>47.344999999999999</v>
      </c>
      <c r="AL163" t="s">
        <v>160</v>
      </c>
      <c r="AP163">
        <v>90.741</v>
      </c>
      <c r="AR163" t="s">
        <v>1230</v>
      </c>
    </row>
    <row r="164" spans="1:44" x14ac:dyDescent="0.6">
      <c r="A164" t="s">
        <v>624</v>
      </c>
      <c r="B164" t="s">
        <v>37</v>
      </c>
      <c r="C164" t="s">
        <v>1227</v>
      </c>
      <c r="D164" t="s">
        <v>621</v>
      </c>
      <c r="E164" t="s">
        <v>622</v>
      </c>
      <c r="G164" t="s">
        <v>47</v>
      </c>
      <c r="H164" s="22" t="s">
        <v>42</v>
      </c>
      <c r="I164" t="s">
        <v>1228</v>
      </c>
      <c r="J164">
        <f t="shared" si="6"/>
        <v>24.105555555555558</v>
      </c>
      <c r="K164">
        <f t="shared" si="7"/>
        <v>121.18694444444445</v>
      </c>
      <c r="L164">
        <v>2400</v>
      </c>
      <c r="M164" t="s">
        <v>1229</v>
      </c>
      <c r="O164">
        <v>2011</v>
      </c>
      <c r="Q164" t="s">
        <v>1233</v>
      </c>
      <c r="R164">
        <v>7</v>
      </c>
      <c r="T164">
        <v>-80</v>
      </c>
      <c r="U164" s="2"/>
      <c r="X164" s="20" t="s">
        <v>1237</v>
      </c>
      <c r="Y164" t="s">
        <v>1234</v>
      </c>
      <c r="Z164">
        <v>12</v>
      </c>
      <c r="AA164" s="10"/>
      <c r="AB164" s="10"/>
      <c r="AD164" t="s">
        <v>47</v>
      </c>
      <c r="AE164" t="s">
        <v>1235</v>
      </c>
      <c r="AI164" t="s">
        <v>1232</v>
      </c>
      <c r="AJ164" t="s">
        <v>49</v>
      </c>
      <c r="AK164">
        <v>52.555</v>
      </c>
      <c r="AL164" t="s">
        <v>160</v>
      </c>
      <c r="AP164">
        <v>97.349000000000004</v>
      </c>
      <c r="AR164" t="s">
        <v>1230</v>
      </c>
    </row>
    <row r="165" spans="1:44" x14ac:dyDescent="0.6">
      <c r="A165" t="s">
        <v>624</v>
      </c>
      <c r="B165" t="s">
        <v>37</v>
      </c>
      <c r="C165" t="s">
        <v>1227</v>
      </c>
      <c r="D165" t="s">
        <v>621</v>
      </c>
      <c r="E165" t="s">
        <v>622</v>
      </c>
      <c r="G165" t="s">
        <v>47</v>
      </c>
      <c r="H165" s="22" t="s">
        <v>42</v>
      </c>
      <c r="I165" t="s">
        <v>1228</v>
      </c>
      <c r="J165">
        <f t="shared" si="6"/>
        <v>24.105555555555558</v>
      </c>
      <c r="K165">
        <f t="shared" si="7"/>
        <v>121.18694444444445</v>
      </c>
      <c r="L165">
        <v>2400</v>
      </c>
      <c r="M165" t="s">
        <v>1229</v>
      </c>
      <c r="O165">
        <v>2011</v>
      </c>
      <c r="Q165" t="s">
        <v>1233</v>
      </c>
      <c r="R165">
        <v>7</v>
      </c>
      <c r="T165">
        <v>-80</v>
      </c>
      <c r="U165" s="2"/>
      <c r="X165" s="20" t="s">
        <v>1237</v>
      </c>
      <c r="Y165" t="s">
        <v>1234</v>
      </c>
      <c r="Z165">
        <v>12</v>
      </c>
      <c r="AA165" s="10"/>
      <c r="AB165" s="10"/>
      <c r="AD165" t="s">
        <v>47</v>
      </c>
      <c r="AE165" t="s">
        <v>1235</v>
      </c>
      <c r="AI165" t="s">
        <v>1232</v>
      </c>
      <c r="AJ165" t="s">
        <v>49</v>
      </c>
      <c r="AK165">
        <v>55.561</v>
      </c>
      <c r="AL165" t="s">
        <v>160</v>
      </c>
      <c r="AP165">
        <v>104.61500000000001</v>
      </c>
      <c r="AR165" t="s">
        <v>1230</v>
      </c>
    </row>
    <row r="166" spans="1:44" x14ac:dyDescent="0.6">
      <c r="A166" t="s">
        <v>624</v>
      </c>
      <c r="B166" t="s">
        <v>37</v>
      </c>
      <c r="C166" t="s">
        <v>1227</v>
      </c>
      <c r="D166" t="s">
        <v>621</v>
      </c>
      <c r="E166" t="s">
        <v>622</v>
      </c>
      <c r="G166" t="s">
        <v>47</v>
      </c>
      <c r="H166" s="22" t="s">
        <v>42</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v>57.564999999999998</v>
      </c>
      <c r="AL166" t="s">
        <v>160</v>
      </c>
      <c r="AP166">
        <v>111.881</v>
      </c>
      <c r="AR166" t="s">
        <v>1230</v>
      </c>
    </row>
    <row r="167" spans="1:44" x14ac:dyDescent="0.6">
      <c r="A167" t="s">
        <v>624</v>
      </c>
      <c r="B167" t="s">
        <v>37</v>
      </c>
      <c r="C167" t="s">
        <v>1227</v>
      </c>
      <c r="D167" t="s">
        <v>621</v>
      </c>
      <c r="E167" t="s">
        <v>622</v>
      </c>
      <c r="G167" t="s">
        <v>47</v>
      </c>
      <c r="H167" s="22" t="s">
        <v>42</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v>59.569000000000003</v>
      </c>
      <c r="AL167" t="s">
        <v>160</v>
      </c>
      <c r="AP167">
        <v>118.818</v>
      </c>
      <c r="AR167" t="s">
        <v>1230</v>
      </c>
    </row>
    <row r="168" spans="1:44" x14ac:dyDescent="0.6">
      <c r="A168" t="s">
        <v>624</v>
      </c>
      <c r="B168" t="s">
        <v>37</v>
      </c>
      <c r="C168" t="s">
        <v>1227</v>
      </c>
      <c r="D168" t="s">
        <v>621</v>
      </c>
      <c r="E168" t="s">
        <v>622</v>
      </c>
      <c r="G168" t="s">
        <v>47</v>
      </c>
      <c r="H168" s="22" t="s">
        <v>42</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v>60.771999999999998</v>
      </c>
      <c r="AL168" t="s">
        <v>160</v>
      </c>
      <c r="AP168">
        <v>125.755</v>
      </c>
      <c r="AR168" t="s">
        <v>1230</v>
      </c>
    </row>
    <row r="169" spans="1:44" x14ac:dyDescent="0.6">
      <c r="A169" t="s">
        <v>624</v>
      </c>
      <c r="B169" t="s">
        <v>37</v>
      </c>
      <c r="C169" t="s">
        <v>1227</v>
      </c>
      <c r="D169" t="s">
        <v>621</v>
      </c>
      <c r="E169" t="s">
        <v>622</v>
      </c>
      <c r="G169" t="s">
        <v>47</v>
      </c>
      <c r="H169" s="22" t="s">
        <v>42</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v>61.774000000000001</v>
      </c>
      <c r="AL169" t="s">
        <v>160</v>
      </c>
      <c r="AP169">
        <v>132.02700000000002</v>
      </c>
      <c r="AR169" t="s">
        <v>1230</v>
      </c>
    </row>
    <row r="170" spans="1:44" x14ac:dyDescent="0.6">
      <c r="A170" t="s">
        <v>624</v>
      </c>
      <c r="B170" t="s">
        <v>37</v>
      </c>
      <c r="C170" t="s">
        <v>1227</v>
      </c>
      <c r="D170" t="s">
        <v>621</v>
      </c>
      <c r="E170" t="s">
        <v>622</v>
      </c>
      <c r="G170" t="s">
        <v>47</v>
      </c>
      <c r="H170" s="22" t="s">
        <v>42</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v>61.774000000000001</v>
      </c>
      <c r="AL170" t="s">
        <v>160</v>
      </c>
      <c r="AP170">
        <v>139.29300000000001</v>
      </c>
      <c r="AR170" t="s">
        <v>1230</v>
      </c>
    </row>
    <row r="171" spans="1:44" x14ac:dyDescent="0.6">
      <c r="A171" t="s">
        <v>624</v>
      </c>
      <c r="B171" t="s">
        <v>37</v>
      </c>
      <c r="C171" t="s">
        <v>1227</v>
      </c>
      <c r="D171" t="s">
        <v>621</v>
      </c>
      <c r="E171" t="s">
        <v>622</v>
      </c>
      <c r="G171" t="s">
        <v>47</v>
      </c>
      <c r="H171" s="22" t="s">
        <v>42</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64.379000000000005</v>
      </c>
      <c r="AL171" t="s">
        <v>160</v>
      </c>
      <c r="AP171">
        <v>146.559</v>
      </c>
      <c r="AR171" t="s">
        <v>1230</v>
      </c>
    </row>
    <row r="172" spans="1:44" x14ac:dyDescent="0.6">
      <c r="A172" t="s">
        <v>624</v>
      </c>
      <c r="B172" t="s">
        <v>37</v>
      </c>
      <c r="C172" t="s">
        <v>1227</v>
      </c>
      <c r="D172" t="s">
        <v>621</v>
      </c>
      <c r="E172" t="s">
        <v>622</v>
      </c>
      <c r="G172" t="s">
        <v>47</v>
      </c>
      <c r="H172" s="22" t="s">
        <v>42</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63.978000000000002</v>
      </c>
      <c r="AL172" t="s">
        <v>160</v>
      </c>
      <c r="AP172">
        <v>154.483</v>
      </c>
      <c r="AR172" t="s">
        <v>1230</v>
      </c>
    </row>
    <row r="173" spans="1:44" x14ac:dyDescent="0.6">
      <c r="A173" t="s">
        <v>624</v>
      </c>
      <c r="B173" t="s">
        <v>37</v>
      </c>
      <c r="C173" t="s">
        <v>1227</v>
      </c>
      <c r="D173" t="s">
        <v>621</v>
      </c>
      <c r="E173" t="s">
        <v>622</v>
      </c>
      <c r="G173" t="s">
        <v>47</v>
      </c>
      <c r="H173" s="22" t="s">
        <v>42</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64.379000000000005</v>
      </c>
      <c r="AL173" t="s">
        <v>160</v>
      </c>
      <c r="AP173">
        <v>160.43299999999999</v>
      </c>
      <c r="AR173" t="s">
        <v>1230</v>
      </c>
    </row>
    <row r="174" spans="1:44" x14ac:dyDescent="0.6">
      <c r="A174" t="s">
        <v>624</v>
      </c>
      <c r="B174" t="s">
        <v>37</v>
      </c>
      <c r="C174" t="s">
        <v>1227</v>
      </c>
      <c r="D174" t="s">
        <v>621</v>
      </c>
      <c r="E174" t="s">
        <v>622</v>
      </c>
      <c r="G174" t="s">
        <v>47</v>
      </c>
      <c r="H174" s="22" t="s">
        <v>42</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65.180000000000007</v>
      </c>
      <c r="AL174" t="s">
        <v>160</v>
      </c>
      <c r="AP174">
        <v>167.37</v>
      </c>
      <c r="AR174" t="s">
        <v>1230</v>
      </c>
    </row>
    <row r="175" spans="1:44" x14ac:dyDescent="0.6">
      <c r="A175" t="s">
        <v>624</v>
      </c>
      <c r="B175" t="s">
        <v>37</v>
      </c>
      <c r="C175" t="s">
        <v>1227</v>
      </c>
      <c r="D175" t="s">
        <v>621</v>
      </c>
      <c r="E175" t="s">
        <v>622</v>
      </c>
      <c r="G175" t="s">
        <v>47</v>
      </c>
      <c r="H175" s="22" t="s">
        <v>42</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64.98</v>
      </c>
      <c r="AL175" t="s">
        <v>160</v>
      </c>
      <c r="AP175">
        <v>174.29999999999998</v>
      </c>
      <c r="AR175" t="s">
        <v>1230</v>
      </c>
    </row>
    <row r="176" spans="1:44" x14ac:dyDescent="0.6">
      <c r="A176" t="s">
        <v>624</v>
      </c>
      <c r="B176" t="s">
        <v>37</v>
      </c>
      <c r="C176" t="s">
        <v>1227</v>
      </c>
      <c r="D176" t="s">
        <v>621</v>
      </c>
      <c r="E176" t="s">
        <v>622</v>
      </c>
      <c r="G176" t="s">
        <v>47</v>
      </c>
      <c r="H176" s="22" t="s">
        <v>42</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65.180000000000007</v>
      </c>
      <c r="AL176" t="s">
        <v>160</v>
      </c>
      <c r="AP176">
        <v>181.566</v>
      </c>
      <c r="AR176" t="s">
        <v>1230</v>
      </c>
    </row>
    <row r="177" spans="1:44" x14ac:dyDescent="0.6">
      <c r="A177" t="s">
        <v>624</v>
      </c>
      <c r="B177" t="s">
        <v>37</v>
      </c>
      <c r="C177" t="s">
        <v>1227</v>
      </c>
      <c r="D177" t="s">
        <v>621</v>
      </c>
      <c r="E177" t="s">
        <v>622</v>
      </c>
      <c r="G177" t="s">
        <v>47</v>
      </c>
      <c r="H177" s="22" t="s">
        <v>42</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65.581000000000003</v>
      </c>
      <c r="AL177" t="s">
        <v>160</v>
      </c>
      <c r="AP177">
        <v>188.50299999999999</v>
      </c>
      <c r="AR177" t="s">
        <v>1230</v>
      </c>
    </row>
    <row r="178" spans="1:44" x14ac:dyDescent="0.6">
      <c r="A178" t="s">
        <v>624</v>
      </c>
      <c r="B178" t="s">
        <v>37</v>
      </c>
      <c r="C178" t="s">
        <v>1227</v>
      </c>
      <c r="D178" t="s">
        <v>621</v>
      </c>
      <c r="E178" t="s">
        <v>622</v>
      </c>
      <c r="G178" t="s">
        <v>47</v>
      </c>
      <c r="H178" s="22" t="s">
        <v>42</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66.983999999999995</v>
      </c>
      <c r="AL178" t="s">
        <v>160</v>
      </c>
      <c r="AP178">
        <v>195.76900000000001</v>
      </c>
      <c r="AR178" t="s">
        <v>1230</v>
      </c>
    </row>
    <row r="179" spans="1:44" x14ac:dyDescent="0.6">
      <c r="A179" t="s">
        <v>624</v>
      </c>
      <c r="B179" t="s">
        <v>37</v>
      </c>
      <c r="C179" t="s">
        <v>1227</v>
      </c>
      <c r="D179" t="s">
        <v>621</v>
      </c>
      <c r="E179" t="s">
        <v>622</v>
      </c>
      <c r="G179" t="s">
        <v>47</v>
      </c>
      <c r="H179" s="22" t="s">
        <v>42</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68.387</v>
      </c>
      <c r="AL179" t="s">
        <v>160</v>
      </c>
      <c r="AP179">
        <v>202.048</v>
      </c>
      <c r="AR179" t="s">
        <v>1230</v>
      </c>
    </row>
    <row r="180" spans="1:44" x14ac:dyDescent="0.6">
      <c r="A180" t="s">
        <v>624</v>
      </c>
      <c r="B180" t="s">
        <v>37</v>
      </c>
      <c r="C180" t="s">
        <v>1227</v>
      </c>
      <c r="D180" t="s">
        <v>621</v>
      </c>
      <c r="E180" t="s">
        <v>622</v>
      </c>
      <c r="G180" t="s">
        <v>47</v>
      </c>
      <c r="H180" s="22" t="s">
        <v>42</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68.787999999999997</v>
      </c>
      <c r="AL180" t="s">
        <v>160</v>
      </c>
      <c r="AP180">
        <v>209.643</v>
      </c>
      <c r="AR180" t="s">
        <v>1230</v>
      </c>
    </row>
    <row r="181" spans="1:44" x14ac:dyDescent="0.6">
      <c r="A181" t="s">
        <v>624</v>
      </c>
      <c r="B181" t="s">
        <v>37</v>
      </c>
      <c r="C181" t="s">
        <v>1227</v>
      </c>
      <c r="D181" t="s">
        <v>621</v>
      </c>
      <c r="E181" t="s">
        <v>622</v>
      </c>
      <c r="G181" t="s">
        <v>47</v>
      </c>
      <c r="H181" s="22" t="s">
        <v>42</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69.388999999999996</v>
      </c>
      <c r="AL181" t="s">
        <v>160</v>
      </c>
      <c r="AP181">
        <v>216.90899999999999</v>
      </c>
      <c r="AR181" t="s">
        <v>1230</v>
      </c>
    </row>
    <row r="182" spans="1:44" x14ac:dyDescent="0.6">
      <c r="A182" t="s">
        <v>624</v>
      </c>
      <c r="B182" t="s">
        <v>37</v>
      </c>
      <c r="C182" t="s">
        <v>1227</v>
      </c>
      <c r="D182" t="s">
        <v>621</v>
      </c>
      <c r="E182" t="s">
        <v>622</v>
      </c>
      <c r="G182" t="s">
        <v>47</v>
      </c>
      <c r="H182" s="22" t="s">
        <v>42</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70.792000000000002</v>
      </c>
      <c r="AL182" t="s">
        <v>160</v>
      </c>
      <c r="AP182">
        <v>223.517</v>
      </c>
      <c r="AR182" t="s">
        <v>1230</v>
      </c>
    </row>
    <row r="183" spans="1:44" x14ac:dyDescent="0.6">
      <c r="A183" t="s">
        <v>624</v>
      </c>
      <c r="B183" t="s">
        <v>37</v>
      </c>
      <c r="C183" t="s">
        <v>1227</v>
      </c>
      <c r="D183" t="s">
        <v>621</v>
      </c>
      <c r="E183" t="s">
        <v>622</v>
      </c>
      <c r="G183" t="s">
        <v>47</v>
      </c>
      <c r="H183" s="22" t="s">
        <v>42</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70.992000000000004</v>
      </c>
      <c r="AL183" t="s">
        <v>160</v>
      </c>
      <c r="AP183">
        <v>230.78300000000002</v>
      </c>
      <c r="AR183" t="s">
        <v>1230</v>
      </c>
    </row>
    <row r="184" spans="1:44" x14ac:dyDescent="0.6">
      <c r="A184" t="s">
        <v>624</v>
      </c>
      <c r="B184" t="s">
        <v>37</v>
      </c>
      <c r="C184" t="s">
        <v>1227</v>
      </c>
      <c r="D184" t="s">
        <v>621</v>
      </c>
      <c r="E184" t="s">
        <v>622</v>
      </c>
      <c r="G184" t="s">
        <v>47</v>
      </c>
      <c r="H184" s="22" t="s">
        <v>42</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71.793999999999997</v>
      </c>
      <c r="AL184" t="s">
        <v>160</v>
      </c>
      <c r="AP184">
        <v>238.04899999999998</v>
      </c>
      <c r="AR184" t="s">
        <v>1230</v>
      </c>
    </row>
    <row r="185" spans="1:44" x14ac:dyDescent="0.6">
      <c r="A185" t="s">
        <v>624</v>
      </c>
      <c r="B185" t="s">
        <v>37</v>
      </c>
      <c r="C185" t="s">
        <v>1227</v>
      </c>
      <c r="D185" t="s">
        <v>621</v>
      </c>
      <c r="E185" t="s">
        <v>622</v>
      </c>
      <c r="G185" t="s">
        <v>47</v>
      </c>
      <c r="H185" s="22" t="s">
        <v>42</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72.394999999999996</v>
      </c>
      <c r="AL185" t="s">
        <v>160</v>
      </c>
      <c r="AP185">
        <v>244.97899999999998</v>
      </c>
      <c r="AR185" t="s">
        <v>1230</v>
      </c>
    </row>
    <row r="186" spans="1:44" x14ac:dyDescent="0.6">
      <c r="A186" t="s">
        <v>624</v>
      </c>
      <c r="B186" t="s">
        <v>37</v>
      </c>
      <c r="C186" t="s">
        <v>1227</v>
      </c>
      <c r="D186" t="s">
        <v>621</v>
      </c>
      <c r="E186" t="s">
        <v>622</v>
      </c>
      <c r="G186" t="s">
        <v>47</v>
      </c>
      <c r="H186" s="22" t="s">
        <v>42</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72.995999999999995</v>
      </c>
      <c r="AL186" t="s">
        <v>160</v>
      </c>
      <c r="AP186">
        <v>250.929</v>
      </c>
      <c r="AR186" t="s">
        <v>1230</v>
      </c>
    </row>
    <row r="187" spans="1:44" x14ac:dyDescent="0.6">
      <c r="A187" t="s">
        <v>624</v>
      </c>
      <c r="B187" t="s">
        <v>37</v>
      </c>
      <c r="C187" t="s">
        <v>1227</v>
      </c>
      <c r="D187" t="s">
        <v>621</v>
      </c>
      <c r="E187" t="s">
        <v>622</v>
      </c>
      <c r="G187" t="s">
        <v>47</v>
      </c>
      <c r="H187" s="22" t="s">
        <v>42</v>
      </c>
      <c r="I187" t="s">
        <v>1228</v>
      </c>
      <c r="J187">
        <f t="shared" si="6"/>
        <v>24.105555555555558</v>
      </c>
      <c r="K187">
        <f t="shared" si="7"/>
        <v>121.18694444444445</v>
      </c>
      <c r="L187">
        <v>2400</v>
      </c>
      <c r="M187" t="s">
        <v>1229</v>
      </c>
      <c r="O187">
        <v>2011</v>
      </c>
      <c r="Q187" t="s">
        <v>1233</v>
      </c>
      <c r="R187">
        <v>7</v>
      </c>
      <c r="T187">
        <v>-80</v>
      </c>
      <c r="U187" s="2"/>
      <c r="X187" s="11" t="s">
        <v>1236</v>
      </c>
      <c r="Y187" t="s">
        <v>1234</v>
      </c>
      <c r="Z187">
        <v>12</v>
      </c>
      <c r="AA187" s="10"/>
      <c r="AB187" s="10"/>
      <c r="AD187" t="s">
        <v>47</v>
      </c>
      <c r="AE187" t="s">
        <v>1235</v>
      </c>
      <c r="AI187" t="s">
        <v>1232</v>
      </c>
      <c r="AJ187" t="s">
        <v>49</v>
      </c>
      <c r="AK187">
        <v>0</v>
      </c>
      <c r="AL187" t="s">
        <v>160</v>
      </c>
      <c r="AP187">
        <v>0</v>
      </c>
      <c r="AR187" t="s">
        <v>1230</v>
      </c>
    </row>
    <row r="188" spans="1:44" x14ac:dyDescent="0.6">
      <c r="A188" t="s">
        <v>624</v>
      </c>
      <c r="B188" t="s">
        <v>37</v>
      </c>
      <c r="C188" t="s">
        <v>1227</v>
      </c>
      <c r="D188" t="s">
        <v>621</v>
      </c>
      <c r="E188" t="s">
        <v>622</v>
      </c>
      <c r="G188" t="s">
        <v>47</v>
      </c>
      <c r="H188" s="22" t="s">
        <v>42</v>
      </c>
      <c r="I188" t="s">
        <v>1228</v>
      </c>
      <c r="J188">
        <f t="shared" si="6"/>
        <v>24.105555555555558</v>
      </c>
      <c r="K188">
        <f t="shared" si="7"/>
        <v>121.18694444444445</v>
      </c>
      <c r="L188">
        <v>2400</v>
      </c>
      <c r="M188" t="s">
        <v>1229</v>
      </c>
      <c r="O188">
        <v>2011</v>
      </c>
      <c r="Q188" t="s">
        <v>1233</v>
      </c>
      <c r="R188">
        <v>7</v>
      </c>
      <c r="T188">
        <v>-80</v>
      </c>
      <c r="U188" s="2"/>
      <c r="X188" s="11" t="s">
        <v>1236</v>
      </c>
      <c r="Y188" t="s">
        <v>1234</v>
      </c>
      <c r="Z188">
        <v>12</v>
      </c>
      <c r="AA188" s="10"/>
      <c r="AB188" s="10"/>
      <c r="AD188" t="s">
        <v>47</v>
      </c>
      <c r="AE188" t="s">
        <v>1235</v>
      </c>
      <c r="AI188" t="s">
        <v>1232</v>
      </c>
      <c r="AJ188" t="s">
        <v>49</v>
      </c>
      <c r="AK188">
        <v>0</v>
      </c>
      <c r="AL188" t="s">
        <v>160</v>
      </c>
      <c r="AP188">
        <v>6.1950000000000003</v>
      </c>
      <c r="AR188" t="s">
        <v>1230</v>
      </c>
    </row>
    <row r="189" spans="1:44" x14ac:dyDescent="0.6">
      <c r="A189" t="s">
        <v>624</v>
      </c>
      <c r="B189" t="s">
        <v>37</v>
      </c>
      <c r="C189" t="s">
        <v>1227</v>
      </c>
      <c r="D189" t="s">
        <v>621</v>
      </c>
      <c r="E189" t="s">
        <v>622</v>
      </c>
      <c r="G189" t="s">
        <v>47</v>
      </c>
      <c r="H189" s="22" t="s">
        <v>42</v>
      </c>
      <c r="I189" t="s">
        <v>1228</v>
      </c>
      <c r="J189">
        <f t="shared" si="6"/>
        <v>24.105555555555558</v>
      </c>
      <c r="K189">
        <f t="shared" si="7"/>
        <v>121.18694444444445</v>
      </c>
      <c r="L189">
        <v>2400</v>
      </c>
      <c r="M189" t="s">
        <v>1229</v>
      </c>
      <c r="O189">
        <v>2011</v>
      </c>
      <c r="Q189" t="s">
        <v>1233</v>
      </c>
      <c r="R189">
        <v>7</v>
      </c>
      <c r="T189">
        <v>-80</v>
      </c>
      <c r="U189" s="2"/>
      <c r="W189" s="2"/>
      <c r="X189" s="11" t="s">
        <v>1236</v>
      </c>
      <c r="Y189" t="s">
        <v>1234</v>
      </c>
      <c r="Z189">
        <v>12</v>
      </c>
      <c r="AA189" s="10"/>
      <c r="AB189" s="10"/>
      <c r="AD189" t="s">
        <v>47</v>
      </c>
      <c r="AE189" t="s">
        <v>1235</v>
      </c>
      <c r="AI189" t="s">
        <v>1232</v>
      </c>
      <c r="AJ189" t="s">
        <v>49</v>
      </c>
      <c r="AK189">
        <v>0</v>
      </c>
      <c r="AL189" t="s">
        <v>160</v>
      </c>
      <c r="AP189">
        <v>13.79</v>
      </c>
      <c r="AR189" t="s">
        <v>1230</v>
      </c>
    </row>
    <row r="190" spans="1:44" x14ac:dyDescent="0.6">
      <c r="A190" t="s">
        <v>624</v>
      </c>
      <c r="B190" t="s">
        <v>37</v>
      </c>
      <c r="C190" t="s">
        <v>1227</v>
      </c>
      <c r="D190" t="s">
        <v>621</v>
      </c>
      <c r="E190" t="s">
        <v>622</v>
      </c>
      <c r="G190" t="s">
        <v>47</v>
      </c>
      <c r="H190" s="22" t="s">
        <v>42</v>
      </c>
      <c r="I190" t="s">
        <v>1228</v>
      </c>
      <c r="J190">
        <f t="shared" si="6"/>
        <v>24.105555555555558</v>
      </c>
      <c r="K190">
        <f t="shared" si="7"/>
        <v>121.18694444444445</v>
      </c>
      <c r="L190">
        <v>2400</v>
      </c>
      <c r="M190" t="s">
        <v>1229</v>
      </c>
      <c r="O190">
        <v>2011</v>
      </c>
      <c r="Q190" t="s">
        <v>1233</v>
      </c>
      <c r="R190">
        <v>7</v>
      </c>
      <c r="T190">
        <v>-80</v>
      </c>
      <c r="U190" s="2"/>
      <c r="V190" s="12"/>
      <c r="W190" s="2"/>
      <c r="X190" s="11" t="s">
        <v>1236</v>
      </c>
      <c r="Y190" t="s">
        <v>1234</v>
      </c>
      <c r="Z190">
        <v>12</v>
      </c>
      <c r="AA190" s="10"/>
      <c r="AB190" s="10"/>
      <c r="AD190" t="s">
        <v>47</v>
      </c>
      <c r="AE190" t="s">
        <v>1235</v>
      </c>
      <c r="AI190" t="s">
        <v>1232</v>
      </c>
      <c r="AJ190" t="s">
        <v>49</v>
      </c>
      <c r="AK190">
        <v>0.252</v>
      </c>
      <c r="AL190" t="s">
        <v>160</v>
      </c>
      <c r="AP190">
        <v>20.062000000000001</v>
      </c>
      <c r="AR190" t="s">
        <v>1230</v>
      </c>
    </row>
    <row r="191" spans="1:44" x14ac:dyDescent="0.6">
      <c r="A191" t="s">
        <v>624</v>
      </c>
      <c r="B191" t="s">
        <v>37</v>
      </c>
      <c r="C191" t="s">
        <v>1227</v>
      </c>
      <c r="D191" t="s">
        <v>621</v>
      </c>
      <c r="E191" t="s">
        <v>622</v>
      </c>
      <c r="G191" t="s">
        <v>47</v>
      </c>
      <c r="H191" s="22" t="s">
        <v>42</v>
      </c>
      <c r="I191" t="s">
        <v>1228</v>
      </c>
      <c r="J191">
        <f t="shared" si="6"/>
        <v>24.105555555555558</v>
      </c>
      <c r="K191">
        <f t="shared" si="7"/>
        <v>121.18694444444445</v>
      </c>
      <c r="L191">
        <v>2400</v>
      </c>
      <c r="M191" t="s">
        <v>1229</v>
      </c>
      <c r="O191">
        <v>2011</v>
      </c>
      <c r="Q191" t="s">
        <v>1233</v>
      </c>
      <c r="R191">
        <v>7</v>
      </c>
      <c r="T191">
        <v>-80</v>
      </c>
      <c r="U191" s="2"/>
      <c r="V191" s="12"/>
      <c r="W191" s="2"/>
      <c r="X191" s="11" t="s">
        <v>1236</v>
      </c>
      <c r="Y191" t="s">
        <v>1234</v>
      </c>
      <c r="Z191">
        <v>12</v>
      </c>
      <c r="AA191" s="10"/>
      <c r="AB191" s="10"/>
      <c r="AD191" t="s">
        <v>47</v>
      </c>
      <c r="AE191" t="s">
        <v>1235</v>
      </c>
      <c r="AI191" t="s">
        <v>1232</v>
      </c>
      <c r="AJ191" t="s">
        <v>49</v>
      </c>
      <c r="AK191">
        <v>0.252</v>
      </c>
      <c r="AL191" t="s">
        <v>160</v>
      </c>
      <c r="AP191">
        <v>27.327999999999999</v>
      </c>
      <c r="AR191" t="s">
        <v>1230</v>
      </c>
    </row>
    <row r="192" spans="1:44" x14ac:dyDescent="0.6">
      <c r="A192" t="s">
        <v>624</v>
      </c>
      <c r="B192" t="s">
        <v>37</v>
      </c>
      <c r="C192" t="s">
        <v>1227</v>
      </c>
      <c r="D192" t="s">
        <v>621</v>
      </c>
      <c r="E192" t="s">
        <v>622</v>
      </c>
      <c r="G192" t="s">
        <v>47</v>
      </c>
      <c r="H192" s="22" t="s">
        <v>42</v>
      </c>
      <c r="I192" t="s">
        <v>1228</v>
      </c>
      <c r="J192">
        <f t="shared" si="6"/>
        <v>24.105555555555558</v>
      </c>
      <c r="K192">
        <f t="shared" si="7"/>
        <v>121.18694444444445</v>
      </c>
      <c r="L192">
        <v>2400</v>
      </c>
      <c r="M192" t="s">
        <v>1229</v>
      </c>
      <c r="O192">
        <v>2011</v>
      </c>
      <c r="Q192" t="s">
        <v>1233</v>
      </c>
      <c r="R192">
        <v>7</v>
      </c>
      <c r="T192">
        <v>-80</v>
      </c>
      <c r="U192" s="2"/>
      <c r="V192" s="12"/>
      <c r="W192" s="2"/>
      <c r="X192" s="11" t="s">
        <v>1236</v>
      </c>
      <c r="Y192" t="s">
        <v>1234</v>
      </c>
      <c r="Z192">
        <v>12</v>
      </c>
      <c r="AA192" s="10"/>
      <c r="AB192" s="10"/>
      <c r="AD192" t="s">
        <v>47</v>
      </c>
      <c r="AE192" t="s">
        <v>1235</v>
      </c>
      <c r="AI192" t="s">
        <v>1232</v>
      </c>
      <c r="AJ192" t="s">
        <v>49</v>
      </c>
      <c r="AK192">
        <v>2.8730000000000002</v>
      </c>
      <c r="AL192" t="s">
        <v>160</v>
      </c>
      <c r="AP192">
        <v>34.594000000000001</v>
      </c>
      <c r="AR192" t="s">
        <v>1230</v>
      </c>
    </row>
    <row r="193" spans="1:44" x14ac:dyDescent="0.6">
      <c r="A193" t="s">
        <v>624</v>
      </c>
      <c r="B193" t="s">
        <v>37</v>
      </c>
      <c r="C193" t="s">
        <v>1227</v>
      </c>
      <c r="D193" t="s">
        <v>621</v>
      </c>
      <c r="E193" t="s">
        <v>622</v>
      </c>
      <c r="G193" t="s">
        <v>47</v>
      </c>
      <c r="H193" s="22" t="s">
        <v>42</v>
      </c>
      <c r="I193" t="s">
        <v>1228</v>
      </c>
      <c r="J193">
        <f t="shared" si="6"/>
        <v>24.105555555555558</v>
      </c>
      <c r="K193">
        <f t="shared" si="7"/>
        <v>121.18694444444445</v>
      </c>
      <c r="L193">
        <v>2400</v>
      </c>
      <c r="M193" t="s">
        <v>1229</v>
      </c>
      <c r="O193">
        <v>2011</v>
      </c>
      <c r="Q193" t="s">
        <v>1233</v>
      </c>
      <c r="R193">
        <v>7</v>
      </c>
      <c r="T193">
        <v>-80</v>
      </c>
      <c r="U193" s="2"/>
      <c r="V193" s="12"/>
      <c r="W193" s="2"/>
      <c r="X193" s="11" t="s">
        <v>1236</v>
      </c>
      <c r="Y193" t="s">
        <v>1234</v>
      </c>
      <c r="Z193">
        <v>12</v>
      </c>
      <c r="AA193" s="10"/>
      <c r="AB193" s="10"/>
      <c r="AD193" t="s">
        <v>47</v>
      </c>
      <c r="AE193" t="s">
        <v>1235</v>
      </c>
      <c r="AI193" t="s">
        <v>1232</v>
      </c>
      <c r="AJ193" t="s">
        <v>49</v>
      </c>
      <c r="AK193">
        <v>4.8890000000000002</v>
      </c>
      <c r="AL193" t="s">
        <v>160</v>
      </c>
      <c r="AP193">
        <v>41.201999999999998</v>
      </c>
      <c r="AR193" t="s">
        <v>1230</v>
      </c>
    </row>
    <row r="194" spans="1:44" x14ac:dyDescent="0.6">
      <c r="A194" t="s">
        <v>624</v>
      </c>
      <c r="B194" t="s">
        <v>37</v>
      </c>
      <c r="C194" t="s">
        <v>1227</v>
      </c>
      <c r="D194" t="s">
        <v>621</v>
      </c>
      <c r="E194" t="s">
        <v>622</v>
      </c>
      <c r="G194" t="s">
        <v>47</v>
      </c>
      <c r="H194" s="22" t="s">
        <v>42</v>
      </c>
      <c r="I194" t="s">
        <v>1228</v>
      </c>
      <c r="J194">
        <f t="shared" si="6"/>
        <v>24.105555555555558</v>
      </c>
      <c r="K194">
        <f t="shared" si="7"/>
        <v>121.18694444444445</v>
      </c>
      <c r="L194">
        <v>2400</v>
      </c>
      <c r="M194" t="s">
        <v>1229</v>
      </c>
      <c r="O194">
        <v>2011</v>
      </c>
      <c r="Q194" t="s">
        <v>1233</v>
      </c>
      <c r="R194">
        <v>7</v>
      </c>
      <c r="T194">
        <v>-80</v>
      </c>
      <c r="U194" s="2"/>
      <c r="W194" s="2"/>
      <c r="X194" s="11" t="s">
        <v>1236</v>
      </c>
      <c r="Y194" t="s">
        <v>1234</v>
      </c>
      <c r="Z194">
        <v>12</v>
      </c>
      <c r="AA194" s="10"/>
      <c r="AB194" s="10"/>
      <c r="AD194" t="s">
        <v>47</v>
      </c>
      <c r="AE194" t="s">
        <v>1235</v>
      </c>
      <c r="AI194" t="s">
        <v>1232</v>
      </c>
      <c r="AJ194" t="s">
        <v>49</v>
      </c>
      <c r="AK194">
        <v>9.1229999999999993</v>
      </c>
      <c r="AL194" t="s">
        <v>160</v>
      </c>
      <c r="AP194">
        <v>49.125999999999998</v>
      </c>
      <c r="AR194" t="s">
        <v>1230</v>
      </c>
    </row>
    <row r="195" spans="1:44" x14ac:dyDescent="0.6">
      <c r="A195" t="s">
        <v>624</v>
      </c>
      <c r="B195" t="s">
        <v>37</v>
      </c>
      <c r="C195" t="s">
        <v>1227</v>
      </c>
      <c r="D195" t="s">
        <v>621</v>
      </c>
      <c r="E195" t="s">
        <v>622</v>
      </c>
      <c r="G195" t="s">
        <v>47</v>
      </c>
      <c r="H195" s="22" t="s">
        <v>42</v>
      </c>
      <c r="I195" t="s">
        <v>1228</v>
      </c>
      <c r="J195">
        <f t="shared" si="6"/>
        <v>24.105555555555558</v>
      </c>
      <c r="K195">
        <f t="shared" si="7"/>
        <v>121.18694444444445</v>
      </c>
      <c r="L195">
        <v>2400</v>
      </c>
      <c r="M195" t="s">
        <v>1229</v>
      </c>
      <c r="O195">
        <v>2011</v>
      </c>
      <c r="Q195" t="s">
        <v>1233</v>
      </c>
      <c r="R195">
        <v>7</v>
      </c>
      <c r="T195">
        <v>-80</v>
      </c>
      <c r="U195" s="2"/>
      <c r="V195" s="12"/>
      <c r="W195" s="2"/>
      <c r="X195" s="11" t="s">
        <v>1236</v>
      </c>
      <c r="Y195" t="s">
        <v>1234</v>
      </c>
      <c r="Z195">
        <v>12</v>
      </c>
      <c r="AA195" s="10"/>
      <c r="AB195" s="10"/>
      <c r="AD195" t="s">
        <v>47</v>
      </c>
      <c r="AE195" t="s">
        <v>1235</v>
      </c>
      <c r="AI195" t="s">
        <v>1232</v>
      </c>
      <c r="AJ195" t="s">
        <v>49</v>
      </c>
      <c r="AK195">
        <v>12.954000000000001</v>
      </c>
      <c r="AL195" t="s">
        <v>160</v>
      </c>
      <c r="AP195">
        <v>55.733999999999995</v>
      </c>
      <c r="AR195" t="s">
        <v>1230</v>
      </c>
    </row>
    <row r="196" spans="1:44" x14ac:dyDescent="0.6">
      <c r="A196" t="s">
        <v>624</v>
      </c>
      <c r="B196" t="s">
        <v>37</v>
      </c>
      <c r="C196" t="s">
        <v>1227</v>
      </c>
      <c r="D196" t="s">
        <v>621</v>
      </c>
      <c r="E196" t="s">
        <v>622</v>
      </c>
      <c r="G196" t="s">
        <v>47</v>
      </c>
      <c r="H196" s="22" t="s">
        <v>42</v>
      </c>
      <c r="I196" t="s">
        <v>1228</v>
      </c>
      <c r="J196">
        <f t="shared" si="6"/>
        <v>24.105555555555558</v>
      </c>
      <c r="K196">
        <f t="shared" si="7"/>
        <v>121.18694444444445</v>
      </c>
      <c r="L196">
        <v>2400</v>
      </c>
      <c r="M196" t="s">
        <v>1229</v>
      </c>
      <c r="O196">
        <v>2011</v>
      </c>
      <c r="Q196" t="s">
        <v>1233</v>
      </c>
      <c r="R196">
        <v>7</v>
      </c>
      <c r="T196">
        <v>-80</v>
      </c>
      <c r="U196" s="2"/>
      <c r="V196" s="12"/>
      <c r="W196" s="2"/>
      <c r="X196" s="11" t="s">
        <v>1236</v>
      </c>
      <c r="Y196" t="s">
        <v>1234</v>
      </c>
      <c r="Z196">
        <v>12</v>
      </c>
      <c r="AA196" s="10"/>
      <c r="AB196" s="10"/>
      <c r="AD196" t="s">
        <v>47</v>
      </c>
      <c r="AE196" t="s">
        <v>1235</v>
      </c>
      <c r="AI196" t="s">
        <v>1232</v>
      </c>
      <c r="AJ196" t="s">
        <v>49</v>
      </c>
      <c r="AK196">
        <v>19.204000000000001</v>
      </c>
      <c r="AL196" t="s">
        <v>160</v>
      </c>
      <c r="AP196">
        <v>62.006</v>
      </c>
      <c r="AR196" t="s">
        <v>1230</v>
      </c>
    </row>
    <row r="197" spans="1:44" x14ac:dyDescent="0.6">
      <c r="A197" t="s">
        <v>624</v>
      </c>
      <c r="B197" t="s">
        <v>37</v>
      </c>
      <c r="C197" t="s">
        <v>1227</v>
      </c>
      <c r="D197" t="s">
        <v>621</v>
      </c>
      <c r="E197" t="s">
        <v>622</v>
      </c>
      <c r="G197" t="s">
        <v>47</v>
      </c>
      <c r="H197" s="22" t="s">
        <v>42</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20.212</v>
      </c>
      <c r="AL197" t="s">
        <v>160</v>
      </c>
      <c r="AP197">
        <v>68.942999999999998</v>
      </c>
      <c r="AR197" t="s">
        <v>1230</v>
      </c>
    </row>
    <row r="198" spans="1:44" x14ac:dyDescent="0.6">
      <c r="A198" t="s">
        <v>624</v>
      </c>
      <c r="B198" t="s">
        <v>37</v>
      </c>
      <c r="C198" t="s">
        <v>1227</v>
      </c>
      <c r="D198" t="s">
        <v>621</v>
      </c>
      <c r="E198" t="s">
        <v>622</v>
      </c>
      <c r="G198" t="s">
        <v>47</v>
      </c>
      <c r="H198" s="22" t="s">
        <v>42</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23.033999999999999</v>
      </c>
      <c r="AL198" t="s">
        <v>160</v>
      </c>
      <c r="AP198">
        <v>76.537999999999997</v>
      </c>
      <c r="AR198" t="s">
        <v>1230</v>
      </c>
    </row>
    <row r="199" spans="1:44" x14ac:dyDescent="0.6">
      <c r="A199" t="s">
        <v>624</v>
      </c>
      <c r="B199" t="s">
        <v>37</v>
      </c>
      <c r="C199" t="s">
        <v>1227</v>
      </c>
      <c r="D199" t="s">
        <v>621</v>
      </c>
      <c r="E199" t="s">
        <v>622</v>
      </c>
      <c r="G199" t="s">
        <v>47</v>
      </c>
      <c r="H199" s="22" t="s">
        <v>42</v>
      </c>
      <c r="I199" t="s">
        <v>1228</v>
      </c>
      <c r="J199">
        <f t="shared" si="6"/>
        <v>24.105555555555558</v>
      </c>
      <c r="K199">
        <f t="shared" si="7"/>
        <v>121.18694444444445</v>
      </c>
      <c r="L199">
        <v>2400</v>
      </c>
      <c r="M199" t="s">
        <v>1229</v>
      </c>
      <c r="O199">
        <v>2011</v>
      </c>
      <c r="Q199" t="s">
        <v>1233</v>
      </c>
      <c r="R199">
        <v>7</v>
      </c>
      <c r="T199">
        <v>-80</v>
      </c>
      <c r="U199" s="2"/>
      <c r="X199" s="11" t="s">
        <v>1236</v>
      </c>
      <c r="Y199" t="s">
        <v>1234</v>
      </c>
      <c r="Z199">
        <v>12</v>
      </c>
      <c r="AA199" s="10"/>
      <c r="AB199" s="10"/>
      <c r="AD199" t="s">
        <v>47</v>
      </c>
      <c r="AE199" t="s">
        <v>1235</v>
      </c>
      <c r="AI199" t="s">
        <v>1232</v>
      </c>
      <c r="AJ199" t="s">
        <v>49</v>
      </c>
      <c r="AK199">
        <v>24.244</v>
      </c>
      <c r="AL199" t="s">
        <v>160</v>
      </c>
      <c r="AP199">
        <v>83.146000000000001</v>
      </c>
      <c r="AR199" t="s">
        <v>1230</v>
      </c>
    </row>
    <row r="200" spans="1:44" x14ac:dyDescent="0.6">
      <c r="A200" t="s">
        <v>624</v>
      </c>
      <c r="B200" t="s">
        <v>37</v>
      </c>
      <c r="C200" t="s">
        <v>1227</v>
      </c>
      <c r="D200" t="s">
        <v>621</v>
      </c>
      <c r="E200" t="s">
        <v>622</v>
      </c>
      <c r="G200" t="s">
        <v>47</v>
      </c>
      <c r="H200" s="22" t="s">
        <v>42</v>
      </c>
      <c r="I200" t="s">
        <v>1228</v>
      </c>
      <c r="J200">
        <f t="shared" si="6"/>
        <v>24.105555555555558</v>
      </c>
      <c r="K200">
        <f t="shared" si="7"/>
        <v>121.18694444444445</v>
      </c>
      <c r="L200">
        <v>2400</v>
      </c>
      <c r="M200" t="s">
        <v>1229</v>
      </c>
      <c r="O200">
        <v>2011</v>
      </c>
      <c r="Q200" t="s">
        <v>1233</v>
      </c>
      <c r="R200">
        <v>7</v>
      </c>
      <c r="T200">
        <v>-80</v>
      </c>
      <c r="U200" s="2"/>
      <c r="X200" s="11" t="s">
        <v>1236</v>
      </c>
      <c r="Y200" t="s">
        <v>1234</v>
      </c>
      <c r="Z200">
        <v>12</v>
      </c>
      <c r="AA200" s="10"/>
      <c r="AB200" s="10"/>
      <c r="AD200" t="s">
        <v>47</v>
      </c>
      <c r="AE200" t="s">
        <v>1235</v>
      </c>
      <c r="AI200" t="s">
        <v>1232</v>
      </c>
      <c r="AJ200" t="s">
        <v>49</v>
      </c>
      <c r="AK200">
        <v>27.067</v>
      </c>
      <c r="AL200" t="s">
        <v>160</v>
      </c>
      <c r="AP200">
        <v>90.741</v>
      </c>
      <c r="AR200" t="s">
        <v>1230</v>
      </c>
    </row>
    <row r="201" spans="1:44" x14ac:dyDescent="0.6">
      <c r="A201" t="s">
        <v>624</v>
      </c>
      <c r="B201" t="s">
        <v>37</v>
      </c>
      <c r="C201" t="s">
        <v>1227</v>
      </c>
      <c r="D201" t="s">
        <v>621</v>
      </c>
      <c r="E201" t="s">
        <v>622</v>
      </c>
      <c r="G201" t="s">
        <v>47</v>
      </c>
      <c r="H201" s="22" t="s">
        <v>42</v>
      </c>
      <c r="I201" t="s">
        <v>1228</v>
      </c>
      <c r="J201">
        <f t="shared" si="6"/>
        <v>24.105555555555558</v>
      </c>
      <c r="K201">
        <f t="shared" si="7"/>
        <v>121.18694444444445</v>
      </c>
      <c r="L201">
        <v>2400</v>
      </c>
      <c r="M201" t="s">
        <v>1229</v>
      </c>
      <c r="O201">
        <v>2011</v>
      </c>
      <c r="Q201" t="s">
        <v>1233</v>
      </c>
      <c r="R201">
        <v>7</v>
      </c>
      <c r="T201">
        <v>-80</v>
      </c>
      <c r="U201" s="2"/>
      <c r="X201" s="11" t="s">
        <v>1236</v>
      </c>
      <c r="Y201" t="s">
        <v>1234</v>
      </c>
      <c r="Z201">
        <v>12</v>
      </c>
      <c r="AA201" s="10"/>
      <c r="AB201" s="10"/>
      <c r="AD201" t="s">
        <v>47</v>
      </c>
      <c r="AE201" t="s">
        <v>1235</v>
      </c>
      <c r="AI201" t="s">
        <v>1232</v>
      </c>
      <c r="AJ201" t="s">
        <v>49</v>
      </c>
      <c r="AK201">
        <v>28.678999999999998</v>
      </c>
      <c r="AL201" t="s">
        <v>160</v>
      </c>
      <c r="AP201">
        <v>97.349000000000004</v>
      </c>
      <c r="AR201" t="s">
        <v>1230</v>
      </c>
    </row>
    <row r="202" spans="1:44" x14ac:dyDescent="0.6">
      <c r="A202" t="s">
        <v>624</v>
      </c>
      <c r="B202" t="s">
        <v>37</v>
      </c>
      <c r="C202" t="s">
        <v>1227</v>
      </c>
      <c r="D202" t="s">
        <v>621</v>
      </c>
      <c r="E202" t="s">
        <v>622</v>
      </c>
      <c r="G202" t="s">
        <v>47</v>
      </c>
      <c r="H202" s="22" t="s">
        <v>42</v>
      </c>
      <c r="I202" t="s">
        <v>1228</v>
      </c>
      <c r="J202">
        <f t="shared" si="6"/>
        <v>24.105555555555558</v>
      </c>
      <c r="K202">
        <f t="shared" si="7"/>
        <v>121.18694444444445</v>
      </c>
      <c r="L202">
        <v>2400</v>
      </c>
      <c r="M202" t="s">
        <v>1229</v>
      </c>
      <c r="O202">
        <v>2011</v>
      </c>
      <c r="Q202" t="s">
        <v>1233</v>
      </c>
      <c r="R202">
        <v>7</v>
      </c>
      <c r="T202">
        <v>-80</v>
      </c>
      <c r="U202" s="2"/>
      <c r="X202" s="11" t="s">
        <v>1236</v>
      </c>
      <c r="Y202" t="s">
        <v>1234</v>
      </c>
      <c r="Z202">
        <v>12</v>
      </c>
      <c r="AA202" s="10"/>
      <c r="AB202" s="10"/>
      <c r="AD202" t="s">
        <v>47</v>
      </c>
      <c r="AE202" t="s">
        <v>1235</v>
      </c>
      <c r="AI202" t="s">
        <v>1232</v>
      </c>
      <c r="AJ202" t="s">
        <v>49</v>
      </c>
      <c r="AK202">
        <v>29.082999999999998</v>
      </c>
      <c r="AL202" t="s">
        <v>160</v>
      </c>
      <c r="AP202">
        <v>104.61500000000001</v>
      </c>
      <c r="AR202" t="s">
        <v>1230</v>
      </c>
    </row>
    <row r="203" spans="1:44" x14ac:dyDescent="0.6">
      <c r="A203" t="s">
        <v>624</v>
      </c>
      <c r="B203" t="s">
        <v>37</v>
      </c>
      <c r="C203" t="s">
        <v>1227</v>
      </c>
      <c r="D203" t="s">
        <v>621</v>
      </c>
      <c r="E203" t="s">
        <v>622</v>
      </c>
      <c r="G203" t="s">
        <v>47</v>
      </c>
      <c r="H203" s="22" t="s">
        <v>42</v>
      </c>
      <c r="I203" t="s">
        <v>1228</v>
      </c>
      <c r="J203">
        <f t="shared" si="6"/>
        <v>24.105555555555558</v>
      </c>
      <c r="K203">
        <f t="shared" si="7"/>
        <v>121.18694444444445</v>
      </c>
      <c r="L203">
        <v>2400</v>
      </c>
      <c r="M203" t="s">
        <v>1229</v>
      </c>
      <c r="O203">
        <v>2011</v>
      </c>
      <c r="Q203" t="s">
        <v>1233</v>
      </c>
      <c r="R203">
        <v>7</v>
      </c>
      <c r="T203">
        <v>-80</v>
      </c>
      <c r="U203" s="2"/>
      <c r="X203" s="11" t="s">
        <v>1236</v>
      </c>
      <c r="Y203" t="s">
        <v>1234</v>
      </c>
      <c r="Z203">
        <v>12</v>
      </c>
      <c r="AA203" s="10"/>
      <c r="AB203" s="10"/>
      <c r="AD203" t="s">
        <v>47</v>
      </c>
      <c r="AE203" t="s">
        <v>1235</v>
      </c>
      <c r="AI203" t="s">
        <v>1232</v>
      </c>
      <c r="AJ203" t="s">
        <v>49</v>
      </c>
      <c r="AK203">
        <v>30.494</v>
      </c>
      <c r="AL203" t="s">
        <v>160</v>
      </c>
      <c r="AP203">
        <v>111.881</v>
      </c>
      <c r="AR203" t="s">
        <v>1230</v>
      </c>
    </row>
    <row r="204" spans="1:44" x14ac:dyDescent="0.6">
      <c r="A204" t="s">
        <v>624</v>
      </c>
      <c r="B204" t="s">
        <v>37</v>
      </c>
      <c r="C204" t="s">
        <v>1227</v>
      </c>
      <c r="D204" t="s">
        <v>621</v>
      </c>
      <c r="E204" t="s">
        <v>622</v>
      </c>
      <c r="G204" t="s">
        <v>47</v>
      </c>
      <c r="H204" s="22" t="s">
        <v>42</v>
      </c>
      <c r="I204" t="s">
        <v>1228</v>
      </c>
      <c r="J204">
        <f t="shared" si="6"/>
        <v>24.105555555555558</v>
      </c>
      <c r="K204">
        <f t="shared" si="7"/>
        <v>121.18694444444445</v>
      </c>
      <c r="L204">
        <v>2400</v>
      </c>
      <c r="M204" t="s">
        <v>1229</v>
      </c>
      <c r="O204">
        <v>2011</v>
      </c>
      <c r="Q204" t="s">
        <v>1233</v>
      </c>
      <c r="R204">
        <v>7</v>
      </c>
      <c r="T204">
        <v>-80</v>
      </c>
      <c r="U204" s="2"/>
      <c r="X204" s="11" t="s">
        <v>1236</v>
      </c>
      <c r="Y204" t="s">
        <v>1234</v>
      </c>
      <c r="Z204">
        <v>12</v>
      </c>
      <c r="AA204" s="10"/>
      <c r="AB204" s="10"/>
      <c r="AD204" t="s">
        <v>47</v>
      </c>
      <c r="AE204" t="s">
        <v>1235</v>
      </c>
      <c r="AI204" t="s">
        <v>1232</v>
      </c>
      <c r="AJ204" t="s">
        <v>49</v>
      </c>
      <c r="AK204">
        <v>32.308</v>
      </c>
      <c r="AL204" t="s">
        <v>160</v>
      </c>
      <c r="AP204">
        <v>118.818</v>
      </c>
      <c r="AR204" t="s">
        <v>1230</v>
      </c>
    </row>
    <row r="205" spans="1:44" x14ac:dyDescent="0.6">
      <c r="A205" t="s">
        <v>624</v>
      </c>
      <c r="B205" t="s">
        <v>37</v>
      </c>
      <c r="C205" t="s">
        <v>1227</v>
      </c>
      <c r="D205" t="s">
        <v>621</v>
      </c>
      <c r="E205" t="s">
        <v>622</v>
      </c>
      <c r="G205" t="s">
        <v>47</v>
      </c>
      <c r="H205" s="22" t="s">
        <v>42</v>
      </c>
      <c r="I205" t="s">
        <v>1228</v>
      </c>
      <c r="J205">
        <f t="shared" si="6"/>
        <v>24.105555555555558</v>
      </c>
      <c r="K205">
        <f t="shared" si="7"/>
        <v>121.18694444444445</v>
      </c>
      <c r="L205">
        <v>2400</v>
      </c>
      <c r="M205" t="s">
        <v>1229</v>
      </c>
      <c r="O205">
        <v>2011</v>
      </c>
      <c r="Q205" t="s">
        <v>1233</v>
      </c>
      <c r="R205">
        <v>7</v>
      </c>
      <c r="T205">
        <v>-80</v>
      </c>
      <c r="U205" s="2"/>
      <c r="X205" s="11" t="s">
        <v>1236</v>
      </c>
      <c r="Y205" t="s">
        <v>1234</v>
      </c>
      <c r="Z205">
        <v>12</v>
      </c>
      <c r="AA205" s="10"/>
      <c r="AB205" s="10"/>
      <c r="AD205" t="s">
        <v>47</v>
      </c>
      <c r="AE205" t="s">
        <v>1235</v>
      </c>
      <c r="AI205" t="s">
        <v>1232</v>
      </c>
      <c r="AJ205" t="s">
        <v>49</v>
      </c>
      <c r="AK205">
        <v>31.905000000000001</v>
      </c>
      <c r="AL205" t="s">
        <v>160</v>
      </c>
      <c r="AP205">
        <v>125.755</v>
      </c>
      <c r="AR205" t="s">
        <v>1230</v>
      </c>
    </row>
    <row r="206" spans="1:44" x14ac:dyDescent="0.6">
      <c r="A206" t="s">
        <v>624</v>
      </c>
      <c r="B206" t="s">
        <v>37</v>
      </c>
      <c r="C206" t="s">
        <v>1227</v>
      </c>
      <c r="D206" t="s">
        <v>621</v>
      </c>
      <c r="E206" t="s">
        <v>622</v>
      </c>
      <c r="G206" t="s">
        <v>47</v>
      </c>
      <c r="H206" s="22" t="s">
        <v>42</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34.325000000000003</v>
      </c>
      <c r="AL206" t="s">
        <v>160</v>
      </c>
      <c r="AP206">
        <v>132.02700000000002</v>
      </c>
      <c r="AR206" t="s">
        <v>1230</v>
      </c>
    </row>
    <row r="207" spans="1:44" x14ac:dyDescent="0.6">
      <c r="A207" t="s">
        <v>624</v>
      </c>
      <c r="B207" t="s">
        <v>37</v>
      </c>
      <c r="C207" t="s">
        <v>1227</v>
      </c>
      <c r="D207" t="s">
        <v>621</v>
      </c>
      <c r="E207" t="s">
        <v>622</v>
      </c>
      <c r="G207" t="s">
        <v>47</v>
      </c>
      <c r="H207" s="22" t="s">
        <v>42</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36.542000000000002</v>
      </c>
      <c r="AL207" t="s">
        <v>160</v>
      </c>
      <c r="AP207">
        <v>139.29300000000001</v>
      </c>
      <c r="AR207" t="s">
        <v>1230</v>
      </c>
    </row>
    <row r="208" spans="1:44" x14ac:dyDescent="0.6">
      <c r="A208" t="s">
        <v>624</v>
      </c>
      <c r="B208" t="s">
        <v>37</v>
      </c>
      <c r="C208" t="s">
        <v>1227</v>
      </c>
      <c r="D208" t="s">
        <v>621</v>
      </c>
      <c r="E208" t="s">
        <v>622</v>
      </c>
      <c r="G208" t="s">
        <v>47</v>
      </c>
      <c r="H208" s="22" t="s">
        <v>42</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36.744</v>
      </c>
      <c r="AL208" t="s">
        <v>160</v>
      </c>
      <c r="AP208">
        <v>146.559</v>
      </c>
      <c r="AR208" t="s">
        <v>1230</v>
      </c>
    </row>
    <row r="209" spans="1:44" x14ac:dyDescent="0.6">
      <c r="A209" t="s">
        <v>624</v>
      </c>
      <c r="B209" t="s">
        <v>37</v>
      </c>
      <c r="C209" t="s">
        <v>1227</v>
      </c>
      <c r="D209" t="s">
        <v>621</v>
      </c>
      <c r="E209" t="s">
        <v>622</v>
      </c>
      <c r="G209" t="s">
        <v>47</v>
      </c>
      <c r="H209" s="22" t="s">
        <v>42</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37.146999999999998</v>
      </c>
      <c r="AL209" t="s">
        <v>160</v>
      </c>
      <c r="AP209">
        <v>154.483</v>
      </c>
      <c r="AR209" t="s">
        <v>1230</v>
      </c>
    </row>
    <row r="210" spans="1:44" x14ac:dyDescent="0.6">
      <c r="A210" t="s">
        <v>624</v>
      </c>
      <c r="B210" t="s">
        <v>37</v>
      </c>
      <c r="C210" t="s">
        <v>1227</v>
      </c>
      <c r="D210" t="s">
        <v>621</v>
      </c>
      <c r="E210" t="s">
        <v>622</v>
      </c>
      <c r="G210" t="s">
        <v>47</v>
      </c>
      <c r="H210" s="22" t="s">
        <v>42</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37.549999999999997</v>
      </c>
      <c r="AL210" t="s">
        <v>160</v>
      </c>
      <c r="AP210">
        <v>160.43299999999999</v>
      </c>
      <c r="AR210" t="s">
        <v>1230</v>
      </c>
    </row>
    <row r="211" spans="1:44" x14ac:dyDescent="0.6">
      <c r="A211" t="s">
        <v>624</v>
      </c>
      <c r="B211" t="s">
        <v>37</v>
      </c>
      <c r="C211" t="s">
        <v>1227</v>
      </c>
      <c r="D211" t="s">
        <v>621</v>
      </c>
      <c r="E211" t="s">
        <v>622</v>
      </c>
      <c r="G211" t="s">
        <v>47</v>
      </c>
      <c r="H211" s="22" t="s">
        <v>42</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37.146999999999998</v>
      </c>
      <c r="AL211" t="s">
        <v>160</v>
      </c>
      <c r="AP211">
        <v>167.37</v>
      </c>
      <c r="AR211" t="s">
        <v>1230</v>
      </c>
    </row>
    <row r="212" spans="1:44" x14ac:dyDescent="0.6">
      <c r="A212" t="s">
        <v>624</v>
      </c>
      <c r="B212" t="s">
        <v>37</v>
      </c>
      <c r="C212" t="s">
        <v>1227</v>
      </c>
      <c r="D212" t="s">
        <v>621</v>
      </c>
      <c r="E212" t="s">
        <v>622</v>
      </c>
      <c r="G212" t="s">
        <v>47</v>
      </c>
      <c r="H212" s="22" t="s">
        <v>42</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37.954000000000001</v>
      </c>
      <c r="AL212" t="s">
        <v>160</v>
      </c>
      <c r="AP212">
        <v>174.29999999999998</v>
      </c>
      <c r="AR212" t="s">
        <v>1230</v>
      </c>
    </row>
    <row r="213" spans="1:44" x14ac:dyDescent="0.6">
      <c r="A213" t="s">
        <v>624</v>
      </c>
      <c r="B213" t="s">
        <v>37</v>
      </c>
      <c r="C213" t="s">
        <v>1227</v>
      </c>
      <c r="D213" t="s">
        <v>621</v>
      </c>
      <c r="E213" t="s">
        <v>622</v>
      </c>
      <c r="G213" t="s">
        <v>47</v>
      </c>
      <c r="H213" s="22" t="s">
        <v>42</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39.162999999999997</v>
      </c>
      <c r="AL213" t="s">
        <v>160</v>
      </c>
      <c r="AP213">
        <v>181.566</v>
      </c>
      <c r="AR213" t="s">
        <v>1230</v>
      </c>
    </row>
    <row r="214" spans="1:44" x14ac:dyDescent="0.6">
      <c r="A214" t="s">
        <v>624</v>
      </c>
      <c r="B214" t="s">
        <v>37</v>
      </c>
      <c r="C214" t="s">
        <v>1227</v>
      </c>
      <c r="D214" t="s">
        <v>621</v>
      </c>
      <c r="E214" t="s">
        <v>622</v>
      </c>
      <c r="G214" t="s">
        <v>47</v>
      </c>
      <c r="H214" s="22" t="s">
        <v>42</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38.76</v>
      </c>
      <c r="AL214" t="s">
        <v>160</v>
      </c>
      <c r="AP214">
        <v>188.50299999999999</v>
      </c>
      <c r="AR214" t="s">
        <v>1230</v>
      </c>
    </row>
    <row r="215" spans="1:44" x14ac:dyDescent="0.6">
      <c r="A215" t="s">
        <v>624</v>
      </c>
      <c r="B215" t="s">
        <v>37</v>
      </c>
      <c r="C215" t="s">
        <v>1227</v>
      </c>
      <c r="D215" t="s">
        <v>621</v>
      </c>
      <c r="E215" t="s">
        <v>622</v>
      </c>
      <c r="G215" t="s">
        <v>47</v>
      </c>
      <c r="H215" s="22" t="s">
        <v>42</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39.365000000000002</v>
      </c>
      <c r="AL215" t="s">
        <v>160</v>
      </c>
      <c r="AP215">
        <v>195.76900000000001</v>
      </c>
      <c r="AR215" t="s">
        <v>1230</v>
      </c>
    </row>
    <row r="216" spans="1:44" x14ac:dyDescent="0.6">
      <c r="A216" t="s">
        <v>624</v>
      </c>
      <c r="B216" t="s">
        <v>37</v>
      </c>
      <c r="C216" t="s">
        <v>1227</v>
      </c>
      <c r="D216" t="s">
        <v>621</v>
      </c>
      <c r="E216" t="s">
        <v>622</v>
      </c>
      <c r="G216" t="s">
        <v>47</v>
      </c>
      <c r="H216" s="22" t="s">
        <v>42</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39.365000000000002</v>
      </c>
      <c r="AL216" t="s">
        <v>160</v>
      </c>
      <c r="AP216">
        <v>202.048</v>
      </c>
      <c r="AR216" t="s">
        <v>1230</v>
      </c>
    </row>
    <row r="217" spans="1:44" x14ac:dyDescent="0.6">
      <c r="A217" t="s">
        <v>624</v>
      </c>
      <c r="B217" t="s">
        <v>37</v>
      </c>
      <c r="C217" t="s">
        <v>1227</v>
      </c>
      <c r="D217" t="s">
        <v>621</v>
      </c>
      <c r="E217" t="s">
        <v>622</v>
      </c>
      <c r="G217" t="s">
        <v>47</v>
      </c>
      <c r="H217" s="22" t="s">
        <v>42</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39.365000000000002</v>
      </c>
      <c r="AL217" t="s">
        <v>160</v>
      </c>
      <c r="AP217">
        <v>209.643</v>
      </c>
      <c r="AR217" t="s">
        <v>1230</v>
      </c>
    </row>
    <row r="218" spans="1:44" x14ac:dyDescent="0.6">
      <c r="A218" t="s">
        <v>624</v>
      </c>
      <c r="B218" t="s">
        <v>37</v>
      </c>
      <c r="C218" t="s">
        <v>1227</v>
      </c>
      <c r="D218" t="s">
        <v>621</v>
      </c>
      <c r="E218" t="s">
        <v>622</v>
      </c>
      <c r="G218" t="s">
        <v>47</v>
      </c>
      <c r="H218" s="22" t="s">
        <v>42</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39.365000000000002</v>
      </c>
      <c r="AL218" t="s">
        <v>160</v>
      </c>
      <c r="AP218">
        <v>216.90899999999999</v>
      </c>
      <c r="AR218" t="s">
        <v>1230</v>
      </c>
    </row>
    <row r="219" spans="1:44" x14ac:dyDescent="0.6">
      <c r="A219" t="s">
        <v>624</v>
      </c>
      <c r="B219" t="s">
        <v>37</v>
      </c>
      <c r="C219" t="s">
        <v>1227</v>
      </c>
      <c r="D219" t="s">
        <v>621</v>
      </c>
      <c r="E219" t="s">
        <v>622</v>
      </c>
      <c r="G219" t="s">
        <v>47</v>
      </c>
      <c r="H219" s="22" t="s">
        <v>42</v>
      </c>
      <c r="I219" t="s">
        <v>1228</v>
      </c>
      <c r="J219">
        <f t="shared" ref="J219:J258" si="8">24+6/60+20/3600</f>
        <v>24.105555555555558</v>
      </c>
      <c r="K219">
        <f t="shared" ref="K219:K258" si="9">121+11/60+13/3600</f>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39.162999999999997</v>
      </c>
      <c r="AL219" t="s">
        <v>160</v>
      </c>
      <c r="AP219">
        <v>223.517</v>
      </c>
      <c r="AR219" t="s">
        <v>1230</v>
      </c>
    </row>
    <row r="220" spans="1:44" x14ac:dyDescent="0.6">
      <c r="A220" t="s">
        <v>624</v>
      </c>
      <c r="B220" t="s">
        <v>37</v>
      </c>
      <c r="C220" t="s">
        <v>1227</v>
      </c>
      <c r="D220" t="s">
        <v>621</v>
      </c>
      <c r="E220" t="s">
        <v>622</v>
      </c>
      <c r="G220" t="s">
        <v>47</v>
      </c>
      <c r="H220" s="22" t="s">
        <v>42</v>
      </c>
      <c r="I220" t="s">
        <v>1228</v>
      </c>
      <c r="J220">
        <f t="shared" si="8"/>
        <v>24.105555555555558</v>
      </c>
      <c r="K220">
        <f t="shared" si="9"/>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40.978000000000002</v>
      </c>
      <c r="AL220" t="s">
        <v>160</v>
      </c>
      <c r="AP220">
        <v>230.78300000000002</v>
      </c>
      <c r="AR220" t="s">
        <v>1230</v>
      </c>
    </row>
    <row r="221" spans="1:44" x14ac:dyDescent="0.6">
      <c r="A221" t="s">
        <v>624</v>
      </c>
      <c r="B221" t="s">
        <v>37</v>
      </c>
      <c r="C221" t="s">
        <v>1227</v>
      </c>
      <c r="D221" t="s">
        <v>621</v>
      </c>
      <c r="E221" t="s">
        <v>622</v>
      </c>
      <c r="G221" t="s">
        <v>47</v>
      </c>
      <c r="H221" s="22" t="s">
        <v>42</v>
      </c>
      <c r="I221" t="s">
        <v>1228</v>
      </c>
      <c r="J221">
        <f t="shared" si="8"/>
        <v>24.105555555555558</v>
      </c>
      <c r="K221">
        <f t="shared" si="9"/>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40.776000000000003</v>
      </c>
      <c r="AL221" t="s">
        <v>160</v>
      </c>
      <c r="AP221">
        <v>238.04899999999998</v>
      </c>
      <c r="AR221" t="s">
        <v>1230</v>
      </c>
    </row>
    <row r="222" spans="1:44" x14ac:dyDescent="0.6">
      <c r="A222" t="s">
        <v>624</v>
      </c>
      <c r="B222" t="s">
        <v>37</v>
      </c>
      <c r="C222" t="s">
        <v>1227</v>
      </c>
      <c r="D222" t="s">
        <v>621</v>
      </c>
      <c r="E222" t="s">
        <v>622</v>
      </c>
      <c r="G222" t="s">
        <v>47</v>
      </c>
      <c r="H222" s="22" t="s">
        <v>42</v>
      </c>
      <c r="I222" t="s">
        <v>1228</v>
      </c>
      <c r="J222">
        <f t="shared" si="8"/>
        <v>24.105555555555558</v>
      </c>
      <c r="K222">
        <f t="shared" si="9"/>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41.582999999999998</v>
      </c>
      <c r="AL222" t="s">
        <v>160</v>
      </c>
      <c r="AP222">
        <v>244.97899999999998</v>
      </c>
      <c r="AR222" t="s">
        <v>1230</v>
      </c>
    </row>
    <row r="223" spans="1:44" x14ac:dyDescent="0.6">
      <c r="A223" t="s">
        <v>624</v>
      </c>
      <c r="B223" t="s">
        <v>37</v>
      </c>
      <c r="C223" t="s">
        <v>1227</v>
      </c>
      <c r="D223" t="s">
        <v>621</v>
      </c>
      <c r="E223" t="s">
        <v>622</v>
      </c>
      <c r="G223" t="s">
        <v>47</v>
      </c>
      <c r="H223" s="22" t="s">
        <v>42</v>
      </c>
      <c r="I223" t="s">
        <v>1228</v>
      </c>
      <c r="J223">
        <f t="shared" si="8"/>
        <v>24.105555555555558</v>
      </c>
      <c r="K223">
        <f t="shared" si="9"/>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41.783999999999999</v>
      </c>
      <c r="AL223" t="s">
        <v>160</v>
      </c>
      <c r="AP223">
        <v>250.929</v>
      </c>
      <c r="AR223" t="s">
        <v>1230</v>
      </c>
    </row>
    <row r="224" spans="1:44" x14ac:dyDescent="0.6">
      <c r="A224" t="s">
        <v>624</v>
      </c>
      <c r="B224" t="s">
        <v>1243</v>
      </c>
      <c r="C224" t="s">
        <v>1227</v>
      </c>
      <c r="D224" t="s">
        <v>621</v>
      </c>
      <c r="E224" t="s">
        <v>622</v>
      </c>
      <c r="G224" t="s">
        <v>47</v>
      </c>
      <c r="H224" s="22" t="s">
        <v>42</v>
      </c>
      <c r="I224" t="s">
        <v>1228</v>
      </c>
      <c r="J224">
        <f t="shared" si="8"/>
        <v>24.105555555555558</v>
      </c>
      <c r="K224">
        <f t="shared" si="9"/>
        <v>121.18694444444445</v>
      </c>
      <c r="L224">
        <v>2400</v>
      </c>
      <c r="M224" t="s">
        <v>1229</v>
      </c>
      <c r="O224">
        <v>2014</v>
      </c>
      <c r="Q224" t="s">
        <v>1233</v>
      </c>
      <c r="R224">
        <v>7</v>
      </c>
      <c r="T224">
        <v>-80</v>
      </c>
      <c r="U224" s="2"/>
      <c r="X224" s="11" t="s">
        <v>1238</v>
      </c>
      <c r="AA224" t="s">
        <v>1242</v>
      </c>
      <c r="AC224">
        <v>16</v>
      </c>
      <c r="AD224" s="2" t="s">
        <v>42</v>
      </c>
      <c r="AE224" s="2"/>
      <c r="AH224" s="2"/>
      <c r="AI224" t="s">
        <v>1232</v>
      </c>
      <c r="AJ224" t="s">
        <v>49</v>
      </c>
      <c r="AK224">
        <v>0</v>
      </c>
      <c r="AL224" t="s">
        <v>160</v>
      </c>
      <c r="AP224">
        <v>9</v>
      </c>
      <c r="AR224" t="s">
        <v>1247</v>
      </c>
    </row>
    <row r="225" spans="1:44" x14ac:dyDescent="0.6">
      <c r="A225" t="s">
        <v>624</v>
      </c>
      <c r="B225" t="s">
        <v>1243</v>
      </c>
      <c r="C225" t="s">
        <v>1227</v>
      </c>
      <c r="D225" t="s">
        <v>621</v>
      </c>
      <c r="E225" t="s">
        <v>622</v>
      </c>
      <c r="G225" t="s">
        <v>47</v>
      </c>
      <c r="H225" s="22" t="s">
        <v>42</v>
      </c>
      <c r="I225" t="s">
        <v>1228</v>
      </c>
      <c r="J225">
        <f t="shared" si="8"/>
        <v>24.105555555555558</v>
      </c>
      <c r="K225">
        <f t="shared" si="9"/>
        <v>121.18694444444445</v>
      </c>
      <c r="L225">
        <v>2400</v>
      </c>
      <c r="M225" t="s">
        <v>1229</v>
      </c>
      <c r="O225">
        <v>2014</v>
      </c>
      <c r="Q225" t="s">
        <v>1233</v>
      </c>
      <c r="R225">
        <v>7</v>
      </c>
      <c r="T225">
        <v>-80</v>
      </c>
      <c r="U225" s="2"/>
      <c r="X225" s="11" t="s">
        <v>1238</v>
      </c>
      <c r="AA225" t="s">
        <v>1242</v>
      </c>
      <c r="AC225">
        <v>16</v>
      </c>
      <c r="AD225" s="2" t="s">
        <v>42</v>
      </c>
      <c r="AE225" s="2"/>
      <c r="AH225" s="2"/>
      <c r="AI225" t="s">
        <v>1232</v>
      </c>
      <c r="AJ225" t="s">
        <v>49</v>
      </c>
      <c r="AK225">
        <v>5.3</v>
      </c>
      <c r="AL225" t="s">
        <v>160</v>
      </c>
      <c r="AP225">
        <v>16</v>
      </c>
      <c r="AR225" t="s">
        <v>1247</v>
      </c>
    </row>
    <row r="226" spans="1:44" x14ac:dyDescent="0.6">
      <c r="A226" t="s">
        <v>624</v>
      </c>
      <c r="B226" t="s">
        <v>1243</v>
      </c>
      <c r="C226" t="s">
        <v>1227</v>
      </c>
      <c r="D226" t="s">
        <v>621</v>
      </c>
      <c r="E226" t="s">
        <v>622</v>
      </c>
      <c r="G226" t="s">
        <v>47</v>
      </c>
      <c r="H226" s="22" t="s">
        <v>42</v>
      </c>
      <c r="I226" t="s">
        <v>1228</v>
      </c>
      <c r="J226">
        <f t="shared" si="8"/>
        <v>24.105555555555558</v>
      </c>
      <c r="K226">
        <f t="shared" si="9"/>
        <v>121.18694444444445</v>
      </c>
      <c r="L226">
        <v>2400</v>
      </c>
      <c r="M226" t="s">
        <v>1229</v>
      </c>
      <c r="O226">
        <v>2014</v>
      </c>
      <c r="Q226" t="s">
        <v>1233</v>
      </c>
      <c r="R226">
        <v>7</v>
      </c>
      <c r="T226">
        <v>-80</v>
      </c>
      <c r="U226" s="2"/>
      <c r="X226" s="11" t="s">
        <v>1238</v>
      </c>
      <c r="AA226" t="s">
        <v>1242</v>
      </c>
      <c r="AB226" s="2"/>
      <c r="AC226">
        <v>16</v>
      </c>
      <c r="AD226" s="2" t="s">
        <v>42</v>
      </c>
      <c r="AE226" s="2"/>
      <c r="AH226" s="2"/>
      <c r="AI226" t="s">
        <v>1232</v>
      </c>
      <c r="AJ226" t="s">
        <v>49</v>
      </c>
      <c r="AK226">
        <v>28</v>
      </c>
      <c r="AL226" t="s">
        <v>160</v>
      </c>
      <c r="AP226">
        <v>23</v>
      </c>
      <c r="AR226" t="s">
        <v>1247</v>
      </c>
    </row>
    <row r="227" spans="1:44" x14ac:dyDescent="0.6">
      <c r="A227" t="s">
        <v>624</v>
      </c>
      <c r="B227" t="s">
        <v>1243</v>
      </c>
      <c r="C227" t="s">
        <v>1227</v>
      </c>
      <c r="D227" t="s">
        <v>621</v>
      </c>
      <c r="E227" t="s">
        <v>622</v>
      </c>
      <c r="G227" t="s">
        <v>47</v>
      </c>
      <c r="H227" s="22" t="s">
        <v>42</v>
      </c>
      <c r="I227" t="s">
        <v>1228</v>
      </c>
      <c r="J227">
        <f t="shared" si="8"/>
        <v>24.105555555555558</v>
      </c>
      <c r="K227">
        <f t="shared" si="9"/>
        <v>121.18694444444445</v>
      </c>
      <c r="L227">
        <v>2400</v>
      </c>
      <c r="M227" t="s">
        <v>1229</v>
      </c>
      <c r="O227">
        <v>2014</v>
      </c>
      <c r="Q227" t="s">
        <v>1233</v>
      </c>
      <c r="R227">
        <v>7</v>
      </c>
      <c r="T227">
        <v>-80</v>
      </c>
      <c r="U227" s="2"/>
      <c r="X227" s="11" t="s">
        <v>1238</v>
      </c>
      <c r="AA227" t="s">
        <v>1242</v>
      </c>
      <c r="AB227" s="2"/>
      <c r="AC227">
        <v>16</v>
      </c>
      <c r="AD227" s="2" t="s">
        <v>42</v>
      </c>
      <c r="AE227" s="2"/>
      <c r="AH227" s="2"/>
      <c r="AI227" t="s">
        <v>1232</v>
      </c>
      <c r="AJ227" t="s">
        <v>49</v>
      </c>
      <c r="AK227">
        <v>41.3</v>
      </c>
      <c r="AL227" t="s">
        <v>160</v>
      </c>
      <c r="AP227">
        <v>30</v>
      </c>
      <c r="AR227" t="s">
        <v>1247</v>
      </c>
    </row>
    <row r="228" spans="1:44" x14ac:dyDescent="0.6">
      <c r="A228" t="s">
        <v>624</v>
      </c>
      <c r="B228" t="s">
        <v>1243</v>
      </c>
      <c r="C228" t="s">
        <v>1227</v>
      </c>
      <c r="D228" t="s">
        <v>621</v>
      </c>
      <c r="E228" t="s">
        <v>622</v>
      </c>
      <c r="G228" t="s">
        <v>47</v>
      </c>
      <c r="H228" s="22" t="s">
        <v>42</v>
      </c>
      <c r="I228" t="s">
        <v>1228</v>
      </c>
      <c r="J228">
        <f t="shared" si="8"/>
        <v>24.105555555555558</v>
      </c>
      <c r="K228">
        <f t="shared" si="9"/>
        <v>121.18694444444445</v>
      </c>
      <c r="L228">
        <v>2400</v>
      </c>
      <c r="M228" t="s">
        <v>1229</v>
      </c>
      <c r="O228">
        <v>2014</v>
      </c>
      <c r="Q228" t="s">
        <v>1233</v>
      </c>
      <c r="R228">
        <v>7</v>
      </c>
      <c r="T228">
        <v>-80</v>
      </c>
      <c r="U228" s="2"/>
      <c r="X228" s="11" t="s">
        <v>1238</v>
      </c>
      <c r="AA228" t="s">
        <v>1242</v>
      </c>
      <c r="AB228" s="2"/>
      <c r="AC228">
        <v>16</v>
      </c>
      <c r="AD228" s="2" t="s">
        <v>42</v>
      </c>
      <c r="AE228" s="2"/>
      <c r="AH228" s="2"/>
      <c r="AI228" t="s">
        <v>1232</v>
      </c>
      <c r="AJ228" t="s">
        <v>49</v>
      </c>
      <c r="AK228">
        <v>46</v>
      </c>
      <c r="AL228" t="s">
        <v>160</v>
      </c>
      <c r="AP228">
        <v>37</v>
      </c>
      <c r="AR228" t="s">
        <v>1247</v>
      </c>
    </row>
    <row r="229" spans="1:44" x14ac:dyDescent="0.6">
      <c r="A229" t="s">
        <v>624</v>
      </c>
      <c r="B229" t="s">
        <v>1243</v>
      </c>
      <c r="C229" t="s">
        <v>1227</v>
      </c>
      <c r="D229" t="s">
        <v>621</v>
      </c>
      <c r="E229" t="s">
        <v>622</v>
      </c>
      <c r="G229" t="s">
        <v>47</v>
      </c>
      <c r="H229" s="22" t="s">
        <v>42</v>
      </c>
      <c r="I229" t="s">
        <v>1228</v>
      </c>
      <c r="J229">
        <f t="shared" si="8"/>
        <v>24.105555555555558</v>
      </c>
      <c r="K229">
        <f t="shared" si="9"/>
        <v>121.18694444444445</v>
      </c>
      <c r="L229">
        <v>2400</v>
      </c>
      <c r="M229" t="s">
        <v>1229</v>
      </c>
      <c r="O229">
        <v>2014</v>
      </c>
      <c r="Q229" t="s">
        <v>1233</v>
      </c>
      <c r="R229">
        <v>7</v>
      </c>
      <c r="T229">
        <v>-80</v>
      </c>
      <c r="U229" s="2"/>
      <c r="W229" s="2"/>
      <c r="X229" s="11" t="s">
        <v>1238</v>
      </c>
      <c r="Y229" s="2"/>
      <c r="Z229" s="3"/>
      <c r="AA229" s="2" t="s">
        <v>51</v>
      </c>
      <c r="AB229">
        <v>25</v>
      </c>
      <c r="AC229">
        <v>16</v>
      </c>
      <c r="AD229" s="2" t="s">
        <v>42</v>
      </c>
      <c r="AI229" t="s">
        <v>1232</v>
      </c>
      <c r="AJ229" t="s">
        <v>49</v>
      </c>
      <c r="AK229">
        <v>0</v>
      </c>
      <c r="AL229" t="s">
        <v>160</v>
      </c>
      <c r="AP229">
        <v>9</v>
      </c>
      <c r="AR229" t="s">
        <v>1247</v>
      </c>
    </row>
    <row r="230" spans="1:44" x14ac:dyDescent="0.6">
      <c r="A230" t="s">
        <v>624</v>
      </c>
      <c r="B230" t="s">
        <v>1243</v>
      </c>
      <c r="C230" t="s">
        <v>1227</v>
      </c>
      <c r="D230" t="s">
        <v>621</v>
      </c>
      <c r="E230" t="s">
        <v>622</v>
      </c>
      <c r="G230" t="s">
        <v>47</v>
      </c>
      <c r="H230" s="22" t="s">
        <v>42</v>
      </c>
      <c r="I230" t="s">
        <v>1228</v>
      </c>
      <c r="J230">
        <f t="shared" si="8"/>
        <v>24.105555555555558</v>
      </c>
      <c r="K230">
        <f t="shared" si="9"/>
        <v>121.18694444444445</v>
      </c>
      <c r="L230">
        <v>2400</v>
      </c>
      <c r="M230" t="s">
        <v>1229</v>
      </c>
      <c r="O230">
        <v>2014</v>
      </c>
      <c r="Q230" t="s">
        <v>1233</v>
      </c>
      <c r="R230">
        <v>7</v>
      </c>
      <c r="T230">
        <v>-80</v>
      </c>
      <c r="U230" s="2"/>
      <c r="V230" s="12"/>
      <c r="W230" s="2"/>
      <c r="X230" s="11" t="s">
        <v>1238</v>
      </c>
      <c r="Y230" s="2"/>
      <c r="Z230" s="3"/>
      <c r="AA230" s="2" t="s">
        <v>51</v>
      </c>
      <c r="AB230">
        <v>25</v>
      </c>
      <c r="AC230">
        <v>16</v>
      </c>
      <c r="AD230" s="2" t="s">
        <v>42</v>
      </c>
      <c r="AI230" t="s">
        <v>1232</v>
      </c>
      <c r="AJ230" t="s">
        <v>49</v>
      </c>
      <c r="AK230">
        <v>10</v>
      </c>
      <c r="AL230" t="s">
        <v>160</v>
      </c>
      <c r="AP230">
        <v>16</v>
      </c>
      <c r="AR230" t="s">
        <v>1247</v>
      </c>
    </row>
    <row r="231" spans="1:44" x14ac:dyDescent="0.6">
      <c r="A231" t="s">
        <v>624</v>
      </c>
      <c r="B231" t="s">
        <v>1243</v>
      </c>
      <c r="C231" t="s">
        <v>1227</v>
      </c>
      <c r="D231" t="s">
        <v>621</v>
      </c>
      <c r="E231" t="s">
        <v>622</v>
      </c>
      <c r="G231" t="s">
        <v>47</v>
      </c>
      <c r="H231" s="22" t="s">
        <v>42</v>
      </c>
      <c r="I231" t="s">
        <v>1228</v>
      </c>
      <c r="J231">
        <f t="shared" si="8"/>
        <v>24.105555555555558</v>
      </c>
      <c r="K231">
        <f t="shared" si="9"/>
        <v>121.18694444444445</v>
      </c>
      <c r="L231">
        <v>2400</v>
      </c>
      <c r="M231" t="s">
        <v>1229</v>
      </c>
      <c r="O231">
        <v>2014</v>
      </c>
      <c r="Q231" t="s">
        <v>1233</v>
      </c>
      <c r="R231">
        <v>7</v>
      </c>
      <c r="T231">
        <v>-80</v>
      </c>
      <c r="U231" s="2"/>
      <c r="V231" s="12"/>
      <c r="W231" s="2"/>
      <c r="X231" s="11" t="s">
        <v>1238</v>
      </c>
      <c r="Y231" s="2"/>
      <c r="Z231" s="3"/>
      <c r="AA231" s="2" t="s">
        <v>51</v>
      </c>
      <c r="AB231">
        <v>25</v>
      </c>
      <c r="AC231">
        <v>16</v>
      </c>
      <c r="AD231" s="2" t="s">
        <v>42</v>
      </c>
      <c r="AI231" t="s">
        <v>1232</v>
      </c>
      <c r="AJ231" t="s">
        <v>49</v>
      </c>
      <c r="AK231">
        <v>32</v>
      </c>
      <c r="AL231" t="s">
        <v>160</v>
      </c>
      <c r="AP231">
        <v>23</v>
      </c>
      <c r="AR231" t="s">
        <v>1247</v>
      </c>
    </row>
    <row r="232" spans="1:44" x14ac:dyDescent="0.6">
      <c r="A232" t="s">
        <v>624</v>
      </c>
      <c r="B232" t="s">
        <v>1243</v>
      </c>
      <c r="C232" t="s">
        <v>1227</v>
      </c>
      <c r="D232" t="s">
        <v>621</v>
      </c>
      <c r="E232" t="s">
        <v>622</v>
      </c>
      <c r="G232" t="s">
        <v>47</v>
      </c>
      <c r="H232" s="22" t="s">
        <v>42</v>
      </c>
      <c r="I232" t="s">
        <v>1228</v>
      </c>
      <c r="J232">
        <f t="shared" si="8"/>
        <v>24.105555555555558</v>
      </c>
      <c r="K232">
        <f t="shared" si="9"/>
        <v>121.18694444444445</v>
      </c>
      <c r="L232">
        <v>2400</v>
      </c>
      <c r="M232" t="s">
        <v>1229</v>
      </c>
      <c r="O232">
        <v>2014</v>
      </c>
      <c r="Q232" t="s">
        <v>1233</v>
      </c>
      <c r="R232">
        <v>7</v>
      </c>
      <c r="T232">
        <v>-80</v>
      </c>
      <c r="U232" s="2"/>
      <c r="V232" s="12"/>
      <c r="W232" s="2"/>
      <c r="X232" s="11" t="s">
        <v>1238</v>
      </c>
      <c r="Y232" s="2"/>
      <c r="Z232" s="3"/>
      <c r="AA232" s="2" t="s">
        <v>51</v>
      </c>
      <c r="AB232">
        <v>25</v>
      </c>
      <c r="AC232">
        <v>16</v>
      </c>
      <c r="AD232" s="2" t="s">
        <v>42</v>
      </c>
      <c r="AI232" t="s">
        <v>1232</v>
      </c>
      <c r="AJ232" t="s">
        <v>49</v>
      </c>
      <c r="AK232">
        <v>41.3</v>
      </c>
      <c r="AL232" t="s">
        <v>160</v>
      </c>
      <c r="AP232">
        <v>30</v>
      </c>
      <c r="AR232" t="s">
        <v>1247</v>
      </c>
    </row>
    <row r="233" spans="1:44" x14ac:dyDescent="0.6">
      <c r="A233" t="s">
        <v>624</v>
      </c>
      <c r="B233" t="s">
        <v>1243</v>
      </c>
      <c r="C233" t="s">
        <v>1227</v>
      </c>
      <c r="D233" t="s">
        <v>621</v>
      </c>
      <c r="E233" t="s">
        <v>622</v>
      </c>
      <c r="G233" t="s">
        <v>47</v>
      </c>
      <c r="H233" s="22" t="s">
        <v>42</v>
      </c>
      <c r="I233" t="s">
        <v>1228</v>
      </c>
      <c r="J233">
        <f t="shared" si="8"/>
        <v>24.105555555555558</v>
      </c>
      <c r="K233">
        <f t="shared" si="9"/>
        <v>121.18694444444445</v>
      </c>
      <c r="L233">
        <v>2400</v>
      </c>
      <c r="M233" t="s">
        <v>1229</v>
      </c>
      <c r="O233">
        <v>2014</v>
      </c>
      <c r="Q233" t="s">
        <v>1233</v>
      </c>
      <c r="R233">
        <v>7</v>
      </c>
      <c r="T233">
        <v>-80</v>
      </c>
      <c r="U233" s="2"/>
      <c r="V233" s="12"/>
      <c r="W233" s="2"/>
      <c r="X233" s="11" t="s">
        <v>1238</v>
      </c>
      <c r="Y233" s="2"/>
      <c r="Z233" s="3"/>
      <c r="AA233" s="2" t="s">
        <v>51</v>
      </c>
      <c r="AB233">
        <v>25</v>
      </c>
      <c r="AC233">
        <v>16</v>
      </c>
      <c r="AD233" s="2" t="s">
        <v>42</v>
      </c>
      <c r="AI233" t="s">
        <v>1232</v>
      </c>
      <c r="AJ233" t="s">
        <v>49</v>
      </c>
      <c r="AK233">
        <v>42.7</v>
      </c>
      <c r="AL233" t="s">
        <v>160</v>
      </c>
      <c r="AP233">
        <v>37</v>
      </c>
      <c r="AR233" t="s">
        <v>1247</v>
      </c>
    </row>
    <row r="234" spans="1:44" x14ac:dyDescent="0.6">
      <c r="A234" t="s">
        <v>624</v>
      </c>
      <c r="B234" t="s">
        <v>1243</v>
      </c>
      <c r="C234" t="s">
        <v>1227</v>
      </c>
      <c r="D234" t="s">
        <v>621</v>
      </c>
      <c r="E234" t="s">
        <v>622</v>
      </c>
      <c r="G234" t="s">
        <v>47</v>
      </c>
      <c r="H234" s="22" t="s">
        <v>42</v>
      </c>
      <c r="I234" t="s">
        <v>1228</v>
      </c>
      <c r="J234">
        <f t="shared" si="8"/>
        <v>24.105555555555558</v>
      </c>
      <c r="K234">
        <f t="shared" si="9"/>
        <v>121.18694444444445</v>
      </c>
      <c r="L234">
        <v>2400</v>
      </c>
      <c r="M234" t="s">
        <v>1229</v>
      </c>
      <c r="O234">
        <v>2014</v>
      </c>
      <c r="Q234" t="s">
        <v>1233</v>
      </c>
      <c r="R234">
        <v>7</v>
      </c>
      <c r="T234">
        <v>-80</v>
      </c>
      <c r="U234" s="2"/>
      <c r="W234" s="2"/>
      <c r="X234" s="11" t="s">
        <v>1238</v>
      </c>
      <c r="Y234" s="2"/>
      <c r="Z234" s="2"/>
      <c r="AA234" s="2" t="s">
        <v>51</v>
      </c>
      <c r="AB234">
        <v>250</v>
      </c>
      <c r="AC234">
        <v>16</v>
      </c>
      <c r="AD234" s="2" t="s">
        <v>42</v>
      </c>
      <c r="AI234" t="s">
        <v>1232</v>
      </c>
      <c r="AJ234" t="s">
        <v>49</v>
      </c>
      <c r="AK234">
        <v>0</v>
      </c>
      <c r="AL234" t="s">
        <v>160</v>
      </c>
      <c r="AP234">
        <v>9</v>
      </c>
      <c r="AR234" t="s">
        <v>1247</v>
      </c>
    </row>
    <row r="235" spans="1:44" x14ac:dyDescent="0.6">
      <c r="A235" t="s">
        <v>624</v>
      </c>
      <c r="B235" t="s">
        <v>1243</v>
      </c>
      <c r="C235" t="s">
        <v>1227</v>
      </c>
      <c r="D235" t="s">
        <v>621</v>
      </c>
      <c r="E235" t="s">
        <v>622</v>
      </c>
      <c r="G235" t="s">
        <v>47</v>
      </c>
      <c r="H235" s="22" t="s">
        <v>42</v>
      </c>
      <c r="I235" t="s">
        <v>1228</v>
      </c>
      <c r="J235">
        <f t="shared" si="8"/>
        <v>24.105555555555558</v>
      </c>
      <c r="K235">
        <f t="shared" si="9"/>
        <v>121.18694444444445</v>
      </c>
      <c r="L235">
        <v>2400</v>
      </c>
      <c r="M235" t="s">
        <v>1229</v>
      </c>
      <c r="O235">
        <v>2014</v>
      </c>
      <c r="Q235" t="s">
        <v>1233</v>
      </c>
      <c r="R235">
        <v>7</v>
      </c>
      <c r="T235">
        <v>-80</v>
      </c>
      <c r="U235" s="2"/>
      <c r="V235" s="12"/>
      <c r="W235" s="2"/>
      <c r="X235" s="11" t="s">
        <v>1238</v>
      </c>
      <c r="Y235" s="2"/>
      <c r="Z235" s="2"/>
      <c r="AA235" s="2" t="s">
        <v>51</v>
      </c>
      <c r="AB235">
        <v>250</v>
      </c>
      <c r="AC235">
        <v>16</v>
      </c>
      <c r="AD235" s="2" t="s">
        <v>42</v>
      </c>
      <c r="AI235" t="s">
        <v>1232</v>
      </c>
      <c r="AJ235" t="s">
        <v>49</v>
      </c>
      <c r="AK235">
        <v>8</v>
      </c>
      <c r="AL235" t="s">
        <v>160</v>
      </c>
      <c r="AP235">
        <v>16</v>
      </c>
      <c r="AR235" t="s">
        <v>1247</v>
      </c>
    </row>
    <row r="236" spans="1:44" x14ac:dyDescent="0.6">
      <c r="A236" t="s">
        <v>624</v>
      </c>
      <c r="B236" t="s">
        <v>1243</v>
      </c>
      <c r="C236" t="s">
        <v>1227</v>
      </c>
      <c r="D236" t="s">
        <v>621</v>
      </c>
      <c r="E236" t="s">
        <v>622</v>
      </c>
      <c r="G236" t="s">
        <v>47</v>
      </c>
      <c r="H236" s="22" t="s">
        <v>42</v>
      </c>
      <c r="I236" t="s">
        <v>1228</v>
      </c>
      <c r="J236">
        <f t="shared" si="8"/>
        <v>24.105555555555558</v>
      </c>
      <c r="K236">
        <f t="shared" si="9"/>
        <v>121.18694444444445</v>
      </c>
      <c r="L236">
        <v>2400</v>
      </c>
      <c r="M236" t="s">
        <v>1229</v>
      </c>
      <c r="O236">
        <v>2014</v>
      </c>
      <c r="Q236" t="s">
        <v>1233</v>
      </c>
      <c r="R236">
        <v>7</v>
      </c>
      <c r="T236">
        <v>-80</v>
      </c>
      <c r="U236" s="2"/>
      <c r="V236" s="12"/>
      <c r="W236" s="2"/>
      <c r="X236" s="11" t="s">
        <v>1238</v>
      </c>
      <c r="Y236" s="2"/>
      <c r="Z236" s="2"/>
      <c r="AA236" s="2" t="s">
        <v>51</v>
      </c>
      <c r="AB236">
        <v>250</v>
      </c>
      <c r="AC236">
        <v>16</v>
      </c>
      <c r="AD236" s="2" t="s">
        <v>42</v>
      </c>
      <c r="AI236" t="s">
        <v>1232</v>
      </c>
      <c r="AJ236" t="s">
        <v>49</v>
      </c>
      <c r="AK236">
        <v>34</v>
      </c>
      <c r="AL236" t="s">
        <v>160</v>
      </c>
      <c r="AP236">
        <v>23</v>
      </c>
      <c r="AR236" t="s">
        <v>1247</v>
      </c>
    </row>
    <row r="237" spans="1:44" x14ac:dyDescent="0.6">
      <c r="A237" t="s">
        <v>624</v>
      </c>
      <c r="B237" t="s">
        <v>1243</v>
      </c>
      <c r="C237" t="s">
        <v>1227</v>
      </c>
      <c r="D237" t="s">
        <v>621</v>
      </c>
      <c r="E237" t="s">
        <v>622</v>
      </c>
      <c r="G237" t="s">
        <v>47</v>
      </c>
      <c r="H237" s="22" t="s">
        <v>42</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2"/>
      <c r="AA237" s="2" t="s">
        <v>51</v>
      </c>
      <c r="AB237">
        <v>250</v>
      </c>
      <c r="AC237">
        <v>16</v>
      </c>
      <c r="AD237" s="2" t="s">
        <v>42</v>
      </c>
      <c r="AI237" t="s">
        <v>1232</v>
      </c>
      <c r="AJ237" t="s">
        <v>49</v>
      </c>
      <c r="AK237">
        <v>38</v>
      </c>
      <c r="AL237" t="s">
        <v>160</v>
      </c>
      <c r="AP237">
        <v>30</v>
      </c>
      <c r="AR237" t="s">
        <v>1247</v>
      </c>
    </row>
    <row r="238" spans="1:44" x14ac:dyDescent="0.6">
      <c r="A238" t="s">
        <v>624</v>
      </c>
      <c r="B238" t="s">
        <v>1243</v>
      </c>
      <c r="C238" t="s">
        <v>1227</v>
      </c>
      <c r="D238" t="s">
        <v>621</v>
      </c>
      <c r="E238" t="s">
        <v>622</v>
      </c>
      <c r="G238" t="s">
        <v>47</v>
      </c>
      <c r="H238" s="22" t="s">
        <v>42</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2"/>
      <c r="AA238" s="2" t="s">
        <v>51</v>
      </c>
      <c r="AB238">
        <v>250</v>
      </c>
      <c r="AC238">
        <v>16</v>
      </c>
      <c r="AD238" s="2" t="s">
        <v>42</v>
      </c>
      <c r="AI238" t="s">
        <v>1232</v>
      </c>
      <c r="AJ238" t="s">
        <v>49</v>
      </c>
      <c r="AK238">
        <v>39.299999999999997</v>
      </c>
      <c r="AL238" t="s">
        <v>160</v>
      </c>
      <c r="AP238">
        <v>37</v>
      </c>
      <c r="AR238" t="s">
        <v>1247</v>
      </c>
    </row>
    <row r="239" spans="1:44" x14ac:dyDescent="0.6">
      <c r="A239" t="s">
        <v>624</v>
      </c>
      <c r="B239" t="s">
        <v>1243</v>
      </c>
      <c r="C239" t="s">
        <v>1227</v>
      </c>
      <c r="D239" t="s">
        <v>621</v>
      </c>
      <c r="E239" t="s">
        <v>622</v>
      </c>
      <c r="G239" t="s">
        <v>47</v>
      </c>
      <c r="H239" s="22" t="s">
        <v>42</v>
      </c>
      <c r="I239" t="s">
        <v>1228</v>
      </c>
      <c r="J239">
        <f t="shared" si="8"/>
        <v>24.105555555555558</v>
      </c>
      <c r="K239">
        <f t="shared" si="9"/>
        <v>121.18694444444445</v>
      </c>
      <c r="L239">
        <v>2400</v>
      </c>
      <c r="M239" t="s">
        <v>1229</v>
      </c>
      <c r="O239">
        <v>2014</v>
      </c>
      <c r="Q239" t="s">
        <v>1233</v>
      </c>
      <c r="R239">
        <v>7</v>
      </c>
      <c r="T239">
        <v>-80</v>
      </c>
      <c r="U239" s="2"/>
      <c r="X239" s="11" t="s">
        <v>1238</v>
      </c>
      <c r="AA239" s="2" t="s">
        <v>51</v>
      </c>
      <c r="AB239">
        <v>2500</v>
      </c>
      <c r="AC239">
        <v>16</v>
      </c>
      <c r="AD239" s="2" t="s">
        <v>42</v>
      </c>
      <c r="AI239" t="s">
        <v>1232</v>
      </c>
      <c r="AJ239" t="s">
        <v>49</v>
      </c>
      <c r="AK239">
        <v>0</v>
      </c>
      <c r="AL239" t="s">
        <v>160</v>
      </c>
      <c r="AP239">
        <v>9</v>
      </c>
      <c r="AR239" t="s">
        <v>1247</v>
      </c>
    </row>
    <row r="240" spans="1:44" x14ac:dyDescent="0.6">
      <c r="A240" t="s">
        <v>624</v>
      </c>
      <c r="B240" t="s">
        <v>1243</v>
      </c>
      <c r="C240" t="s">
        <v>1227</v>
      </c>
      <c r="D240" t="s">
        <v>621</v>
      </c>
      <c r="E240" t="s">
        <v>622</v>
      </c>
      <c r="G240" t="s">
        <v>47</v>
      </c>
      <c r="H240" s="22" t="s">
        <v>42</v>
      </c>
      <c r="I240" t="s">
        <v>1228</v>
      </c>
      <c r="J240">
        <f t="shared" si="8"/>
        <v>24.105555555555558</v>
      </c>
      <c r="K240">
        <f t="shared" si="9"/>
        <v>121.18694444444445</v>
      </c>
      <c r="L240">
        <v>2400</v>
      </c>
      <c r="M240" t="s">
        <v>1229</v>
      </c>
      <c r="O240">
        <v>2014</v>
      </c>
      <c r="Q240" t="s">
        <v>1233</v>
      </c>
      <c r="R240">
        <v>7</v>
      </c>
      <c r="T240">
        <v>-80</v>
      </c>
      <c r="U240" s="2"/>
      <c r="X240" s="11" t="s">
        <v>1238</v>
      </c>
      <c r="AA240" s="2" t="s">
        <v>51</v>
      </c>
      <c r="AB240">
        <v>2500</v>
      </c>
      <c r="AC240">
        <v>16</v>
      </c>
      <c r="AD240" s="2" t="s">
        <v>42</v>
      </c>
      <c r="AI240" t="s">
        <v>1232</v>
      </c>
      <c r="AJ240" t="s">
        <v>49</v>
      </c>
      <c r="AK240">
        <v>10.7</v>
      </c>
      <c r="AL240" t="s">
        <v>160</v>
      </c>
      <c r="AP240">
        <v>16</v>
      </c>
      <c r="AR240" t="s">
        <v>1247</v>
      </c>
    </row>
    <row r="241" spans="1:44" x14ac:dyDescent="0.6">
      <c r="A241" t="s">
        <v>624</v>
      </c>
      <c r="B241" t="s">
        <v>1243</v>
      </c>
      <c r="C241" t="s">
        <v>1227</v>
      </c>
      <c r="D241" t="s">
        <v>621</v>
      </c>
      <c r="E241" t="s">
        <v>622</v>
      </c>
      <c r="G241" t="s">
        <v>47</v>
      </c>
      <c r="H241" s="22" t="s">
        <v>42</v>
      </c>
      <c r="I241" t="s">
        <v>1228</v>
      </c>
      <c r="J241">
        <f t="shared" si="8"/>
        <v>24.105555555555558</v>
      </c>
      <c r="K241">
        <f t="shared" si="9"/>
        <v>121.18694444444445</v>
      </c>
      <c r="L241">
        <v>2400</v>
      </c>
      <c r="M241" t="s">
        <v>1229</v>
      </c>
      <c r="O241">
        <v>2014</v>
      </c>
      <c r="Q241" t="s">
        <v>1233</v>
      </c>
      <c r="R241">
        <v>7</v>
      </c>
      <c r="T241">
        <v>-80</v>
      </c>
      <c r="U241" s="2"/>
      <c r="X241" s="11" t="s">
        <v>1238</v>
      </c>
      <c r="AA241" s="2" t="s">
        <v>51</v>
      </c>
      <c r="AB241">
        <v>2500</v>
      </c>
      <c r="AC241">
        <v>16</v>
      </c>
      <c r="AD241" s="2" t="s">
        <v>42</v>
      </c>
      <c r="AI241" t="s">
        <v>1232</v>
      </c>
      <c r="AJ241" t="s">
        <v>49</v>
      </c>
      <c r="AK241">
        <v>42.7</v>
      </c>
      <c r="AL241" t="s">
        <v>160</v>
      </c>
      <c r="AP241">
        <v>23</v>
      </c>
      <c r="AR241" t="s">
        <v>1247</v>
      </c>
    </row>
    <row r="242" spans="1:44" x14ac:dyDescent="0.6">
      <c r="A242" t="s">
        <v>624</v>
      </c>
      <c r="B242" t="s">
        <v>1243</v>
      </c>
      <c r="C242" t="s">
        <v>1227</v>
      </c>
      <c r="D242" t="s">
        <v>621</v>
      </c>
      <c r="E242" t="s">
        <v>622</v>
      </c>
      <c r="G242" t="s">
        <v>47</v>
      </c>
      <c r="H242" s="22" t="s">
        <v>42</v>
      </c>
      <c r="I242" t="s">
        <v>1228</v>
      </c>
      <c r="J242">
        <f t="shared" si="8"/>
        <v>24.105555555555558</v>
      </c>
      <c r="K242">
        <f t="shared" si="9"/>
        <v>121.18694444444445</v>
      </c>
      <c r="L242">
        <v>2400</v>
      </c>
      <c r="M242" t="s">
        <v>1229</v>
      </c>
      <c r="O242">
        <v>2014</v>
      </c>
      <c r="Q242" t="s">
        <v>1233</v>
      </c>
      <c r="R242">
        <v>7</v>
      </c>
      <c r="T242">
        <v>-80</v>
      </c>
      <c r="U242" s="2"/>
      <c r="X242" s="11" t="s">
        <v>1238</v>
      </c>
      <c r="AA242" s="2" t="s">
        <v>51</v>
      </c>
      <c r="AB242">
        <v>2500</v>
      </c>
      <c r="AC242">
        <v>16</v>
      </c>
      <c r="AD242" s="2" t="s">
        <v>42</v>
      </c>
      <c r="AI242" t="s">
        <v>1232</v>
      </c>
      <c r="AJ242" t="s">
        <v>49</v>
      </c>
      <c r="AK242">
        <v>51.3</v>
      </c>
      <c r="AL242" t="s">
        <v>160</v>
      </c>
      <c r="AP242">
        <v>30</v>
      </c>
      <c r="AR242" t="s">
        <v>1247</v>
      </c>
    </row>
    <row r="243" spans="1:44" x14ac:dyDescent="0.6">
      <c r="A243" t="s">
        <v>624</v>
      </c>
      <c r="B243" t="s">
        <v>1243</v>
      </c>
      <c r="C243" t="s">
        <v>1227</v>
      </c>
      <c r="D243" t="s">
        <v>621</v>
      </c>
      <c r="E243" t="s">
        <v>622</v>
      </c>
      <c r="G243" t="s">
        <v>47</v>
      </c>
      <c r="H243" s="22" t="s">
        <v>42</v>
      </c>
      <c r="I243" t="s">
        <v>1228</v>
      </c>
      <c r="J243">
        <f t="shared" si="8"/>
        <v>24.105555555555558</v>
      </c>
      <c r="K243">
        <f t="shared" si="9"/>
        <v>121.18694444444445</v>
      </c>
      <c r="L243">
        <v>2400</v>
      </c>
      <c r="M243" t="s">
        <v>1229</v>
      </c>
      <c r="O243">
        <v>2014</v>
      </c>
      <c r="Q243" t="s">
        <v>1233</v>
      </c>
      <c r="R243">
        <v>7</v>
      </c>
      <c r="T243">
        <v>-80</v>
      </c>
      <c r="U243" s="2"/>
      <c r="X243" s="11" t="s">
        <v>1238</v>
      </c>
      <c r="AA243" s="2" t="s">
        <v>51</v>
      </c>
      <c r="AB243">
        <v>2500</v>
      </c>
      <c r="AC243">
        <v>16</v>
      </c>
      <c r="AD243" s="2" t="s">
        <v>42</v>
      </c>
      <c r="AI243" t="s">
        <v>1232</v>
      </c>
      <c r="AJ243" t="s">
        <v>49</v>
      </c>
      <c r="AK243">
        <v>52</v>
      </c>
      <c r="AL243" t="s">
        <v>160</v>
      </c>
      <c r="AP243">
        <v>37</v>
      </c>
      <c r="AR243" t="s">
        <v>1247</v>
      </c>
    </row>
    <row r="244" spans="1:44" x14ac:dyDescent="0.6">
      <c r="A244" t="s">
        <v>624</v>
      </c>
      <c r="B244" t="s">
        <v>1243</v>
      </c>
      <c r="C244" t="s">
        <v>1227</v>
      </c>
      <c r="D244" t="s">
        <v>621</v>
      </c>
      <c r="E244" t="s">
        <v>622</v>
      </c>
      <c r="G244" t="s">
        <v>47</v>
      </c>
      <c r="H244" s="22" t="s">
        <v>42</v>
      </c>
      <c r="I244" t="s">
        <v>1228</v>
      </c>
      <c r="J244">
        <f t="shared" si="8"/>
        <v>24.105555555555558</v>
      </c>
      <c r="K244">
        <f t="shared" si="9"/>
        <v>121.18694444444445</v>
      </c>
      <c r="L244">
        <v>2400</v>
      </c>
      <c r="M244" t="s">
        <v>1229</v>
      </c>
      <c r="O244">
        <v>2014</v>
      </c>
      <c r="Q244" t="s">
        <v>1233</v>
      </c>
      <c r="R244">
        <v>7</v>
      </c>
      <c r="T244">
        <v>-80</v>
      </c>
      <c r="X244" s="11" t="s">
        <v>1238</v>
      </c>
      <c r="AA244" s="2" t="s">
        <v>1231</v>
      </c>
      <c r="AB244">
        <v>25</v>
      </c>
      <c r="AC244">
        <v>16</v>
      </c>
      <c r="AD244" s="2" t="s">
        <v>42</v>
      </c>
      <c r="AI244" t="s">
        <v>1232</v>
      </c>
      <c r="AJ244" t="s">
        <v>49</v>
      </c>
      <c r="AK244">
        <v>0</v>
      </c>
      <c r="AL244" t="s">
        <v>160</v>
      </c>
      <c r="AP244">
        <v>9</v>
      </c>
      <c r="AR244" t="s">
        <v>1247</v>
      </c>
    </row>
    <row r="245" spans="1:44" x14ac:dyDescent="0.6">
      <c r="A245" t="s">
        <v>624</v>
      </c>
      <c r="B245" t="s">
        <v>1243</v>
      </c>
      <c r="C245" t="s">
        <v>1227</v>
      </c>
      <c r="D245" t="s">
        <v>621</v>
      </c>
      <c r="E245" t="s">
        <v>622</v>
      </c>
      <c r="G245" t="s">
        <v>47</v>
      </c>
      <c r="H245" s="22" t="s">
        <v>42</v>
      </c>
      <c r="I245" t="s">
        <v>1228</v>
      </c>
      <c r="J245">
        <f t="shared" si="8"/>
        <v>24.105555555555558</v>
      </c>
      <c r="K245">
        <f t="shared" si="9"/>
        <v>121.18694444444445</v>
      </c>
      <c r="L245">
        <v>2400</v>
      </c>
      <c r="M245" t="s">
        <v>1229</v>
      </c>
      <c r="O245">
        <v>2014</v>
      </c>
      <c r="Q245" t="s">
        <v>1233</v>
      </c>
      <c r="R245">
        <v>7</v>
      </c>
      <c r="T245">
        <v>-80</v>
      </c>
      <c r="X245" s="11" t="s">
        <v>1238</v>
      </c>
      <c r="AA245" s="2" t="s">
        <v>1231</v>
      </c>
      <c r="AB245">
        <v>25</v>
      </c>
      <c r="AC245">
        <v>16</v>
      </c>
      <c r="AD245" s="2" t="s">
        <v>42</v>
      </c>
      <c r="AI245" t="s">
        <v>1232</v>
      </c>
      <c r="AJ245" t="s">
        <v>49</v>
      </c>
      <c r="AK245">
        <v>13.3</v>
      </c>
      <c r="AL245" t="s">
        <v>160</v>
      </c>
      <c r="AP245">
        <v>16</v>
      </c>
      <c r="AR245" t="s">
        <v>1247</v>
      </c>
    </row>
    <row r="246" spans="1:44" x14ac:dyDescent="0.6">
      <c r="A246" t="s">
        <v>624</v>
      </c>
      <c r="B246" t="s">
        <v>1243</v>
      </c>
      <c r="C246" t="s">
        <v>1227</v>
      </c>
      <c r="D246" t="s">
        <v>621</v>
      </c>
      <c r="E246" t="s">
        <v>622</v>
      </c>
      <c r="G246" t="s">
        <v>47</v>
      </c>
      <c r="H246" s="22" t="s">
        <v>42</v>
      </c>
      <c r="I246" t="s">
        <v>1228</v>
      </c>
      <c r="J246">
        <f t="shared" si="8"/>
        <v>24.105555555555558</v>
      </c>
      <c r="K246">
        <f t="shared" si="9"/>
        <v>121.18694444444445</v>
      </c>
      <c r="L246">
        <v>2400</v>
      </c>
      <c r="M246" t="s">
        <v>1229</v>
      </c>
      <c r="O246">
        <v>2014</v>
      </c>
      <c r="Q246" t="s">
        <v>1233</v>
      </c>
      <c r="R246">
        <v>7</v>
      </c>
      <c r="T246">
        <v>-80</v>
      </c>
      <c r="X246" s="11" t="s">
        <v>1238</v>
      </c>
      <c r="AA246" s="2" t="s">
        <v>1231</v>
      </c>
      <c r="AB246">
        <v>25</v>
      </c>
      <c r="AC246">
        <v>16</v>
      </c>
      <c r="AD246" s="2" t="s">
        <v>42</v>
      </c>
      <c r="AI246" t="s">
        <v>1232</v>
      </c>
      <c r="AJ246" t="s">
        <v>49</v>
      </c>
      <c r="AK246">
        <v>36.700000000000003</v>
      </c>
      <c r="AL246" t="s">
        <v>160</v>
      </c>
      <c r="AP246">
        <v>23</v>
      </c>
      <c r="AR246" t="s">
        <v>1247</v>
      </c>
    </row>
    <row r="247" spans="1:44" x14ac:dyDescent="0.6">
      <c r="A247" t="s">
        <v>624</v>
      </c>
      <c r="B247" t="s">
        <v>1243</v>
      </c>
      <c r="C247" t="s">
        <v>1227</v>
      </c>
      <c r="D247" t="s">
        <v>621</v>
      </c>
      <c r="E247" t="s">
        <v>622</v>
      </c>
      <c r="G247" t="s">
        <v>47</v>
      </c>
      <c r="H247" s="22" t="s">
        <v>42</v>
      </c>
      <c r="I247" t="s">
        <v>1228</v>
      </c>
      <c r="J247">
        <f t="shared" si="8"/>
        <v>24.105555555555558</v>
      </c>
      <c r="K247">
        <f t="shared" si="9"/>
        <v>121.18694444444445</v>
      </c>
      <c r="L247">
        <v>2400</v>
      </c>
      <c r="M247" t="s">
        <v>1229</v>
      </c>
      <c r="O247">
        <v>2014</v>
      </c>
      <c r="Q247" t="s">
        <v>1233</v>
      </c>
      <c r="R247">
        <v>7</v>
      </c>
      <c r="T247">
        <v>-80</v>
      </c>
      <c r="X247" s="11" t="s">
        <v>1238</v>
      </c>
      <c r="AA247" s="2" t="s">
        <v>1231</v>
      </c>
      <c r="AB247">
        <v>25</v>
      </c>
      <c r="AC247">
        <v>16</v>
      </c>
      <c r="AD247" s="2" t="s">
        <v>42</v>
      </c>
      <c r="AI247" t="s">
        <v>1232</v>
      </c>
      <c r="AJ247" t="s">
        <v>49</v>
      </c>
      <c r="AK247">
        <v>41.3</v>
      </c>
      <c r="AL247" t="s">
        <v>160</v>
      </c>
      <c r="AP247">
        <v>30</v>
      </c>
      <c r="AR247" t="s">
        <v>1247</v>
      </c>
    </row>
    <row r="248" spans="1:44" x14ac:dyDescent="0.6">
      <c r="A248" t="s">
        <v>624</v>
      </c>
      <c r="B248" t="s">
        <v>1243</v>
      </c>
      <c r="C248" t="s">
        <v>1227</v>
      </c>
      <c r="D248" t="s">
        <v>621</v>
      </c>
      <c r="E248" t="s">
        <v>622</v>
      </c>
      <c r="G248" t="s">
        <v>47</v>
      </c>
      <c r="H248" s="22" t="s">
        <v>42</v>
      </c>
      <c r="I248" t="s">
        <v>1228</v>
      </c>
      <c r="J248">
        <f t="shared" si="8"/>
        <v>24.105555555555558</v>
      </c>
      <c r="K248">
        <f t="shared" si="9"/>
        <v>121.18694444444445</v>
      </c>
      <c r="L248">
        <v>2400</v>
      </c>
      <c r="M248" t="s">
        <v>1229</v>
      </c>
      <c r="O248">
        <v>2014</v>
      </c>
      <c r="Q248" t="s">
        <v>1233</v>
      </c>
      <c r="R248">
        <v>7</v>
      </c>
      <c r="T248">
        <v>-80</v>
      </c>
      <c r="X248" s="11" t="s">
        <v>1238</v>
      </c>
      <c r="AA248" s="2" t="s">
        <v>1231</v>
      </c>
      <c r="AB248">
        <v>25</v>
      </c>
      <c r="AC248">
        <v>16</v>
      </c>
      <c r="AD248" s="2" t="s">
        <v>42</v>
      </c>
      <c r="AI248" t="s">
        <v>1232</v>
      </c>
      <c r="AJ248" t="s">
        <v>49</v>
      </c>
      <c r="AK248">
        <v>42.7</v>
      </c>
      <c r="AL248" t="s">
        <v>160</v>
      </c>
      <c r="AP248">
        <v>37</v>
      </c>
      <c r="AR248" t="s">
        <v>1247</v>
      </c>
    </row>
    <row r="249" spans="1:44" x14ac:dyDescent="0.6">
      <c r="A249" t="s">
        <v>624</v>
      </c>
      <c r="B249" t="s">
        <v>1243</v>
      </c>
      <c r="C249" t="s">
        <v>1227</v>
      </c>
      <c r="D249" t="s">
        <v>621</v>
      </c>
      <c r="E249" t="s">
        <v>622</v>
      </c>
      <c r="G249" t="s">
        <v>47</v>
      </c>
      <c r="H249" s="22" t="s">
        <v>42</v>
      </c>
      <c r="I249" t="s">
        <v>1228</v>
      </c>
      <c r="J249">
        <f t="shared" si="8"/>
        <v>24.105555555555558</v>
      </c>
      <c r="K249">
        <f t="shared" si="9"/>
        <v>121.18694444444445</v>
      </c>
      <c r="L249">
        <v>2400</v>
      </c>
      <c r="M249" t="s">
        <v>1229</v>
      </c>
      <c r="O249">
        <v>2014</v>
      </c>
      <c r="Q249" t="s">
        <v>1233</v>
      </c>
      <c r="R249">
        <v>7</v>
      </c>
      <c r="T249">
        <v>-80</v>
      </c>
      <c r="X249" s="11" t="s">
        <v>1238</v>
      </c>
      <c r="AA249" s="2" t="s">
        <v>1231</v>
      </c>
      <c r="AB249">
        <v>250</v>
      </c>
      <c r="AC249">
        <v>16</v>
      </c>
      <c r="AD249" s="2" t="s">
        <v>42</v>
      </c>
      <c r="AI249" t="s">
        <v>1232</v>
      </c>
      <c r="AJ249" t="s">
        <v>49</v>
      </c>
      <c r="AK249">
        <v>0</v>
      </c>
      <c r="AL249" t="s">
        <v>160</v>
      </c>
      <c r="AP249">
        <v>9</v>
      </c>
      <c r="AR249" t="s">
        <v>1247</v>
      </c>
    </row>
    <row r="250" spans="1:44" x14ac:dyDescent="0.6">
      <c r="A250" t="s">
        <v>624</v>
      </c>
      <c r="B250" t="s">
        <v>1243</v>
      </c>
      <c r="C250" t="s">
        <v>1227</v>
      </c>
      <c r="D250" t="s">
        <v>621</v>
      </c>
      <c r="E250" t="s">
        <v>622</v>
      </c>
      <c r="G250" t="s">
        <v>47</v>
      </c>
      <c r="H250" s="22" t="s">
        <v>42</v>
      </c>
      <c r="I250" t="s">
        <v>1228</v>
      </c>
      <c r="J250">
        <f t="shared" si="8"/>
        <v>24.105555555555558</v>
      </c>
      <c r="K250">
        <f t="shared" si="9"/>
        <v>121.18694444444445</v>
      </c>
      <c r="L250">
        <v>2400</v>
      </c>
      <c r="M250" t="s">
        <v>1229</v>
      </c>
      <c r="O250">
        <v>2014</v>
      </c>
      <c r="Q250" t="s">
        <v>1233</v>
      </c>
      <c r="R250">
        <v>7</v>
      </c>
      <c r="T250">
        <v>-80</v>
      </c>
      <c r="X250" s="11" t="s">
        <v>1238</v>
      </c>
      <c r="AA250" s="2" t="s">
        <v>1231</v>
      </c>
      <c r="AB250">
        <v>250</v>
      </c>
      <c r="AC250">
        <v>16</v>
      </c>
      <c r="AD250" s="2" t="s">
        <v>42</v>
      </c>
      <c r="AI250" t="s">
        <v>1232</v>
      </c>
      <c r="AJ250" t="s">
        <v>49</v>
      </c>
      <c r="AK250">
        <v>13.3</v>
      </c>
      <c r="AL250" t="s">
        <v>160</v>
      </c>
      <c r="AP250">
        <v>16</v>
      </c>
      <c r="AR250" t="s">
        <v>1247</v>
      </c>
    </row>
    <row r="251" spans="1:44" x14ac:dyDescent="0.6">
      <c r="A251" t="s">
        <v>624</v>
      </c>
      <c r="B251" t="s">
        <v>1243</v>
      </c>
      <c r="C251" t="s">
        <v>1227</v>
      </c>
      <c r="D251" t="s">
        <v>621</v>
      </c>
      <c r="E251" t="s">
        <v>622</v>
      </c>
      <c r="G251" t="s">
        <v>47</v>
      </c>
      <c r="H251" s="22" t="s">
        <v>42</v>
      </c>
      <c r="I251" t="s">
        <v>1228</v>
      </c>
      <c r="J251">
        <f t="shared" si="8"/>
        <v>24.105555555555558</v>
      </c>
      <c r="K251">
        <f t="shared" si="9"/>
        <v>121.18694444444445</v>
      </c>
      <c r="L251">
        <v>2400</v>
      </c>
      <c r="M251" t="s">
        <v>1229</v>
      </c>
      <c r="O251">
        <v>2014</v>
      </c>
      <c r="Q251" t="s">
        <v>1233</v>
      </c>
      <c r="R251">
        <v>7</v>
      </c>
      <c r="T251">
        <v>-80</v>
      </c>
      <c r="X251" s="11" t="s">
        <v>1238</v>
      </c>
      <c r="AA251" s="2" t="s">
        <v>1231</v>
      </c>
      <c r="AB251">
        <v>250</v>
      </c>
      <c r="AC251">
        <v>16</v>
      </c>
      <c r="AD251" s="2" t="s">
        <v>42</v>
      </c>
      <c r="AI251" t="s">
        <v>1232</v>
      </c>
      <c r="AJ251" t="s">
        <v>49</v>
      </c>
      <c r="AK251">
        <v>37.299999999999997</v>
      </c>
      <c r="AL251" t="s">
        <v>160</v>
      </c>
      <c r="AP251">
        <v>23</v>
      </c>
      <c r="AR251" t="s">
        <v>1247</v>
      </c>
    </row>
    <row r="252" spans="1:44" x14ac:dyDescent="0.6">
      <c r="A252" t="s">
        <v>624</v>
      </c>
      <c r="B252" t="s">
        <v>1243</v>
      </c>
      <c r="C252" t="s">
        <v>1227</v>
      </c>
      <c r="D252" t="s">
        <v>621</v>
      </c>
      <c r="E252" t="s">
        <v>622</v>
      </c>
      <c r="G252" t="s">
        <v>47</v>
      </c>
      <c r="H252" s="22" t="s">
        <v>42</v>
      </c>
      <c r="I252" t="s">
        <v>1228</v>
      </c>
      <c r="J252">
        <f t="shared" si="8"/>
        <v>24.105555555555558</v>
      </c>
      <c r="K252">
        <f t="shared" si="9"/>
        <v>121.18694444444445</v>
      </c>
      <c r="L252">
        <v>2400</v>
      </c>
      <c r="M252" t="s">
        <v>1229</v>
      </c>
      <c r="O252">
        <v>2014</v>
      </c>
      <c r="Q252" t="s">
        <v>1233</v>
      </c>
      <c r="R252">
        <v>7</v>
      </c>
      <c r="T252">
        <v>-80</v>
      </c>
      <c r="X252" s="11" t="s">
        <v>1238</v>
      </c>
      <c r="AA252" s="2" t="s">
        <v>1231</v>
      </c>
      <c r="AB252">
        <v>250</v>
      </c>
      <c r="AC252">
        <v>16</v>
      </c>
      <c r="AD252" s="2" t="s">
        <v>42</v>
      </c>
      <c r="AI252" t="s">
        <v>1232</v>
      </c>
      <c r="AJ252" t="s">
        <v>49</v>
      </c>
      <c r="AK252">
        <v>41.3</v>
      </c>
      <c r="AL252" t="s">
        <v>160</v>
      </c>
      <c r="AP252">
        <v>30</v>
      </c>
      <c r="AR252" t="s">
        <v>1247</v>
      </c>
    </row>
    <row r="253" spans="1:44" x14ac:dyDescent="0.6">
      <c r="A253" t="s">
        <v>624</v>
      </c>
      <c r="B253" t="s">
        <v>1243</v>
      </c>
      <c r="C253" t="s">
        <v>1227</v>
      </c>
      <c r="D253" t="s">
        <v>621</v>
      </c>
      <c r="E253" t="s">
        <v>622</v>
      </c>
      <c r="G253" t="s">
        <v>47</v>
      </c>
      <c r="H253" s="22" t="s">
        <v>42</v>
      </c>
      <c r="I253" t="s">
        <v>1228</v>
      </c>
      <c r="J253">
        <f t="shared" si="8"/>
        <v>24.105555555555558</v>
      </c>
      <c r="K253">
        <f t="shared" si="9"/>
        <v>121.18694444444445</v>
      </c>
      <c r="L253">
        <v>2400</v>
      </c>
      <c r="M253" t="s">
        <v>1229</v>
      </c>
      <c r="O253">
        <v>2014</v>
      </c>
      <c r="Q253" t="s">
        <v>1233</v>
      </c>
      <c r="R253">
        <v>7</v>
      </c>
      <c r="T253">
        <v>-80</v>
      </c>
      <c r="X253" s="11" t="s">
        <v>1238</v>
      </c>
      <c r="AA253" s="2" t="s">
        <v>1231</v>
      </c>
      <c r="AB253">
        <v>250</v>
      </c>
      <c r="AC253">
        <v>16</v>
      </c>
      <c r="AD253" s="2" t="s">
        <v>42</v>
      </c>
      <c r="AI253" t="s">
        <v>1232</v>
      </c>
      <c r="AJ253" t="s">
        <v>49</v>
      </c>
      <c r="AK253">
        <v>42.7</v>
      </c>
      <c r="AL253" t="s">
        <v>160</v>
      </c>
      <c r="AP253">
        <v>37</v>
      </c>
      <c r="AR253" t="s">
        <v>1247</v>
      </c>
    </row>
    <row r="254" spans="1:44" x14ac:dyDescent="0.6">
      <c r="A254" t="s">
        <v>624</v>
      </c>
      <c r="B254" t="s">
        <v>1243</v>
      </c>
      <c r="C254" t="s">
        <v>1227</v>
      </c>
      <c r="D254" t="s">
        <v>621</v>
      </c>
      <c r="E254" t="s">
        <v>622</v>
      </c>
      <c r="G254" t="s">
        <v>47</v>
      </c>
      <c r="H254" s="22" t="s">
        <v>42</v>
      </c>
      <c r="I254" t="s">
        <v>1228</v>
      </c>
      <c r="J254">
        <f t="shared" si="8"/>
        <v>24.105555555555558</v>
      </c>
      <c r="K254">
        <f t="shared" si="9"/>
        <v>121.18694444444445</v>
      </c>
      <c r="L254">
        <v>2400</v>
      </c>
      <c r="M254" t="s">
        <v>1229</v>
      </c>
      <c r="O254">
        <v>2014</v>
      </c>
      <c r="Q254" t="s">
        <v>1233</v>
      </c>
      <c r="R254">
        <v>7</v>
      </c>
      <c r="T254">
        <v>-80</v>
      </c>
      <c r="X254" s="11" t="s">
        <v>1238</v>
      </c>
      <c r="AA254" s="2" t="s">
        <v>1231</v>
      </c>
      <c r="AB254">
        <v>2500</v>
      </c>
      <c r="AC254">
        <v>16</v>
      </c>
      <c r="AD254" s="2" t="s">
        <v>42</v>
      </c>
      <c r="AI254" t="s">
        <v>1232</v>
      </c>
      <c r="AJ254" t="s">
        <v>49</v>
      </c>
      <c r="AK254">
        <v>1.3</v>
      </c>
      <c r="AL254" t="s">
        <v>160</v>
      </c>
      <c r="AP254">
        <v>9</v>
      </c>
      <c r="AR254" t="s">
        <v>1247</v>
      </c>
    </row>
    <row r="255" spans="1:44" x14ac:dyDescent="0.6">
      <c r="A255" t="s">
        <v>624</v>
      </c>
      <c r="B255" t="s">
        <v>1243</v>
      </c>
      <c r="C255" t="s">
        <v>1227</v>
      </c>
      <c r="D255" t="s">
        <v>621</v>
      </c>
      <c r="E255" t="s">
        <v>622</v>
      </c>
      <c r="G255" t="s">
        <v>47</v>
      </c>
      <c r="H255" s="22" t="s">
        <v>42</v>
      </c>
      <c r="I255" t="s">
        <v>1228</v>
      </c>
      <c r="J255">
        <f t="shared" si="8"/>
        <v>24.105555555555558</v>
      </c>
      <c r="K255">
        <f t="shared" si="9"/>
        <v>121.18694444444445</v>
      </c>
      <c r="L255">
        <v>2400</v>
      </c>
      <c r="M255" t="s">
        <v>1229</v>
      </c>
      <c r="O255">
        <v>2014</v>
      </c>
      <c r="Q255" t="s">
        <v>1233</v>
      </c>
      <c r="R255">
        <v>7</v>
      </c>
      <c r="T255">
        <v>-80</v>
      </c>
      <c r="X255" s="11" t="s">
        <v>1238</v>
      </c>
      <c r="AA255" s="2" t="s">
        <v>1231</v>
      </c>
      <c r="AB255">
        <v>2500</v>
      </c>
      <c r="AC255">
        <v>16</v>
      </c>
      <c r="AD255" s="2" t="s">
        <v>42</v>
      </c>
      <c r="AI255" t="s">
        <v>1232</v>
      </c>
      <c r="AJ255" t="s">
        <v>49</v>
      </c>
      <c r="AK255">
        <v>18.7</v>
      </c>
      <c r="AL255" t="s">
        <v>160</v>
      </c>
      <c r="AP255">
        <v>16</v>
      </c>
      <c r="AR255" t="s">
        <v>1247</v>
      </c>
    </row>
    <row r="256" spans="1:44" x14ac:dyDescent="0.6">
      <c r="A256" t="s">
        <v>624</v>
      </c>
      <c r="B256" t="s">
        <v>1243</v>
      </c>
      <c r="C256" t="s">
        <v>1227</v>
      </c>
      <c r="D256" t="s">
        <v>621</v>
      </c>
      <c r="E256" t="s">
        <v>622</v>
      </c>
      <c r="G256" t="s">
        <v>47</v>
      </c>
      <c r="H256" s="22" t="s">
        <v>42</v>
      </c>
      <c r="I256" t="s">
        <v>1228</v>
      </c>
      <c r="J256">
        <f t="shared" si="8"/>
        <v>24.105555555555558</v>
      </c>
      <c r="K256">
        <f t="shared" si="9"/>
        <v>121.18694444444445</v>
      </c>
      <c r="L256">
        <v>2400</v>
      </c>
      <c r="M256" t="s">
        <v>1229</v>
      </c>
      <c r="O256">
        <v>2014</v>
      </c>
      <c r="Q256" t="s">
        <v>1233</v>
      </c>
      <c r="R256">
        <v>7</v>
      </c>
      <c r="T256">
        <v>-80</v>
      </c>
      <c r="X256" s="11" t="s">
        <v>1238</v>
      </c>
      <c r="AA256" s="2" t="s">
        <v>1231</v>
      </c>
      <c r="AB256">
        <v>2500</v>
      </c>
      <c r="AC256">
        <v>16</v>
      </c>
      <c r="AD256" s="2" t="s">
        <v>42</v>
      </c>
      <c r="AI256" t="s">
        <v>1232</v>
      </c>
      <c r="AJ256" t="s">
        <v>49</v>
      </c>
      <c r="AK256">
        <v>42.7</v>
      </c>
      <c r="AL256" t="s">
        <v>160</v>
      </c>
      <c r="AP256">
        <v>23</v>
      </c>
      <c r="AR256" t="s">
        <v>1247</v>
      </c>
    </row>
    <row r="257" spans="1:44" x14ac:dyDescent="0.6">
      <c r="A257" t="s">
        <v>624</v>
      </c>
      <c r="B257" t="s">
        <v>1243</v>
      </c>
      <c r="C257" t="s">
        <v>1227</v>
      </c>
      <c r="D257" t="s">
        <v>621</v>
      </c>
      <c r="E257" t="s">
        <v>622</v>
      </c>
      <c r="G257" t="s">
        <v>47</v>
      </c>
      <c r="H257" s="22" t="s">
        <v>42</v>
      </c>
      <c r="I257" t="s">
        <v>1228</v>
      </c>
      <c r="J257">
        <f t="shared" si="8"/>
        <v>24.105555555555558</v>
      </c>
      <c r="K257">
        <f t="shared" si="9"/>
        <v>121.18694444444445</v>
      </c>
      <c r="L257">
        <v>2400</v>
      </c>
      <c r="M257" t="s">
        <v>1229</v>
      </c>
      <c r="O257">
        <v>2014</v>
      </c>
      <c r="Q257" t="s">
        <v>1233</v>
      </c>
      <c r="R257">
        <v>7</v>
      </c>
      <c r="T257">
        <v>-80</v>
      </c>
      <c r="X257" s="11" t="s">
        <v>1238</v>
      </c>
      <c r="AA257" s="2" t="s">
        <v>1231</v>
      </c>
      <c r="AB257">
        <v>2500</v>
      </c>
      <c r="AC257">
        <v>16</v>
      </c>
      <c r="AD257" s="2" t="s">
        <v>42</v>
      </c>
      <c r="AI257" t="s">
        <v>1232</v>
      </c>
      <c r="AJ257" t="s">
        <v>49</v>
      </c>
      <c r="AK257">
        <v>46.7</v>
      </c>
      <c r="AL257" t="s">
        <v>160</v>
      </c>
      <c r="AP257">
        <v>30</v>
      </c>
      <c r="AR257" t="s">
        <v>1247</v>
      </c>
    </row>
    <row r="258" spans="1:44" x14ac:dyDescent="0.6">
      <c r="A258" t="s">
        <v>624</v>
      </c>
      <c r="B258" t="s">
        <v>1243</v>
      </c>
      <c r="C258" t="s">
        <v>1227</v>
      </c>
      <c r="D258" t="s">
        <v>621</v>
      </c>
      <c r="E258" t="s">
        <v>622</v>
      </c>
      <c r="G258" t="s">
        <v>47</v>
      </c>
      <c r="H258" s="22" t="s">
        <v>42</v>
      </c>
      <c r="I258" t="s">
        <v>1228</v>
      </c>
      <c r="J258">
        <f t="shared" si="8"/>
        <v>24.105555555555558</v>
      </c>
      <c r="K258">
        <f t="shared" si="9"/>
        <v>121.18694444444445</v>
      </c>
      <c r="L258">
        <v>2400</v>
      </c>
      <c r="M258" t="s">
        <v>1229</v>
      </c>
      <c r="O258">
        <v>2014</v>
      </c>
      <c r="Q258" t="s">
        <v>1233</v>
      </c>
      <c r="R258">
        <v>7</v>
      </c>
      <c r="T258">
        <v>-80</v>
      </c>
      <c r="X258" s="11" t="s">
        <v>1238</v>
      </c>
      <c r="AA258" s="2" t="s">
        <v>1231</v>
      </c>
      <c r="AB258">
        <v>2500</v>
      </c>
      <c r="AC258">
        <v>16</v>
      </c>
      <c r="AD258" s="2" t="s">
        <v>42</v>
      </c>
      <c r="AI258" t="s">
        <v>1232</v>
      </c>
      <c r="AJ258" t="s">
        <v>49</v>
      </c>
      <c r="AK258">
        <v>49.3</v>
      </c>
      <c r="AL258" t="s">
        <v>160</v>
      </c>
      <c r="AP258">
        <v>37</v>
      </c>
      <c r="AR258" t="s">
        <v>1247</v>
      </c>
    </row>
    <row r="259" spans="1:44" x14ac:dyDescent="0.6">
      <c r="A259" t="s">
        <v>630</v>
      </c>
      <c r="B259" t="s">
        <v>37</v>
      </c>
      <c r="C259" t="s">
        <v>1227</v>
      </c>
      <c r="D259" t="s">
        <v>628</v>
      </c>
      <c r="E259" t="s">
        <v>629</v>
      </c>
      <c r="G259" t="s">
        <v>47</v>
      </c>
      <c r="H259" s="22" t="s">
        <v>42</v>
      </c>
      <c r="I259" t="s">
        <v>1244</v>
      </c>
      <c r="J259">
        <f>24+0.5/60</f>
        <v>24.008333333333333</v>
      </c>
      <c r="K259">
        <f>121+0.7/60</f>
        <v>121.01166666666667</v>
      </c>
      <c r="L259">
        <v>1204</v>
      </c>
      <c r="M259" t="s">
        <v>1229</v>
      </c>
      <c r="O259">
        <v>2002</v>
      </c>
      <c r="Q259" t="s">
        <v>156</v>
      </c>
      <c r="R259" t="s">
        <v>1245</v>
      </c>
      <c r="T259">
        <v>4</v>
      </c>
      <c r="U259" t="s">
        <v>1252</v>
      </c>
      <c r="X259" s="11" t="s">
        <v>1236</v>
      </c>
      <c r="AC259">
        <v>0</v>
      </c>
      <c r="AD259" s="2" t="s">
        <v>42</v>
      </c>
      <c r="AI259" t="s">
        <v>1232</v>
      </c>
      <c r="AJ259" t="s">
        <v>49</v>
      </c>
      <c r="AK259">
        <v>0</v>
      </c>
      <c r="AL259" t="s">
        <v>160</v>
      </c>
      <c r="AP259">
        <v>0</v>
      </c>
      <c r="AR259" t="s">
        <v>1246</v>
      </c>
    </row>
    <row r="260" spans="1:44" x14ac:dyDescent="0.6">
      <c r="A260" t="s">
        <v>630</v>
      </c>
      <c r="B260" t="s">
        <v>37</v>
      </c>
      <c r="C260" t="s">
        <v>1227</v>
      </c>
      <c r="D260" t="s">
        <v>628</v>
      </c>
      <c r="E260" t="s">
        <v>629</v>
      </c>
      <c r="G260" t="s">
        <v>47</v>
      </c>
      <c r="H260" s="22" t="s">
        <v>42</v>
      </c>
      <c r="I260" t="s">
        <v>1244</v>
      </c>
      <c r="J260">
        <f t="shared" ref="J260:J323" si="10">24+0.5/60</f>
        <v>24.008333333333333</v>
      </c>
      <c r="K260">
        <f t="shared" ref="K260:K323" si="11">121+0.7/60</f>
        <v>121.01166666666667</v>
      </c>
      <c r="L260" s="22">
        <v>1204</v>
      </c>
      <c r="M260" t="s">
        <v>1229</v>
      </c>
      <c r="O260">
        <v>2002</v>
      </c>
      <c r="Q260" t="s">
        <v>156</v>
      </c>
      <c r="R260" t="s">
        <v>1245</v>
      </c>
      <c r="T260">
        <v>4</v>
      </c>
      <c r="U260" s="22" t="s">
        <v>1252</v>
      </c>
      <c r="X260" s="11" t="s">
        <v>1236</v>
      </c>
      <c r="AC260">
        <v>0</v>
      </c>
      <c r="AD260" s="2" t="s">
        <v>42</v>
      </c>
      <c r="AI260" t="s">
        <v>1232</v>
      </c>
      <c r="AJ260" t="s">
        <v>49</v>
      </c>
      <c r="AK260">
        <v>0</v>
      </c>
      <c r="AL260" t="s">
        <v>160</v>
      </c>
      <c r="AP260">
        <v>6.8250000000000002</v>
      </c>
      <c r="AR260" t="s">
        <v>1246</v>
      </c>
    </row>
    <row r="261" spans="1:44" x14ac:dyDescent="0.6">
      <c r="A261" t="s">
        <v>630</v>
      </c>
      <c r="B261" t="s">
        <v>37</v>
      </c>
      <c r="C261" t="s">
        <v>1227</v>
      </c>
      <c r="D261" t="s">
        <v>628</v>
      </c>
      <c r="E261" t="s">
        <v>629</v>
      </c>
      <c r="G261" t="s">
        <v>47</v>
      </c>
      <c r="H261" s="22" t="s">
        <v>42</v>
      </c>
      <c r="I261" t="s">
        <v>1244</v>
      </c>
      <c r="J261">
        <f t="shared" si="10"/>
        <v>24.008333333333333</v>
      </c>
      <c r="K261">
        <f t="shared" si="11"/>
        <v>121.01166666666667</v>
      </c>
      <c r="L261" s="22">
        <v>1204</v>
      </c>
      <c r="M261" t="s">
        <v>1229</v>
      </c>
      <c r="O261">
        <v>2002</v>
      </c>
      <c r="Q261" t="s">
        <v>156</v>
      </c>
      <c r="R261" t="s">
        <v>1245</v>
      </c>
      <c r="T261">
        <v>4</v>
      </c>
      <c r="U261" s="22" t="s">
        <v>1252</v>
      </c>
      <c r="X261" s="11" t="s">
        <v>1236</v>
      </c>
      <c r="AC261">
        <v>0</v>
      </c>
      <c r="AD261" s="2" t="s">
        <v>42</v>
      </c>
      <c r="AI261" t="s">
        <v>1232</v>
      </c>
      <c r="AJ261" t="s">
        <v>49</v>
      </c>
      <c r="AK261">
        <v>0</v>
      </c>
      <c r="AL261" t="s">
        <v>160</v>
      </c>
      <c r="AP261">
        <v>13.685</v>
      </c>
      <c r="AR261" t="s">
        <v>1246</v>
      </c>
    </row>
    <row r="262" spans="1:44" x14ac:dyDescent="0.6">
      <c r="A262" t="s">
        <v>630</v>
      </c>
      <c r="B262" t="s">
        <v>37</v>
      </c>
      <c r="C262" t="s">
        <v>1227</v>
      </c>
      <c r="D262" t="s">
        <v>628</v>
      </c>
      <c r="E262" t="s">
        <v>629</v>
      </c>
      <c r="G262" t="s">
        <v>47</v>
      </c>
      <c r="H262" s="22" t="s">
        <v>42</v>
      </c>
      <c r="I262" t="s">
        <v>1244</v>
      </c>
      <c r="J262">
        <f t="shared" si="10"/>
        <v>24.008333333333333</v>
      </c>
      <c r="K262">
        <f t="shared" si="11"/>
        <v>121.01166666666667</v>
      </c>
      <c r="L262" s="22">
        <v>1204</v>
      </c>
      <c r="M262" t="s">
        <v>1229</v>
      </c>
      <c r="O262">
        <v>2002</v>
      </c>
      <c r="Q262" t="s">
        <v>156</v>
      </c>
      <c r="R262" t="s">
        <v>1245</v>
      </c>
      <c r="T262">
        <v>4</v>
      </c>
      <c r="U262" s="22" t="s">
        <v>1252</v>
      </c>
      <c r="X262" s="11" t="s">
        <v>1236</v>
      </c>
      <c r="AC262">
        <v>0</v>
      </c>
      <c r="AD262" s="2" t="s">
        <v>42</v>
      </c>
      <c r="AI262" t="s">
        <v>1232</v>
      </c>
      <c r="AJ262" t="s">
        <v>49</v>
      </c>
      <c r="AK262">
        <v>0</v>
      </c>
      <c r="AL262" t="s">
        <v>160</v>
      </c>
      <c r="AP262">
        <v>21.006999999999998</v>
      </c>
      <c r="AR262" t="s">
        <v>1246</v>
      </c>
    </row>
    <row r="263" spans="1:44" x14ac:dyDescent="0.6">
      <c r="A263" t="s">
        <v>630</v>
      </c>
      <c r="B263" t="s">
        <v>37</v>
      </c>
      <c r="C263" t="s">
        <v>1227</v>
      </c>
      <c r="D263" t="s">
        <v>628</v>
      </c>
      <c r="E263" t="s">
        <v>629</v>
      </c>
      <c r="G263" t="s">
        <v>47</v>
      </c>
      <c r="H263" s="22" t="s">
        <v>42</v>
      </c>
      <c r="I263" t="s">
        <v>1244</v>
      </c>
      <c r="J263">
        <f t="shared" si="10"/>
        <v>24.008333333333333</v>
      </c>
      <c r="K263">
        <f t="shared" si="11"/>
        <v>121.01166666666667</v>
      </c>
      <c r="L263" s="22">
        <v>1204</v>
      </c>
      <c r="M263" t="s">
        <v>1229</v>
      </c>
      <c r="O263">
        <v>2002</v>
      </c>
      <c r="Q263" t="s">
        <v>156</v>
      </c>
      <c r="R263" t="s">
        <v>1245</v>
      </c>
      <c r="T263">
        <v>4</v>
      </c>
      <c r="U263" s="22" t="s">
        <v>1252</v>
      </c>
      <c r="X263" s="11" t="s">
        <v>1236</v>
      </c>
      <c r="AC263">
        <v>0</v>
      </c>
      <c r="AD263" s="2" t="s">
        <v>42</v>
      </c>
      <c r="AI263" t="s">
        <v>1232</v>
      </c>
      <c r="AJ263" t="s">
        <v>49</v>
      </c>
      <c r="AK263">
        <v>0</v>
      </c>
      <c r="AL263" t="s">
        <v>160</v>
      </c>
      <c r="AP263">
        <v>28.098000000000003</v>
      </c>
      <c r="AR263" t="s">
        <v>1246</v>
      </c>
    </row>
    <row r="264" spans="1:44" x14ac:dyDescent="0.6">
      <c r="A264" t="s">
        <v>630</v>
      </c>
      <c r="B264" t="s">
        <v>37</v>
      </c>
      <c r="C264" t="s">
        <v>1227</v>
      </c>
      <c r="D264" t="s">
        <v>628</v>
      </c>
      <c r="E264" t="s">
        <v>629</v>
      </c>
      <c r="G264" t="s">
        <v>47</v>
      </c>
      <c r="H264" s="22" t="s">
        <v>42</v>
      </c>
      <c r="I264" t="s">
        <v>1244</v>
      </c>
      <c r="J264">
        <f t="shared" si="10"/>
        <v>24.008333333333333</v>
      </c>
      <c r="K264">
        <f t="shared" si="11"/>
        <v>121.01166666666667</v>
      </c>
      <c r="L264" s="22">
        <v>1204</v>
      </c>
      <c r="M264" t="s">
        <v>1229</v>
      </c>
      <c r="O264">
        <v>2002</v>
      </c>
      <c r="Q264" t="s">
        <v>156</v>
      </c>
      <c r="R264" t="s">
        <v>1245</v>
      </c>
      <c r="T264">
        <v>4</v>
      </c>
      <c r="U264" s="22" t="s">
        <v>1252</v>
      </c>
      <c r="X264" s="11" t="s">
        <v>1236</v>
      </c>
      <c r="AC264">
        <v>0</v>
      </c>
      <c r="AD264" s="2" t="s">
        <v>42</v>
      </c>
      <c r="AI264" t="s">
        <v>1232</v>
      </c>
      <c r="AJ264" t="s">
        <v>49</v>
      </c>
      <c r="AK264">
        <v>3.7999999999999999E-2</v>
      </c>
      <c r="AL264" t="s">
        <v>160</v>
      </c>
      <c r="AP264">
        <v>34.965000000000003</v>
      </c>
      <c r="AR264" t="s">
        <v>1246</v>
      </c>
    </row>
    <row r="265" spans="1:44" x14ac:dyDescent="0.6">
      <c r="A265" t="s">
        <v>630</v>
      </c>
      <c r="B265" t="s">
        <v>37</v>
      </c>
      <c r="C265" t="s">
        <v>1227</v>
      </c>
      <c r="D265" t="s">
        <v>628</v>
      </c>
      <c r="E265" t="s">
        <v>629</v>
      </c>
      <c r="G265" t="s">
        <v>47</v>
      </c>
      <c r="H265" s="22" t="s">
        <v>42</v>
      </c>
      <c r="I265" t="s">
        <v>1244</v>
      </c>
      <c r="J265">
        <f t="shared" si="10"/>
        <v>24.008333333333333</v>
      </c>
      <c r="K265">
        <f t="shared" si="11"/>
        <v>121.01166666666667</v>
      </c>
      <c r="L265" s="22">
        <v>1204</v>
      </c>
      <c r="M265" t="s">
        <v>1229</v>
      </c>
      <c r="O265">
        <v>2002</v>
      </c>
      <c r="Q265" t="s">
        <v>156</v>
      </c>
      <c r="R265" t="s">
        <v>1245</v>
      </c>
      <c r="T265">
        <v>4</v>
      </c>
      <c r="U265" s="22" t="s">
        <v>1252</v>
      </c>
      <c r="X265" s="11" t="s">
        <v>1236</v>
      </c>
      <c r="AC265">
        <v>0</v>
      </c>
      <c r="AD265" s="2" t="s">
        <v>42</v>
      </c>
      <c r="AI265" t="s">
        <v>1232</v>
      </c>
      <c r="AJ265" t="s">
        <v>49</v>
      </c>
      <c r="AK265">
        <v>1.18</v>
      </c>
      <c r="AL265" t="s">
        <v>160</v>
      </c>
      <c r="AP265">
        <v>41.824999999999996</v>
      </c>
      <c r="AR265" t="s">
        <v>1246</v>
      </c>
    </row>
    <row r="266" spans="1:44" x14ac:dyDescent="0.6">
      <c r="A266" t="s">
        <v>630</v>
      </c>
      <c r="B266" t="s">
        <v>37</v>
      </c>
      <c r="C266" t="s">
        <v>1227</v>
      </c>
      <c r="D266" t="s">
        <v>628</v>
      </c>
      <c r="E266" t="s">
        <v>629</v>
      </c>
      <c r="G266" t="s">
        <v>47</v>
      </c>
      <c r="H266" s="22" t="s">
        <v>42</v>
      </c>
      <c r="I266" t="s">
        <v>1244</v>
      </c>
      <c r="J266">
        <f t="shared" si="10"/>
        <v>24.008333333333333</v>
      </c>
      <c r="K266">
        <f t="shared" si="11"/>
        <v>121.01166666666667</v>
      </c>
      <c r="L266" s="22">
        <v>1204</v>
      </c>
      <c r="M266" t="s">
        <v>1229</v>
      </c>
      <c r="O266">
        <v>2002</v>
      </c>
      <c r="Q266" t="s">
        <v>156</v>
      </c>
      <c r="R266" t="s">
        <v>1245</v>
      </c>
      <c r="T266">
        <v>4</v>
      </c>
      <c r="U266" s="22" t="s">
        <v>1252</v>
      </c>
      <c r="X266" s="11" t="s">
        <v>1236</v>
      </c>
      <c r="AC266">
        <v>0</v>
      </c>
      <c r="AD266" s="2" t="s">
        <v>42</v>
      </c>
      <c r="AI266" t="s">
        <v>1232</v>
      </c>
      <c r="AJ266" t="s">
        <v>49</v>
      </c>
      <c r="AK266">
        <v>3.6909999999999998</v>
      </c>
      <c r="AL266" t="s">
        <v>160</v>
      </c>
      <c r="AP266">
        <v>48.685000000000002</v>
      </c>
      <c r="AR266" t="s">
        <v>1246</v>
      </c>
    </row>
    <row r="267" spans="1:44" x14ac:dyDescent="0.6">
      <c r="A267" t="s">
        <v>630</v>
      </c>
      <c r="B267" t="s">
        <v>37</v>
      </c>
      <c r="C267" t="s">
        <v>1227</v>
      </c>
      <c r="D267" t="s">
        <v>628</v>
      </c>
      <c r="E267" t="s">
        <v>629</v>
      </c>
      <c r="G267" t="s">
        <v>47</v>
      </c>
      <c r="H267" s="22" t="s">
        <v>42</v>
      </c>
      <c r="I267" t="s">
        <v>1244</v>
      </c>
      <c r="J267">
        <f t="shared" si="10"/>
        <v>24.008333333333333</v>
      </c>
      <c r="K267">
        <f t="shared" si="11"/>
        <v>121.01166666666667</v>
      </c>
      <c r="L267" s="22">
        <v>1204</v>
      </c>
      <c r="M267" t="s">
        <v>1229</v>
      </c>
      <c r="O267">
        <v>2002</v>
      </c>
      <c r="Q267" t="s">
        <v>156</v>
      </c>
      <c r="R267" t="s">
        <v>1245</v>
      </c>
      <c r="T267">
        <v>4</v>
      </c>
      <c r="U267" s="22" t="s">
        <v>1252</v>
      </c>
      <c r="X267" s="11" t="s">
        <v>1236</v>
      </c>
      <c r="AC267">
        <v>0</v>
      </c>
      <c r="AD267" s="2" t="s">
        <v>42</v>
      </c>
      <c r="AI267" t="s">
        <v>1232</v>
      </c>
      <c r="AJ267" t="s">
        <v>49</v>
      </c>
      <c r="AK267">
        <v>4.6040000000000001</v>
      </c>
      <c r="AL267" t="s">
        <v>160</v>
      </c>
      <c r="AP267">
        <v>55.775999999999996</v>
      </c>
      <c r="AR267" t="s">
        <v>1246</v>
      </c>
    </row>
    <row r="268" spans="1:44" x14ac:dyDescent="0.6">
      <c r="A268" t="s">
        <v>630</v>
      </c>
      <c r="B268" t="s">
        <v>37</v>
      </c>
      <c r="C268" t="s">
        <v>1227</v>
      </c>
      <c r="D268" t="s">
        <v>628</v>
      </c>
      <c r="E268" t="s">
        <v>629</v>
      </c>
      <c r="G268" t="s">
        <v>47</v>
      </c>
      <c r="H268" s="22" t="s">
        <v>42</v>
      </c>
      <c r="I268" t="s">
        <v>1244</v>
      </c>
      <c r="J268">
        <f t="shared" si="10"/>
        <v>24.008333333333333</v>
      </c>
      <c r="K268">
        <f t="shared" si="11"/>
        <v>121.01166666666667</v>
      </c>
      <c r="L268" s="22">
        <v>1204</v>
      </c>
      <c r="M268" t="s">
        <v>1229</v>
      </c>
      <c r="O268">
        <v>2002</v>
      </c>
      <c r="Q268" t="s">
        <v>156</v>
      </c>
      <c r="R268" t="s">
        <v>1245</v>
      </c>
      <c r="T268">
        <v>4</v>
      </c>
      <c r="U268" s="22" t="s">
        <v>1252</v>
      </c>
      <c r="X268" s="11" t="s">
        <v>1236</v>
      </c>
      <c r="AC268">
        <v>0</v>
      </c>
      <c r="AD268" s="2" t="s">
        <v>42</v>
      </c>
      <c r="AI268" t="s">
        <v>1232</v>
      </c>
      <c r="AJ268" t="s">
        <v>49</v>
      </c>
      <c r="AK268">
        <v>8.7140000000000004</v>
      </c>
      <c r="AL268" t="s">
        <v>160</v>
      </c>
      <c r="AP268">
        <v>63.097999999999999</v>
      </c>
      <c r="AR268" t="s">
        <v>1246</v>
      </c>
    </row>
    <row r="269" spans="1:44" x14ac:dyDescent="0.6">
      <c r="A269" t="s">
        <v>630</v>
      </c>
      <c r="B269" t="s">
        <v>37</v>
      </c>
      <c r="C269" t="s">
        <v>1227</v>
      </c>
      <c r="D269" t="s">
        <v>628</v>
      </c>
      <c r="E269" t="s">
        <v>629</v>
      </c>
      <c r="G269" t="s">
        <v>47</v>
      </c>
      <c r="H269" s="22" t="s">
        <v>42</v>
      </c>
      <c r="I269" t="s">
        <v>1244</v>
      </c>
      <c r="J269">
        <f t="shared" si="10"/>
        <v>24.008333333333333</v>
      </c>
      <c r="K269">
        <f t="shared" si="11"/>
        <v>121.01166666666667</v>
      </c>
      <c r="L269" s="22">
        <v>1204</v>
      </c>
      <c r="M269" t="s">
        <v>1229</v>
      </c>
      <c r="O269">
        <v>2002</v>
      </c>
      <c r="Q269" t="s">
        <v>156</v>
      </c>
      <c r="R269" t="s">
        <v>1245</v>
      </c>
      <c r="T269">
        <v>4</v>
      </c>
      <c r="U269" s="22" t="s">
        <v>1252</v>
      </c>
      <c r="X269" s="11" t="s">
        <v>1236</v>
      </c>
      <c r="AC269">
        <v>0</v>
      </c>
      <c r="AD269" s="2" t="s">
        <v>42</v>
      </c>
      <c r="AI269" t="s">
        <v>1232</v>
      </c>
      <c r="AJ269" t="s">
        <v>49</v>
      </c>
      <c r="AK269">
        <v>14.193</v>
      </c>
      <c r="AL269" t="s">
        <v>160</v>
      </c>
      <c r="AP269">
        <v>69.733999999999995</v>
      </c>
      <c r="AR269" t="s">
        <v>1246</v>
      </c>
    </row>
    <row r="270" spans="1:44" x14ac:dyDescent="0.6">
      <c r="A270" t="s">
        <v>630</v>
      </c>
      <c r="B270" t="s">
        <v>37</v>
      </c>
      <c r="C270" t="s">
        <v>1227</v>
      </c>
      <c r="D270" t="s">
        <v>628</v>
      </c>
      <c r="E270" t="s">
        <v>629</v>
      </c>
      <c r="G270" t="s">
        <v>47</v>
      </c>
      <c r="H270" s="22" t="s">
        <v>42</v>
      </c>
      <c r="I270" t="s">
        <v>1244</v>
      </c>
      <c r="J270">
        <f t="shared" si="10"/>
        <v>24.008333333333333</v>
      </c>
      <c r="K270">
        <f t="shared" si="11"/>
        <v>121.01166666666667</v>
      </c>
      <c r="L270" s="22">
        <v>1204</v>
      </c>
      <c r="M270" t="s">
        <v>1229</v>
      </c>
      <c r="O270">
        <v>2002</v>
      </c>
      <c r="Q270" t="s">
        <v>156</v>
      </c>
      <c r="R270" t="s">
        <v>1245</v>
      </c>
      <c r="T270">
        <v>4</v>
      </c>
      <c r="U270" s="22" t="s">
        <v>1252</v>
      </c>
      <c r="X270" s="11" t="s">
        <v>1236</v>
      </c>
      <c r="AC270">
        <v>0</v>
      </c>
      <c r="AD270" s="2" t="s">
        <v>42</v>
      </c>
      <c r="AI270" t="s">
        <v>1232</v>
      </c>
      <c r="AJ270" t="s">
        <v>49</v>
      </c>
      <c r="AK270">
        <v>21.042999999999999</v>
      </c>
      <c r="AL270" t="s">
        <v>160</v>
      </c>
      <c r="AP270">
        <v>76.825000000000003</v>
      </c>
      <c r="AR270" t="s">
        <v>1246</v>
      </c>
    </row>
    <row r="271" spans="1:44" x14ac:dyDescent="0.6">
      <c r="A271" t="s">
        <v>630</v>
      </c>
      <c r="B271" t="s">
        <v>37</v>
      </c>
      <c r="C271" t="s">
        <v>1227</v>
      </c>
      <c r="D271" t="s">
        <v>628</v>
      </c>
      <c r="E271" t="s">
        <v>629</v>
      </c>
      <c r="G271" t="s">
        <v>47</v>
      </c>
      <c r="H271" s="22" t="s">
        <v>42</v>
      </c>
      <c r="I271" t="s">
        <v>1244</v>
      </c>
      <c r="J271">
        <f t="shared" si="10"/>
        <v>24.008333333333333</v>
      </c>
      <c r="K271">
        <f t="shared" si="11"/>
        <v>121.01166666666667</v>
      </c>
      <c r="L271" s="22">
        <v>1204</v>
      </c>
      <c r="M271" t="s">
        <v>1229</v>
      </c>
      <c r="O271">
        <v>2002</v>
      </c>
      <c r="Q271" t="s">
        <v>156</v>
      </c>
      <c r="R271" t="s">
        <v>1245</v>
      </c>
      <c r="T271">
        <v>4</v>
      </c>
      <c r="U271" s="22" t="s">
        <v>1252</v>
      </c>
      <c r="X271" s="11" t="s">
        <v>1236</v>
      </c>
      <c r="AC271">
        <v>0</v>
      </c>
      <c r="AD271" s="2" t="s">
        <v>42</v>
      </c>
      <c r="AI271" t="s">
        <v>1232</v>
      </c>
      <c r="AJ271" t="s">
        <v>49</v>
      </c>
      <c r="AK271">
        <v>26.75</v>
      </c>
      <c r="AL271" t="s">
        <v>160</v>
      </c>
      <c r="AP271">
        <v>84.147000000000006</v>
      </c>
      <c r="AR271" t="s">
        <v>1246</v>
      </c>
    </row>
    <row r="272" spans="1:44" x14ac:dyDescent="0.6">
      <c r="A272" t="s">
        <v>630</v>
      </c>
      <c r="B272" t="s">
        <v>37</v>
      </c>
      <c r="C272" t="s">
        <v>1227</v>
      </c>
      <c r="D272" t="s">
        <v>628</v>
      </c>
      <c r="E272" t="s">
        <v>629</v>
      </c>
      <c r="G272" t="s">
        <v>47</v>
      </c>
      <c r="H272" s="22" t="s">
        <v>42</v>
      </c>
      <c r="I272" t="s">
        <v>1244</v>
      </c>
      <c r="J272">
        <f t="shared" si="10"/>
        <v>24.008333333333333</v>
      </c>
      <c r="K272">
        <f t="shared" si="11"/>
        <v>121.01166666666667</v>
      </c>
      <c r="L272" s="22">
        <v>1204</v>
      </c>
      <c r="M272" t="s">
        <v>1229</v>
      </c>
      <c r="O272">
        <v>2002</v>
      </c>
      <c r="Q272" t="s">
        <v>156</v>
      </c>
      <c r="R272" t="s">
        <v>1245</v>
      </c>
      <c r="T272">
        <v>4</v>
      </c>
      <c r="U272" s="22" t="s">
        <v>1252</v>
      </c>
      <c r="X272" s="11" t="s">
        <v>1236</v>
      </c>
      <c r="AC272">
        <v>0</v>
      </c>
      <c r="AD272" s="2" t="s">
        <v>42</v>
      </c>
      <c r="AI272" t="s">
        <v>1232</v>
      </c>
      <c r="AJ272" t="s">
        <v>49</v>
      </c>
      <c r="AK272">
        <v>37.024000000000001</v>
      </c>
      <c r="AL272" t="s">
        <v>160</v>
      </c>
      <c r="AP272">
        <v>90.775999999999996</v>
      </c>
      <c r="AR272" t="s">
        <v>1246</v>
      </c>
    </row>
    <row r="273" spans="1:44" x14ac:dyDescent="0.6">
      <c r="A273" t="s">
        <v>630</v>
      </c>
      <c r="B273" t="s">
        <v>37</v>
      </c>
      <c r="C273" t="s">
        <v>1227</v>
      </c>
      <c r="D273" t="s">
        <v>628</v>
      </c>
      <c r="E273" t="s">
        <v>629</v>
      </c>
      <c r="G273" t="s">
        <v>47</v>
      </c>
      <c r="H273" s="22" t="s">
        <v>42</v>
      </c>
      <c r="I273" t="s">
        <v>1244</v>
      </c>
      <c r="J273">
        <f t="shared" si="10"/>
        <v>24.008333333333333</v>
      </c>
      <c r="K273">
        <f t="shared" si="11"/>
        <v>121.01166666666667</v>
      </c>
      <c r="L273" s="22">
        <v>1204</v>
      </c>
      <c r="M273" t="s">
        <v>1229</v>
      </c>
      <c r="O273">
        <v>2002</v>
      </c>
      <c r="Q273" t="s">
        <v>156</v>
      </c>
      <c r="R273" t="s">
        <v>1245</v>
      </c>
      <c r="T273">
        <v>4</v>
      </c>
      <c r="U273" s="22" t="s">
        <v>1252</v>
      </c>
      <c r="X273" s="11" t="s">
        <v>1236</v>
      </c>
      <c r="AC273">
        <v>0</v>
      </c>
      <c r="AD273" s="2" t="s">
        <v>42</v>
      </c>
      <c r="AI273" t="s">
        <v>1232</v>
      </c>
      <c r="AJ273" t="s">
        <v>49</v>
      </c>
      <c r="AK273">
        <v>51.408000000000001</v>
      </c>
      <c r="AL273" t="s">
        <v>160</v>
      </c>
      <c r="AP273">
        <v>98.097999999999999</v>
      </c>
      <c r="AR273" t="s">
        <v>1246</v>
      </c>
    </row>
    <row r="274" spans="1:44" x14ac:dyDescent="0.6">
      <c r="A274" t="s">
        <v>630</v>
      </c>
      <c r="B274" t="s">
        <v>37</v>
      </c>
      <c r="C274" t="s">
        <v>1227</v>
      </c>
      <c r="D274" t="s">
        <v>628</v>
      </c>
      <c r="E274" t="s">
        <v>629</v>
      </c>
      <c r="G274" t="s">
        <v>47</v>
      </c>
      <c r="H274" s="22" t="s">
        <v>42</v>
      </c>
      <c r="I274" t="s">
        <v>1244</v>
      </c>
      <c r="J274">
        <f t="shared" si="10"/>
        <v>24.008333333333333</v>
      </c>
      <c r="K274">
        <f t="shared" si="11"/>
        <v>121.01166666666667</v>
      </c>
      <c r="L274" s="22">
        <v>1204</v>
      </c>
      <c r="M274" t="s">
        <v>1229</v>
      </c>
      <c r="O274">
        <v>2002</v>
      </c>
      <c r="Q274" t="s">
        <v>156</v>
      </c>
      <c r="R274" t="s">
        <v>1245</v>
      </c>
      <c r="T274">
        <v>4</v>
      </c>
      <c r="U274" s="22" t="s">
        <v>1252</v>
      </c>
      <c r="X274" s="11" t="s">
        <v>1236</v>
      </c>
      <c r="AC274">
        <v>0</v>
      </c>
      <c r="AD274" s="2" t="s">
        <v>42</v>
      </c>
      <c r="AI274" t="s">
        <v>1232</v>
      </c>
      <c r="AJ274" t="s">
        <v>49</v>
      </c>
      <c r="AK274">
        <v>61.91</v>
      </c>
      <c r="AL274" t="s">
        <v>160</v>
      </c>
      <c r="AP274">
        <v>104.73399999999999</v>
      </c>
      <c r="AR274" t="s">
        <v>1246</v>
      </c>
    </row>
    <row r="275" spans="1:44" x14ac:dyDescent="0.6">
      <c r="A275" t="s">
        <v>630</v>
      </c>
      <c r="B275" t="s">
        <v>37</v>
      </c>
      <c r="C275" t="s">
        <v>1227</v>
      </c>
      <c r="D275" t="s">
        <v>628</v>
      </c>
      <c r="E275" t="s">
        <v>629</v>
      </c>
      <c r="G275" t="s">
        <v>47</v>
      </c>
      <c r="H275" s="22" t="s">
        <v>42</v>
      </c>
      <c r="I275" t="s">
        <v>1244</v>
      </c>
      <c r="J275">
        <f t="shared" si="10"/>
        <v>24.008333333333333</v>
      </c>
      <c r="K275">
        <f t="shared" si="11"/>
        <v>121.01166666666667</v>
      </c>
      <c r="L275" s="22">
        <v>1204</v>
      </c>
      <c r="M275" t="s">
        <v>1229</v>
      </c>
      <c r="O275">
        <v>2002</v>
      </c>
      <c r="Q275" t="s">
        <v>156</v>
      </c>
      <c r="R275" t="s">
        <v>1245</v>
      </c>
      <c r="T275">
        <v>4</v>
      </c>
      <c r="U275" s="22" t="s">
        <v>1252</v>
      </c>
      <c r="X275" s="11" t="s">
        <v>1236</v>
      </c>
      <c r="AC275">
        <v>0</v>
      </c>
      <c r="AD275" s="2" t="s">
        <v>42</v>
      </c>
      <c r="AI275" t="s">
        <v>1232</v>
      </c>
      <c r="AJ275" t="s">
        <v>49</v>
      </c>
      <c r="AK275">
        <v>69.215999999999994</v>
      </c>
      <c r="AL275" t="s">
        <v>160</v>
      </c>
      <c r="AP275">
        <v>111.37</v>
      </c>
      <c r="AR275" t="s">
        <v>1246</v>
      </c>
    </row>
    <row r="276" spans="1:44" x14ac:dyDescent="0.6">
      <c r="A276" t="s">
        <v>630</v>
      </c>
      <c r="B276" t="s">
        <v>37</v>
      </c>
      <c r="C276" t="s">
        <v>1227</v>
      </c>
      <c r="D276" t="s">
        <v>628</v>
      </c>
      <c r="E276" t="s">
        <v>629</v>
      </c>
      <c r="G276" t="s">
        <v>47</v>
      </c>
      <c r="H276" s="22" t="s">
        <v>42</v>
      </c>
      <c r="I276" t="s">
        <v>1244</v>
      </c>
      <c r="J276">
        <f t="shared" si="10"/>
        <v>24.008333333333333</v>
      </c>
      <c r="K276">
        <f t="shared" si="11"/>
        <v>121.01166666666667</v>
      </c>
      <c r="L276" s="22">
        <v>1204</v>
      </c>
      <c r="M276" t="s">
        <v>1229</v>
      </c>
      <c r="O276">
        <v>2002</v>
      </c>
      <c r="Q276" t="s">
        <v>156</v>
      </c>
      <c r="R276" t="s">
        <v>1245</v>
      </c>
      <c r="T276">
        <v>4</v>
      </c>
      <c r="U276" s="22" t="s">
        <v>1252</v>
      </c>
      <c r="X276" s="11" t="s">
        <v>1236</v>
      </c>
      <c r="AC276">
        <v>0</v>
      </c>
      <c r="AD276" s="2" t="s">
        <v>42</v>
      </c>
      <c r="AI276" t="s">
        <v>1232</v>
      </c>
      <c r="AJ276" t="s">
        <v>49</v>
      </c>
      <c r="AK276">
        <v>70.813999999999993</v>
      </c>
      <c r="AL276" t="s">
        <v>160</v>
      </c>
      <c r="AP276">
        <v>118.23</v>
      </c>
      <c r="AR276" t="s">
        <v>1246</v>
      </c>
    </row>
    <row r="277" spans="1:44" x14ac:dyDescent="0.6">
      <c r="A277" t="s">
        <v>630</v>
      </c>
      <c r="B277" t="s">
        <v>37</v>
      </c>
      <c r="C277" t="s">
        <v>1227</v>
      </c>
      <c r="D277" t="s">
        <v>628</v>
      </c>
      <c r="E277" t="s">
        <v>629</v>
      </c>
      <c r="G277" t="s">
        <v>47</v>
      </c>
      <c r="H277" s="22" t="s">
        <v>42</v>
      </c>
      <c r="I277" t="s">
        <v>1244</v>
      </c>
      <c r="J277">
        <f t="shared" si="10"/>
        <v>24.008333333333333</v>
      </c>
      <c r="K277">
        <f t="shared" si="11"/>
        <v>121.01166666666667</v>
      </c>
      <c r="L277" s="22">
        <v>1204</v>
      </c>
      <c r="M277" t="s">
        <v>1229</v>
      </c>
      <c r="O277">
        <v>2002</v>
      </c>
      <c r="Q277" t="s">
        <v>156</v>
      </c>
      <c r="R277" t="s">
        <v>1245</v>
      </c>
      <c r="T277">
        <v>4</v>
      </c>
      <c r="U277" s="22" t="s">
        <v>1252</v>
      </c>
      <c r="X277" s="11" t="s">
        <v>1236</v>
      </c>
      <c r="AC277">
        <v>0</v>
      </c>
      <c r="AD277" s="2" t="s">
        <v>42</v>
      </c>
      <c r="AI277" t="s">
        <v>1232</v>
      </c>
      <c r="AJ277" t="s">
        <v>49</v>
      </c>
      <c r="AK277">
        <v>74.010999999999996</v>
      </c>
      <c r="AL277" t="s">
        <v>160</v>
      </c>
      <c r="AP277">
        <v>126.238</v>
      </c>
      <c r="AR277" t="s">
        <v>1246</v>
      </c>
    </row>
    <row r="278" spans="1:44" x14ac:dyDescent="0.6">
      <c r="A278" t="s">
        <v>630</v>
      </c>
      <c r="B278" t="s">
        <v>37</v>
      </c>
      <c r="C278" t="s">
        <v>1227</v>
      </c>
      <c r="D278" t="s">
        <v>628</v>
      </c>
      <c r="E278" t="s">
        <v>629</v>
      </c>
      <c r="G278" t="s">
        <v>47</v>
      </c>
      <c r="H278" s="22" t="s">
        <v>42</v>
      </c>
      <c r="I278" t="s">
        <v>1244</v>
      </c>
      <c r="J278">
        <f t="shared" si="10"/>
        <v>24.008333333333333</v>
      </c>
      <c r="K278">
        <f t="shared" si="11"/>
        <v>121.01166666666667</v>
      </c>
      <c r="L278" s="22">
        <v>1204</v>
      </c>
      <c r="M278" t="s">
        <v>1229</v>
      </c>
      <c r="O278">
        <v>2002</v>
      </c>
      <c r="Q278" t="s">
        <v>156</v>
      </c>
      <c r="R278" t="s">
        <v>1245</v>
      </c>
      <c r="T278">
        <v>4</v>
      </c>
      <c r="U278" s="22" t="s">
        <v>1252</v>
      </c>
      <c r="X278" s="11" t="s">
        <v>1236</v>
      </c>
      <c r="AC278">
        <v>0</v>
      </c>
      <c r="AD278" s="2" t="s">
        <v>42</v>
      </c>
      <c r="AI278" t="s">
        <v>1232</v>
      </c>
      <c r="AJ278" t="s">
        <v>49</v>
      </c>
      <c r="AK278">
        <v>76.75</v>
      </c>
      <c r="AL278" t="s">
        <v>160</v>
      </c>
      <c r="AP278">
        <v>132.86700000000002</v>
      </c>
      <c r="AR278" t="s">
        <v>1246</v>
      </c>
    </row>
    <row r="279" spans="1:44" x14ac:dyDescent="0.6">
      <c r="A279" t="s">
        <v>630</v>
      </c>
      <c r="B279" t="s">
        <v>37</v>
      </c>
      <c r="C279" t="s">
        <v>1227</v>
      </c>
      <c r="D279" t="s">
        <v>628</v>
      </c>
      <c r="E279" t="s">
        <v>629</v>
      </c>
      <c r="G279" t="s">
        <v>47</v>
      </c>
      <c r="H279" s="22" t="s">
        <v>42</v>
      </c>
      <c r="I279" t="s">
        <v>1244</v>
      </c>
      <c r="J279">
        <f t="shared" si="10"/>
        <v>24.008333333333333</v>
      </c>
      <c r="K279">
        <f t="shared" si="11"/>
        <v>121.01166666666667</v>
      </c>
      <c r="L279" s="22">
        <v>1204</v>
      </c>
      <c r="M279" t="s">
        <v>1229</v>
      </c>
      <c r="O279">
        <v>2002</v>
      </c>
      <c r="Q279" t="s">
        <v>156</v>
      </c>
      <c r="R279" t="s">
        <v>1245</v>
      </c>
      <c r="T279">
        <v>4</v>
      </c>
      <c r="U279" s="22" t="s">
        <v>1252</v>
      </c>
      <c r="X279" s="11" t="s">
        <v>1236</v>
      </c>
      <c r="AC279">
        <v>0</v>
      </c>
      <c r="AD279" s="2" t="s">
        <v>42</v>
      </c>
      <c r="AI279" t="s">
        <v>1232</v>
      </c>
      <c r="AJ279" t="s">
        <v>49</v>
      </c>
      <c r="AK279">
        <v>79.718000000000004</v>
      </c>
      <c r="AL279" t="s">
        <v>160</v>
      </c>
      <c r="AP279">
        <v>139.965</v>
      </c>
      <c r="AR279" t="s">
        <v>1246</v>
      </c>
    </row>
    <row r="280" spans="1:44" x14ac:dyDescent="0.6">
      <c r="A280" t="s">
        <v>630</v>
      </c>
      <c r="B280" t="s">
        <v>37</v>
      </c>
      <c r="C280" t="s">
        <v>1227</v>
      </c>
      <c r="D280" t="s">
        <v>628</v>
      </c>
      <c r="E280" t="s">
        <v>629</v>
      </c>
      <c r="G280" t="s">
        <v>47</v>
      </c>
      <c r="H280" s="22" t="s">
        <v>42</v>
      </c>
      <c r="I280" t="s">
        <v>1244</v>
      </c>
      <c r="J280">
        <f t="shared" si="10"/>
        <v>24.008333333333333</v>
      </c>
      <c r="K280">
        <f t="shared" si="11"/>
        <v>121.01166666666667</v>
      </c>
      <c r="L280" s="22">
        <v>1204</v>
      </c>
      <c r="M280" t="s">
        <v>1229</v>
      </c>
      <c r="O280">
        <v>2002</v>
      </c>
      <c r="Q280" t="s">
        <v>156</v>
      </c>
      <c r="R280" t="s">
        <v>1245</v>
      </c>
      <c r="T280">
        <v>4</v>
      </c>
      <c r="U280" s="22" t="s">
        <v>1252</v>
      </c>
      <c r="X280" s="11" t="s">
        <v>1236</v>
      </c>
      <c r="AC280">
        <v>90</v>
      </c>
      <c r="AD280" s="2" t="s">
        <v>47</v>
      </c>
      <c r="AE280" t="s">
        <v>1235</v>
      </c>
      <c r="AI280" t="s">
        <v>1232</v>
      </c>
      <c r="AJ280" t="s">
        <v>49</v>
      </c>
      <c r="AK280">
        <v>0</v>
      </c>
      <c r="AL280" t="s">
        <v>160</v>
      </c>
      <c r="AP280">
        <v>0</v>
      </c>
      <c r="AR280" t="s">
        <v>1246</v>
      </c>
    </row>
    <row r="281" spans="1:44" x14ac:dyDescent="0.6">
      <c r="A281" t="s">
        <v>630</v>
      </c>
      <c r="B281" t="s">
        <v>37</v>
      </c>
      <c r="C281" t="s">
        <v>1227</v>
      </c>
      <c r="D281" t="s">
        <v>628</v>
      </c>
      <c r="E281" t="s">
        <v>629</v>
      </c>
      <c r="G281" t="s">
        <v>47</v>
      </c>
      <c r="H281" s="22" t="s">
        <v>42</v>
      </c>
      <c r="I281" t="s">
        <v>1244</v>
      </c>
      <c r="J281">
        <f t="shared" si="10"/>
        <v>24.008333333333333</v>
      </c>
      <c r="K281">
        <f t="shared" si="11"/>
        <v>121.01166666666667</v>
      </c>
      <c r="L281" s="22">
        <v>1204</v>
      </c>
      <c r="M281" t="s">
        <v>1229</v>
      </c>
      <c r="O281">
        <v>2002</v>
      </c>
      <c r="Q281" t="s">
        <v>156</v>
      </c>
      <c r="R281" t="s">
        <v>1245</v>
      </c>
      <c r="T281">
        <v>4</v>
      </c>
      <c r="U281" s="22" t="s">
        <v>1252</v>
      </c>
      <c r="X281" s="11" t="s">
        <v>1236</v>
      </c>
      <c r="AC281">
        <v>90</v>
      </c>
      <c r="AD281" s="2" t="s">
        <v>47</v>
      </c>
      <c r="AE281" t="s">
        <v>1235</v>
      </c>
      <c r="AI281" t="s">
        <v>1232</v>
      </c>
      <c r="AJ281" t="s">
        <v>49</v>
      </c>
      <c r="AK281">
        <v>0</v>
      </c>
      <c r="AL281" t="s">
        <v>160</v>
      </c>
      <c r="AP281">
        <v>6.8250000000000002</v>
      </c>
      <c r="AR281" t="s">
        <v>1246</v>
      </c>
    </row>
    <row r="282" spans="1:44" x14ac:dyDescent="0.6">
      <c r="A282" t="s">
        <v>630</v>
      </c>
      <c r="B282" t="s">
        <v>37</v>
      </c>
      <c r="C282" t="s">
        <v>1227</v>
      </c>
      <c r="D282" t="s">
        <v>628</v>
      </c>
      <c r="E282" t="s">
        <v>629</v>
      </c>
      <c r="G282" t="s">
        <v>47</v>
      </c>
      <c r="H282" s="22" t="s">
        <v>42</v>
      </c>
      <c r="I282" t="s">
        <v>1244</v>
      </c>
      <c r="J282">
        <f t="shared" si="10"/>
        <v>24.008333333333333</v>
      </c>
      <c r="K282">
        <f t="shared" si="11"/>
        <v>121.01166666666667</v>
      </c>
      <c r="L282" s="22">
        <v>1204</v>
      </c>
      <c r="M282" t="s">
        <v>1229</v>
      </c>
      <c r="O282">
        <v>2002</v>
      </c>
      <c r="Q282" t="s">
        <v>156</v>
      </c>
      <c r="R282" t="s">
        <v>1245</v>
      </c>
      <c r="T282">
        <v>4</v>
      </c>
      <c r="U282" s="22" t="s">
        <v>1252</v>
      </c>
      <c r="X282" s="11" t="s">
        <v>1236</v>
      </c>
      <c r="AC282">
        <v>90</v>
      </c>
      <c r="AD282" s="2" t="s">
        <v>47</v>
      </c>
      <c r="AE282" t="s">
        <v>1235</v>
      </c>
      <c r="AI282" t="s">
        <v>1232</v>
      </c>
      <c r="AJ282" t="s">
        <v>49</v>
      </c>
      <c r="AK282">
        <v>0.48799999999999999</v>
      </c>
      <c r="AL282" t="s">
        <v>160</v>
      </c>
      <c r="AP282">
        <v>13.685</v>
      </c>
      <c r="AR282" t="s">
        <v>1246</v>
      </c>
    </row>
    <row r="283" spans="1:44" x14ac:dyDescent="0.6">
      <c r="A283" t="s">
        <v>630</v>
      </c>
      <c r="B283" t="s">
        <v>37</v>
      </c>
      <c r="C283" t="s">
        <v>1227</v>
      </c>
      <c r="D283" t="s">
        <v>628</v>
      </c>
      <c r="E283" t="s">
        <v>629</v>
      </c>
      <c r="G283" t="s">
        <v>47</v>
      </c>
      <c r="H283" s="22" t="s">
        <v>42</v>
      </c>
      <c r="I283" t="s">
        <v>1244</v>
      </c>
      <c r="J283">
        <f t="shared" si="10"/>
        <v>24.008333333333333</v>
      </c>
      <c r="K283">
        <f t="shared" si="11"/>
        <v>121.01166666666667</v>
      </c>
      <c r="L283" s="22">
        <v>1204</v>
      </c>
      <c r="M283" t="s">
        <v>1229</v>
      </c>
      <c r="O283">
        <v>2002</v>
      </c>
      <c r="Q283" t="s">
        <v>156</v>
      </c>
      <c r="R283" t="s">
        <v>1245</v>
      </c>
      <c r="T283">
        <v>4</v>
      </c>
      <c r="U283" s="22" t="s">
        <v>1252</v>
      </c>
      <c r="X283" s="11" t="s">
        <v>1236</v>
      </c>
      <c r="AC283">
        <v>90</v>
      </c>
      <c r="AD283" s="2" t="s">
        <v>47</v>
      </c>
      <c r="AE283" t="s">
        <v>1235</v>
      </c>
      <c r="AI283" t="s">
        <v>1232</v>
      </c>
      <c r="AJ283" t="s">
        <v>49</v>
      </c>
      <c r="AK283">
        <v>2.0649999999999999</v>
      </c>
      <c r="AL283" t="s">
        <v>160</v>
      </c>
      <c r="AP283">
        <v>21.006999999999998</v>
      </c>
      <c r="AR283" t="s">
        <v>1246</v>
      </c>
    </row>
    <row r="284" spans="1:44" x14ac:dyDescent="0.6">
      <c r="A284" t="s">
        <v>630</v>
      </c>
      <c r="B284" t="s">
        <v>37</v>
      </c>
      <c r="C284" t="s">
        <v>1227</v>
      </c>
      <c r="D284" t="s">
        <v>628</v>
      </c>
      <c r="E284" t="s">
        <v>629</v>
      </c>
      <c r="G284" t="s">
        <v>47</v>
      </c>
      <c r="H284" s="22" t="s">
        <v>42</v>
      </c>
      <c r="I284" t="s">
        <v>1244</v>
      </c>
      <c r="J284">
        <f t="shared" si="10"/>
        <v>24.008333333333333</v>
      </c>
      <c r="K284">
        <f t="shared" si="11"/>
        <v>121.01166666666667</v>
      </c>
      <c r="L284" s="22">
        <v>1204</v>
      </c>
      <c r="M284" t="s">
        <v>1229</v>
      </c>
      <c r="O284">
        <v>2002</v>
      </c>
      <c r="Q284" t="s">
        <v>156</v>
      </c>
      <c r="R284" t="s">
        <v>1245</v>
      </c>
      <c r="T284">
        <v>4</v>
      </c>
      <c r="U284" s="22" t="s">
        <v>1252</v>
      </c>
      <c r="X284" s="11" t="s">
        <v>1236</v>
      </c>
      <c r="AC284">
        <v>90</v>
      </c>
      <c r="AD284" s="2" t="s">
        <v>47</v>
      </c>
      <c r="AE284" t="s">
        <v>1235</v>
      </c>
      <c r="AI284" t="s">
        <v>1232</v>
      </c>
      <c r="AJ284" t="s">
        <v>49</v>
      </c>
      <c r="AK284">
        <v>2.5150000000000001</v>
      </c>
      <c r="AL284" t="s">
        <v>160</v>
      </c>
      <c r="AP284">
        <v>28.098000000000003</v>
      </c>
      <c r="AR284" t="s">
        <v>1246</v>
      </c>
    </row>
    <row r="285" spans="1:44" x14ac:dyDescent="0.6">
      <c r="A285" t="s">
        <v>630</v>
      </c>
      <c r="B285" t="s">
        <v>37</v>
      </c>
      <c r="C285" t="s">
        <v>1227</v>
      </c>
      <c r="D285" t="s">
        <v>628</v>
      </c>
      <c r="E285" t="s">
        <v>629</v>
      </c>
      <c r="G285" t="s">
        <v>47</v>
      </c>
      <c r="H285" s="22" t="s">
        <v>42</v>
      </c>
      <c r="I285" t="s">
        <v>1244</v>
      </c>
      <c r="J285">
        <f t="shared" si="10"/>
        <v>24.008333333333333</v>
      </c>
      <c r="K285">
        <f t="shared" si="11"/>
        <v>121.01166666666667</v>
      </c>
      <c r="L285" s="22">
        <v>1204</v>
      </c>
      <c r="M285" t="s">
        <v>1229</v>
      </c>
      <c r="O285">
        <v>2002</v>
      </c>
      <c r="Q285" t="s">
        <v>156</v>
      </c>
      <c r="R285" t="s">
        <v>1245</v>
      </c>
      <c r="T285">
        <v>4</v>
      </c>
      <c r="U285" s="22" t="s">
        <v>1252</v>
      </c>
      <c r="X285" s="11" t="s">
        <v>1236</v>
      </c>
      <c r="AC285">
        <v>90</v>
      </c>
      <c r="AD285" s="2" t="s">
        <v>47</v>
      </c>
      <c r="AE285" t="s">
        <v>1235</v>
      </c>
      <c r="AI285" t="s">
        <v>1232</v>
      </c>
      <c r="AJ285" t="s">
        <v>49</v>
      </c>
      <c r="AK285">
        <v>2.74</v>
      </c>
      <c r="AL285" t="s">
        <v>160</v>
      </c>
      <c r="AP285">
        <v>34.965000000000003</v>
      </c>
      <c r="AR285" t="s">
        <v>1246</v>
      </c>
    </row>
    <row r="286" spans="1:44" x14ac:dyDescent="0.6">
      <c r="A286" t="s">
        <v>630</v>
      </c>
      <c r="B286" t="s">
        <v>37</v>
      </c>
      <c r="C286" t="s">
        <v>1227</v>
      </c>
      <c r="D286" t="s">
        <v>628</v>
      </c>
      <c r="E286" t="s">
        <v>629</v>
      </c>
      <c r="G286" t="s">
        <v>47</v>
      </c>
      <c r="H286" s="22" t="s">
        <v>42</v>
      </c>
      <c r="I286" t="s">
        <v>1244</v>
      </c>
      <c r="J286">
        <f t="shared" si="10"/>
        <v>24.008333333333333</v>
      </c>
      <c r="K286">
        <f t="shared" si="11"/>
        <v>121.01166666666667</v>
      </c>
      <c r="L286" s="22">
        <v>1204</v>
      </c>
      <c r="M286" t="s">
        <v>1229</v>
      </c>
      <c r="O286">
        <v>2002</v>
      </c>
      <c r="Q286" t="s">
        <v>156</v>
      </c>
      <c r="R286" t="s">
        <v>1245</v>
      </c>
      <c r="T286">
        <v>4</v>
      </c>
      <c r="U286" s="22" t="s">
        <v>1252</v>
      </c>
      <c r="X286" s="11" t="s">
        <v>1236</v>
      </c>
      <c r="AC286">
        <v>90</v>
      </c>
      <c r="AD286" s="2" t="s">
        <v>47</v>
      </c>
      <c r="AE286" t="s">
        <v>1235</v>
      </c>
      <c r="AI286" t="s">
        <v>1232</v>
      </c>
      <c r="AJ286" t="s">
        <v>49</v>
      </c>
      <c r="AK286">
        <v>3.4159999999999999</v>
      </c>
      <c r="AL286" t="s">
        <v>160</v>
      </c>
      <c r="AP286">
        <v>41.824999999999996</v>
      </c>
      <c r="AR286" t="s">
        <v>1246</v>
      </c>
    </row>
    <row r="287" spans="1:44" x14ac:dyDescent="0.6">
      <c r="A287" t="s">
        <v>630</v>
      </c>
      <c r="B287" t="s">
        <v>37</v>
      </c>
      <c r="C287" t="s">
        <v>1227</v>
      </c>
      <c r="D287" t="s">
        <v>628</v>
      </c>
      <c r="E287" t="s">
        <v>629</v>
      </c>
      <c r="G287" t="s">
        <v>47</v>
      </c>
      <c r="H287" s="22" t="s">
        <v>42</v>
      </c>
      <c r="I287" t="s">
        <v>1244</v>
      </c>
      <c r="J287">
        <f t="shared" si="10"/>
        <v>24.008333333333333</v>
      </c>
      <c r="K287">
        <f t="shared" si="11"/>
        <v>121.01166666666667</v>
      </c>
      <c r="L287" s="22">
        <v>1204</v>
      </c>
      <c r="M287" t="s">
        <v>1229</v>
      </c>
      <c r="O287">
        <v>2002</v>
      </c>
      <c r="Q287" t="s">
        <v>156</v>
      </c>
      <c r="R287" t="s">
        <v>1245</v>
      </c>
      <c r="T287">
        <v>4</v>
      </c>
      <c r="U287" s="22" t="s">
        <v>1252</v>
      </c>
      <c r="X287" s="11" t="s">
        <v>1236</v>
      </c>
      <c r="AC287">
        <v>90</v>
      </c>
      <c r="AD287" s="2" t="s">
        <v>47</v>
      </c>
      <c r="AE287" t="s">
        <v>1235</v>
      </c>
      <c r="AI287" t="s">
        <v>1232</v>
      </c>
      <c r="AJ287" t="s">
        <v>49</v>
      </c>
      <c r="AK287">
        <v>6.569</v>
      </c>
      <c r="AL287" t="s">
        <v>160</v>
      </c>
      <c r="AP287">
        <v>48.685000000000002</v>
      </c>
      <c r="AR287" t="s">
        <v>1246</v>
      </c>
    </row>
    <row r="288" spans="1:44" x14ac:dyDescent="0.6">
      <c r="A288" t="s">
        <v>630</v>
      </c>
      <c r="B288" t="s">
        <v>37</v>
      </c>
      <c r="C288" t="s">
        <v>1227</v>
      </c>
      <c r="D288" t="s">
        <v>628</v>
      </c>
      <c r="E288" t="s">
        <v>629</v>
      </c>
      <c r="G288" t="s">
        <v>47</v>
      </c>
      <c r="H288" s="22" t="s">
        <v>42</v>
      </c>
      <c r="I288" t="s">
        <v>1244</v>
      </c>
      <c r="J288">
        <f t="shared" si="10"/>
        <v>24.008333333333333</v>
      </c>
      <c r="K288">
        <f t="shared" si="11"/>
        <v>121.01166666666667</v>
      </c>
      <c r="L288" s="22">
        <v>1204</v>
      </c>
      <c r="M288" t="s">
        <v>1229</v>
      </c>
      <c r="O288">
        <v>2002</v>
      </c>
      <c r="Q288" t="s">
        <v>156</v>
      </c>
      <c r="R288" t="s">
        <v>1245</v>
      </c>
      <c r="T288">
        <v>4</v>
      </c>
      <c r="U288" s="22" t="s">
        <v>1252</v>
      </c>
      <c r="X288" s="11" t="s">
        <v>1236</v>
      </c>
      <c r="AC288">
        <v>90</v>
      </c>
      <c r="AD288" s="2" t="s">
        <v>47</v>
      </c>
      <c r="AE288" t="s">
        <v>1235</v>
      </c>
      <c r="AI288" t="s">
        <v>1232</v>
      </c>
      <c r="AJ288" t="s">
        <v>49</v>
      </c>
      <c r="AK288">
        <v>8.1460000000000008</v>
      </c>
      <c r="AL288" t="s">
        <v>160</v>
      </c>
      <c r="AP288">
        <v>55.775999999999996</v>
      </c>
      <c r="AR288" t="s">
        <v>1246</v>
      </c>
    </row>
    <row r="289" spans="1:44" x14ac:dyDescent="0.6">
      <c r="A289" t="s">
        <v>630</v>
      </c>
      <c r="B289" t="s">
        <v>37</v>
      </c>
      <c r="C289" t="s">
        <v>1227</v>
      </c>
      <c r="D289" t="s">
        <v>628</v>
      </c>
      <c r="E289" t="s">
        <v>629</v>
      </c>
      <c r="G289" t="s">
        <v>47</v>
      </c>
      <c r="H289" s="22" t="s">
        <v>42</v>
      </c>
      <c r="I289" t="s">
        <v>1244</v>
      </c>
      <c r="J289">
        <f t="shared" si="10"/>
        <v>24.008333333333333</v>
      </c>
      <c r="K289">
        <f t="shared" si="11"/>
        <v>121.01166666666667</v>
      </c>
      <c r="L289" s="22">
        <v>1204</v>
      </c>
      <c r="M289" t="s">
        <v>1229</v>
      </c>
      <c r="O289">
        <v>2002</v>
      </c>
      <c r="Q289" t="s">
        <v>156</v>
      </c>
      <c r="R289" t="s">
        <v>1245</v>
      </c>
      <c r="T289">
        <v>4</v>
      </c>
      <c r="U289" s="22" t="s">
        <v>1252</v>
      </c>
      <c r="X289" s="11" t="s">
        <v>1236</v>
      </c>
      <c r="AC289">
        <v>90</v>
      </c>
      <c r="AD289" s="2" t="s">
        <v>47</v>
      </c>
      <c r="AE289" t="s">
        <v>1235</v>
      </c>
      <c r="AI289" t="s">
        <v>1232</v>
      </c>
      <c r="AJ289" t="s">
        <v>49</v>
      </c>
      <c r="AK289">
        <v>9.9469999999999992</v>
      </c>
      <c r="AL289" t="s">
        <v>160</v>
      </c>
      <c r="AP289">
        <v>63.097999999999999</v>
      </c>
      <c r="AR289" t="s">
        <v>1246</v>
      </c>
    </row>
    <row r="290" spans="1:44" x14ac:dyDescent="0.6">
      <c r="A290" t="s">
        <v>630</v>
      </c>
      <c r="B290" t="s">
        <v>37</v>
      </c>
      <c r="C290" t="s">
        <v>1227</v>
      </c>
      <c r="D290" t="s">
        <v>628</v>
      </c>
      <c r="E290" t="s">
        <v>629</v>
      </c>
      <c r="G290" t="s">
        <v>47</v>
      </c>
      <c r="H290" s="22" t="s">
        <v>42</v>
      </c>
      <c r="I290" t="s">
        <v>1244</v>
      </c>
      <c r="J290">
        <f t="shared" si="10"/>
        <v>24.008333333333333</v>
      </c>
      <c r="K290">
        <f t="shared" si="11"/>
        <v>121.01166666666667</v>
      </c>
      <c r="L290" s="22">
        <v>1204</v>
      </c>
      <c r="M290" t="s">
        <v>1229</v>
      </c>
      <c r="O290">
        <v>2002</v>
      </c>
      <c r="Q290" t="s">
        <v>156</v>
      </c>
      <c r="R290" t="s">
        <v>1245</v>
      </c>
      <c r="T290">
        <v>4</v>
      </c>
      <c r="U290" s="22" t="s">
        <v>1252</v>
      </c>
      <c r="X290" s="11" t="s">
        <v>1236</v>
      </c>
      <c r="AC290">
        <v>90</v>
      </c>
      <c r="AD290" s="2" t="s">
        <v>47</v>
      </c>
      <c r="AE290" t="s">
        <v>1235</v>
      </c>
      <c r="AI290" t="s">
        <v>1232</v>
      </c>
      <c r="AJ290" t="s">
        <v>49</v>
      </c>
      <c r="AK290">
        <v>14.901999999999999</v>
      </c>
      <c r="AL290" t="s">
        <v>160</v>
      </c>
      <c r="AP290">
        <v>69.733999999999995</v>
      </c>
      <c r="AR290" t="s">
        <v>1246</v>
      </c>
    </row>
    <row r="291" spans="1:44" x14ac:dyDescent="0.6">
      <c r="A291" t="s">
        <v>630</v>
      </c>
      <c r="B291" t="s">
        <v>37</v>
      </c>
      <c r="C291" t="s">
        <v>1227</v>
      </c>
      <c r="D291" t="s">
        <v>628</v>
      </c>
      <c r="E291" t="s">
        <v>629</v>
      </c>
      <c r="G291" t="s">
        <v>47</v>
      </c>
      <c r="H291" s="22" t="s">
        <v>42</v>
      </c>
      <c r="I291" t="s">
        <v>1244</v>
      </c>
      <c r="J291">
        <f t="shared" si="10"/>
        <v>24.008333333333333</v>
      </c>
      <c r="K291">
        <f t="shared" si="11"/>
        <v>121.01166666666667</v>
      </c>
      <c r="L291" s="22">
        <v>1204</v>
      </c>
      <c r="M291" t="s">
        <v>1229</v>
      </c>
      <c r="O291">
        <v>2002</v>
      </c>
      <c r="Q291" t="s">
        <v>156</v>
      </c>
      <c r="R291" t="s">
        <v>1245</v>
      </c>
      <c r="T291">
        <v>4</v>
      </c>
      <c r="U291" s="22" t="s">
        <v>1252</v>
      </c>
      <c r="X291" s="11" t="s">
        <v>1236</v>
      </c>
      <c r="AC291">
        <v>90</v>
      </c>
      <c r="AD291" s="2" t="s">
        <v>47</v>
      </c>
      <c r="AE291" t="s">
        <v>1235</v>
      </c>
      <c r="AI291" t="s">
        <v>1232</v>
      </c>
      <c r="AJ291" t="s">
        <v>49</v>
      </c>
      <c r="AK291">
        <v>25.488</v>
      </c>
      <c r="AL291" t="s">
        <v>160</v>
      </c>
      <c r="AP291">
        <v>76.825000000000003</v>
      </c>
      <c r="AR291" t="s">
        <v>1246</v>
      </c>
    </row>
    <row r="292" spans="1:44" x14ac:dyDescent="0.6">
      <c r="A292" t="s">
        <v>630</v>
      </c>
      <c r="B292" t="s">
        <v>37</v>
      </c>
      <c r="C292" t="s">
        <v>1227</v>
      </c>
      <c r="D292" t="s">
        <v>628</v>
      </c>
      <c r="E292" t="s">
        <v>629</v>
      </c>
      <c r="G292" t="s">
        <v>47</v>
      </c>
      <c r="H292" s="22" t="s">
        <v>42</v>
      </c>
      <c r="I292" t="s">
        <v>1244</v>
      </c>
      <c r="J292">
        <f t="shared" si="10"/>
        <v>24.008333333333333</v>
      </c>
      <c r="K292">
        <f t="shared" si="11"/>
        <v>121.01166666666667</v>
      </c>
      <c r="L292" s="22">
        <v>1204</v>
      </c>
      <c r="M292" t="s">
        <v>1229</v>
      </c>
      <c r="O292">
        <v>2002</v>
      </c>
      <c r="Q292" t="s">
        <v>156</v>
      </c>
      <c r="R292" t="s">
        <v>1245</v>
      </c>
      <c r="T292">
        <v>4</v>
      </c>
      <c r="U292" s="22" t="s">
        <v>1252</v>
      </c>
      <c r="X292" s="11" t="s">
        <v>1236</v>
      </c>
      <c r="AC292">
        <v>90</v>
      </c>
      <c r="AD292" s="2" t="s">
        <v>47</v>
      </c>
      <c r="AE292" t="s">
        <v>1235</v>
      </c>
      <c r="AI292" t="s">
        <v>1232</v>
      </c>
      <c r="AJ292" t="s">
        <v>49</v>
      </c>
      <c r="AK292">
        <v>29.091999999999999</v>
      </c>
      <c r="AL292" t="s">
        <v>160</v>
      </c>
      <c r="AP292">
        <v>84.147000000000006</v>
      </c>
      <c r="AR292" t="s">
        <v>1246</v>
      </c>
    </row>
    <row r="293" spans="1:44" x14ac:dyDescent="0.6">
      <c r="A293" t="s">
        <v>630</v>
      </c>
      <c r="B293" t="s">
        <v>37</v>
      </c>
      <c r="C293" t="s">
        <v>1227</v>
      </c>
      <c r="D293" t="s">
        <v>628</v>
      </c>
      <c r="E293" t="s">
        <v>629</v>
      </c>
      <c r="G293" t="s">
        <v>47</v>
      </c>
      <c r="H293" s="22" t="s">
        <v>42</v>
      </c>
      <c r="I293" t="s">
        <v>1244</v>
      </c>
      <c r="J293">
        <f t="shared" si="10"/>
        <v>24.008333333333333</v>
      </c>
      <c r="K293">
        <f t="shared" si="11"/>
        <v>121.01166666666667</v>
      </c>
      <c r="L293" s="22">
        <v>1204</v>
      </c>
      <c r="M293" t="s">
        <v>1229</v>
      </c>
      <c r="O293">
        <v>2002</v>
      </c>
      <c r="Q293" t="s">
        <v>156</v>
      </c>
      <c r="R293" t="s">
        <v>1245</v>
      </c>
      <c r="T293">
        <v>4</v>
      </c>
      <c r="U293" s="22" t="s">
        <v>1252</v>
      </c>
      <c r="X293" s="11" t="s">
        <v>1236</v>
      </c>
      <c r="AC293">
        <v>90</v>
      </c>
      <c r="AD293" s="2" t="s">
        <v>47</v>
      </c>
      <c r="AE293" t="s">
        <v>1235</v>
      </c>
      <c r="AI293" t="s">
        <v>1232</v>
      </c>
      <c r="AJ293" t="s">
        <v>49</v>
      </c>
      <c r="AK293">
        <v>34.046999999999997</v>
      </c>
      <c r="AL293" t="s">
        <v>160</v>
      </c>
      <c r="AP293">
        <v>90.775999999999996</v>
      </c>
      <c r="AR293" t="s">
        <v>1246</v>
      </c>
    </row>
    <row r="294" spans="1:44" x14ac:dyDescent="0.6">
      <c r="A294" t="s">
        <v>630</v>
      </c>
      <c r="B294" t="s">
        <v>37</v>
      </c>
      <c r="C294" t="s">
        <v>1227</v>
      </c>
      <c r="D294" t="s">
        <v>628</v>
      </c>
      <c r="E294" t="s">
        <v>629</v>
      </c>
      <c r="G294" t="s">
        <v>47</v>
      </c>
      <c r="H294" s="22" t="s">
        <v>42</v>
      </c>
      <c r="I294" t="s">
        <v>1244</v>
      </c>
      <c r="J294">
        <f t="shared" si="10"/>
        <v>24.008333333333333</v>
      </c>
      <c r="K294">
        <f t="shared" si="11"/>
        <v>121.01166666666667</v>
      </c>
      <c r="L294" s="22">
        <v>1204</v>
      </c>
      <c r="M294" t="s">
        <v>1229</v>
      </c>
      <c r="O294">
        <v>2002</v>
      </c>
      <c r="Q294" t="s">
        <v>156</v>
      </c>
      <c r="R294" t="s">
        <v>1245</v>
      </c>
      <c r="T294">
        <v>4</v>
      </c>
      <c r="U294" s="22" t="s">
        <v>1252</v>
      </c>
      <c r="X294" s="11" t="s">
        <v>1236</v>
      </c>
      <c r="AC294">
        <v>90</v>
      </c>
      <c r="AD294" s="2" t="s">
        <v>47</v>
      </c>
      <c r="AE294" t="s">
        <v>1235</v>
      </c>
      <c r="AI294" t="s">
        <v>1232</v>
      </c>
      <c r="AJ294" t="s">
        <v>49</v>
      </c>
      <c r="AK294">
        <v>45.082999999999998</v>
      </c>
      <c r="AL294" t="s">
        <v>160</v>
      </c>
      <c r="AP294">
        <v>98.097999999999999</v>
      </c>
      <c r="AR294" t="s">
        <v>1246</v>
      </c>
    </row>
    <row r="295" spans="1:44" x14ac:dyDescent="0.6">
      <c r="A295" t="s">
        <v>630</v>
      </c>
      <c r="B295" t="s">
        <v>37</v>
      </c>
      <c r="C295" t="s">
        <v>1227</v>
      </c>
      <c r="D295" t="s">
        <v>628</v>
      </c>
      <c r="E295" t="s">
        <v>629</v>
      </c>
      <c r="G295" t="s">
        <v>47</v>
      </c>
      <c r="H295" s="22" t="s">
        <v>42</v>
      </c>
      <c r="I295" t="s">
        <v>1244</v>
      </c>
      <c r="J295">
        <f t="shared" si="10"/>
        <v>24.008333333333333</v>
      </c>
      <c r="K295">
        <f t="shared" si="11"/>
        <v>121.01166666666667</v>
      </c>
      <c r="L295" s="22">
        <v>1204</v>
      </c>
      <c r="M295" t="s">
        <v>1229</v>
      </c>
      <c r="O295">
        <v>2002</v>
      </c>
      <c r="Q295" t="s">
        <v>156</v>
      </c>
      <c r="R295" t="s">
        <v>1245</v>
      </c>
      <c r="T295">
        <v>4</v>
      </c>
      <c r="U295" s="22" t="s">
        <v>1252</v>
      </c>
      <c r="X295" s="11" t="s">
        <v>1236</v>
      </c>
      <c r="AC295">
        <v>90</v>
      </c>
      <c r="AD295" s="2" t="s">
        <v>47</v>
      </c>
      <c r="AE295" t="s">
        <v>1235</v>
      </c>
      <c r="AI295" t="s">
        <v>1232</v>
      </c>
      <c r="AJ295" t="s">
        <v>49</v>
      </c>
      <c r="AK295">
        <v>49.811999999999998</v>
      </c>
      <c r="AL295" t="s">
        <v>160</v>
      </c>
      <c r="AP295">
        <v>104.73399999999999</v>
      </c>
      <c r="AR295" t="s">
        <v>1246</v>
      </c>
    </row>
    <row r="296" spans="1:44" x14ac:dyDescent="0.6">
      <c r="A296" t="s">
        <v>630</v>
      </c>
      <c r="B296" t="s">
        <v>37</v>
      </c>
      <c r="C296" t="s">
        <v>1227</v>
      </c>
      <c r="D296" t="s">
        <v>628</v>
      </c>
      <c r="E296" t="s">
        <v>629</v>
      </c>
      <c r="G296" t="s">
        <v>47</v>
      </c>
      <c r="H296" s="22" t="s">
        <v>42</v>
      </c>
      <c r="I296" t="s">
        <v>1244</v>
      </c>
      <c r="J296">
        <f t="shared" si="10"/>
        <v>24.008333333333333</v>
      </c>
      <c r="K296">
        <f t="shared" si="11"/>
        <v>121.01166666666667</v>
      </c>
      <c r="L296" s="22">
        <v>1204</v>
      </c>
      <c r="M296" t="s">
        <v>1229</v>
      </c>
      <c r="O296">
        <v>2002</v>
      </c>
      <c r="Q296" t="s">
        <v>156</v>
      </c>
      <c r="R296" t="s">
        <v>1245</v>
      </c>
      <c r="T296">
        <v>4</v>
      </c>
      <c r="U296" s="22" t="s">
        <v>1252</v>
      </c>
      <c r="X296" s="11" t="s">
        <v>1236</v>
      </c>
      <c r="AC296">
        <v>90</v>
      </c>
      <c r="AD296" s="2" t="s">
        <v>47</v>
      </c>
      <c r="AE296" t="s">
        <v>1235</v>
      </c>
      <c r="AI296" t="s">
        <v>1232</v>
      </c>
      <c r="AJ296" t="s">
        <v>49</v>
      </c>
      <c r="AK296">
        <v>58.595999999999997</v>
      </c>
      <c r="AL296" t="s">
        <v>160</v>
      </c>
      <c r="AP296">
        <v>111.37</v>
      </c>
      <c r="AR296" t="s">
        <v>1246</v>
      </c>
    </row>
    <row r="297" spans="1:44" x14ac:dyDescent="0.6">
      <c r="A297" t="s">
        <v>630</v>
      </c>
      <c r="B297" t="s">
        <v>37</v>
      </c>
      <c r="C297" t="s">
        <v>1227</v>
      </c>
      <c r="D297" t="s">
        <v>628</v>
      </c>
      <c r="E297" t="s">
        <v>629</v>
      </c>
      <c r="G297" t="s">
        <v>47</v>
      </c>
      <c r="H297" s="22" t="s">
        <v>42</v>
      </c>
      <c r="I297" t="s">
        <v>1244</v>
      </c>
      <c r="J297">
        <f t="shared" si="10"/>
        <v>24.008333333333333</v>
      </c>
      <c r="K297">
        <f t="shared" si="11"/>
        <v>121.01166666666667</v>
      </c>
      <c r="L297" s="22">
        <v>1204</v>
      </c>
      <c r="M297" t="s">
        <v>1229</v>
      </c>
      <c r="O297">
        <v>2002</v>
      </c>
      <c r="Q297" t="s">
        <v>156</v>
      </c>
      <c r="R297" t="s">
        <v>1245</v>
      </c>
      <c r="T297">
        <v>4</v>
      </c>
      <c r="U297" s="22" t="s">
        <v>1252</v>
      </c>
      <c r="X297" s="11" t="s">
        <v>1236</v>
      </c>
      <c r="AC297">
        <v>90</v>
      </c>
      <c r="AD297" s="2" t="s">
        <v>47</v>
      </c>
      <c r="AE297" t="s">
        <v>1235</v>
      </c>
      <c r="AI297" t="s">
        <v>1232</v>
      </c>
      <c r="AJ297" t="s">
        <v>49</v>
      </c>
      <c r="AK297">
        <v>63.100999999999999</v>
      </c>
      <c r="AL297" t="s">
        <v>160</v>
      </c>
      <c r="AP297">
        <v>118.23</v>
      </c>
      <c r="AR297" t="s">
        <v>1246</v>
      </c>
    </row>
    <row r="298" spans="1:44" x14ac:dyDescent="0.6">
      <c r="A298" t="s">
        <v>630</v>
      </c>
      <c r="B298" t="s">
        <v>37</v>
      </c>
      <c r="C298" t="s">
        <v>1227</v>
      </c>
      <c r="D298" t="s">
        <v>628</v>
      </c>
      <c r="E298" t="s">
        <v>629</v>
      </c>
      <c r="G298" t="s">
        <v>47</v>
      </c>
      <c r="H298" s="22" t="s">
        <v>42</v>
      </c>
      <c r="I298" t="s">
        <v>1244</v>
      </c>
      <c r="J298">
        <f t="shared" si="10"/>
        <v>24.008333333333333</v>
      </c>
      <c r="K298">
        <f t="shared" si="11"/>
        <v>121.01166666666667</v>
      </c>
      <c r="L298" s="22">
        <v>1204</v>
      </c>
      <c r="M298" t="s">
        <v>1229</v>
      </c>
      <c r="O298">
        <v>2002</v>
      </c>
      <c r="Q298" t="s">
        <v>156</v>
      </c>
      <c r="R298" t="s">
        <v>1245</v>
      </c>
      <c r="T298">
        <v>4</v>
      </c>
      <c r="U298" s="22" t="s">
        <v>1252</v>
      </c>
      <c r="X298" s="11" t="s">
        <v>1236</v>
      </c>
      <c r="AC298">
        <v>90</v>
      </c>
      <c r="AD298" s="2" t="s">
        <v>47</v>
      </c>
      <c r="AE298" t="s">
        <v>1235</v>
      </c>
      <c r="AI298" t="s">
        <v>1232</v>
      </c>
      <c r="AJ298" t="s">
        <v>49</v>
      </c>
      <c r="AK298">
        <v>66.703999999999994</v>
      </c>
      <c r="AL298" t="s">
        <v>160</v>
      </c>
      <c r="AP298">
        <v>126.238</v>
      </c>
      <c r="AR298" t="s">
        <v>1246</v>
      </c>
    </row>
    <row r="299" spans="1:44" x14ac:dyDescent="0.6">
      <c r="A299" t="s">
        <v>630</v>
      </c>
      <c r="B299" t="s">
        <v>37</v>
      </c>
      <c r="C299" t="s">
        <v>1227</v>
      </c>
      <c r="D299" t="s">
        <v>628</v>
      </c>
      <c r="E299" t="s">
        <v>629</v>
      </c>
      <c r="G299" t="s">
        <v>47</v>
      </c>
      <c r="H299" s="22" t="s">
        <v>42</v>
      </c>
      <c r="I299" t="s">
        <v>1244</v>
      </c>
      <c r="J299">
        <f t="shared" si="10"/>
        <v>24.008333333333333</v>
      </c>
      <c r="K299">
        <f t="shared" si="11"/>
        <v>121.01166666666667</v>
      </c>
      <c r="L299" s="22">
        <v>1204</v>
      </c>
      <c r="M299" t="s">
        <v>1229</v>
      </c>
      <c r="O299">
        <v>2002</v>
      </c>
      <c r="Q299" t="s">
        <v>156</v>
      </c>
      <c r="R299" t="s">
        <v>1245</v>
      </c>
      <c r="T299">
        <v>4</v>
      </c>
      <c r="U299" s="22" t="s">
        <v>1252</v>
      </c>
      <c r="X299" s="11" t="s">
        <v>1236</v>
      </c>
      <c r="AC299">
        <v>90</v>
      </c>
      <c r="AD299" s="2" t="s">
        <v>47</v>
      </c>
      <c r="AE299" t="s">
        <v>1235</v>
      </c>
      <c r="AI299" t="s">
        <v>1232</v>
      </c>
      <c r="AJ299" t="s">
        <v>49</v>
      </c>
      <c r="AK299">
        <v>69.632000000000005</v>
      </c>
      <c r="AL299" t="s">
        <v>160</v>
      </c>
      <c r="AP299">
        <v>132.86700000000002</v>
      </c>
      <c r="AR299" t="s">
        <v>1246</v>
      </c>
    </row>
    <row r="300" spans="1:44" x14ac:dyDescent="0.6">
      <c r="A300" t="s">
        <v>630</v>
      </c>
      <c r="B300" t="s">
        <v>37</v>
      </c>
      <c r="C300" t="s">
        <v>1227</v>
      </c>
      <c r="D300" t="s">
        <v>628</v>
      </c>
      <c r="E300" t="s">
        <v>629</v>
      </c>
      <c r="G300" t="s">
        <v>47</v>
      </c>
      <c r="H300" s="22" t="s">
        <v>42</v>
      </c>
      <c r="I300" t="s">
        <v>1244</v>
      </c>
      <c r="J300">
        <f t="shared" si="10"/>
        <v>24.008333333333333</v>
      </c>
      <c r="K300">
        <f t="shared" si="11"/>
        <v>121.01166666666667</v>
      </c>
      <c r="L300" s="22">
        <v>1204</v>
      </c>
      <c r="M300" t="s">
        <v>1229</v>
      </c>
      <c r="O300">
        <v>2002</v>
      </c>
      <c r="Q300" t="s">
        <v>156</v>
      </c>
      <c r="R300" t="s">
        <v>1245</v>
      </c>
      <c r="T300">
        <v>4</v>
      </c>
      <c r="U300" s="22" t="s">
        <v>1252</v>
      </c>
      <c r="X300" s="11" t="s">
        <v>1236</v>
      </c>
      <c r="AC300">
        <v>90</v>
      </c>
      <c r="AD300" s="2" t="s">
        <v>47</v>
      </c>
      <c r="AE300" t="s">
        <v>1235</v>
      </c>
      <c r="AI300" t="s">
        <v>1232</v>
      </c>
      <c r="AJ300" t="s">
        <v>49</v>
      </c>
      <c r="AK300">
        <v>72.11</v>
      </c>
      <c r="AL300" t="s">
        <v>160</v>
      </c>
      <c r="AP300">
        <v>139.965</v>
      </c>
      <c r="AR300" t="s">
        <v>1246</v>
      </c>
    </row>
    <row r="301" spans="1:44" x14ac:dyDescent="0.6">
      <c r="A301" t="s">
        <v>630</v>
      </c>
      <c r="B301" t="s">
        <v>37</v>
      </c>
      <c r="C301" t="s">
        <v>1227</v>
      </c>
      <c r="D301" t="s">
        <v>628</v>
      </c>
      <c r="E301" t="s">
        <v>629</v>
      </c>
      <c r="G301" t="s">
        <v>47</v>
      </c>
      <c r="H301" s="22" t="s">
        <v>42</v>
      </c>
      <c r="I301" t="s">
        <v>1244</v>
      </c>
      <c r="J301">
        <f t="shared" si="10"/>
        <v>24.008333333333333</v>
      </c>
      <c r="K301">
        <f t="shared" si="11"/>
        <v>121.01166666666667</v>
      </c>
      <c r="L301" s="22">
        <v>1204</v>
      </c>
      <c r="M301" t="s">
        <v>1229</v>
      </c>
      <c r="O301">
        <v>2002</v>
      </c>
      <c r="Q301" t="s">
        <v>156</v>
      </c>
      <c r="R301" t="s">
        <v>1245</v>
      </c>
      <c r="T301">
        <v>4</v>
      </c>
      <c r="U301" s="22" t="s">
        <v>1252</v>
      </c>
      <c r="X301" s="11" t="s">
        <v>1236</v>
      </c>
      <c r="AC301">
        <v>180</v>
      </c>
      <c r="AD301" s="2" t="s">
        <v>47</v>
      </c>
      <c r="AE301" t="s">
        <v>1235</v>
      </c>
      <c r="AI301" t="s">
        <v>1232</v>
      </c>
      <c r="AJ301" t="s">
        <v>49</v>
      </c>
      <c r="AK301">
        <v>0</v>
      </c>
      <c r="AL301" t="s">
        <v>160</v>
      </c>
      <c r="AP301">
        <v>0</v>
      </c>
      <c r="AR301" t="s">
        <v>1246</v>
      </c>
    </row>
    <row r="302" spans="1:44" x14ac:dyDescent="0.6">
      <c r="A302" t="s">
        <v>630</v>
      </c>
      <c r="B302" t="s">
        <v>37</v>
      </c>
      <c r="C302" t="s">
        <v>1227</v>
      </c>
      <c r="D302" t="s">
        <v>628</v>
      </c>
      <c r="E302" t="s">
        <v>629</v>
      </c>
      <c r="G302" t="s">
        <v>47</v>
      </c>
      <c r="H302" s="22" t="s">
        <v>42</v>
      </c>
      <c r="I302" t="s">
        <v>1244</v>
      </c>
      <c r="J302">
        <f t="shared" si="10"/>
        <v>24.008333333333333</v>
      </c>
      <c r="K302">
        <f t="shared" si="11"/>
        <v>121.01166666666667</v>
      </c>
      <c r="L302" s="22">
        <v>1204</v>
      </c>
      <c r="M302" t="s">
        <v>1229</v>
      </c>
      <c r="O302">
        <v>2002</v>
      </c>
      <c r="Q302" t="s">
        <v>156</v>
      </c>
      <c r="R302" t="s">
        <v>1245</v>
      </c>
      <c r="T302">
        <v>4</v>
      </c>
      <c r="U302" s="22" t="s">
        <v>1252</v>
      </c>
      <c r="X302" s="11" t="s">
        <v>1236</v>
      </c>
      <c r="AC302">
        <v>180</v>
      </c>
      <c r="AD302" s="2" t="s">
        <v>47</v>
      </c>
      <c r="AE302" t="s">
        <v>1235</v>
      </c>
      <c r="AI302" t="s">
        <v>1232</v>
      </c>
      <c r="AJ302" t="s">
        <v>49</v>
      </c>
      <c r="AK302">
        <v>1.161</v>
      </c>
      <c r="AL302" t="s">
        <v>160</v>
      </c>
      <c r="AP302">
        <v>6.8250000000000002</v>
      </c>
      <c r="AR302" t="s">
        <v>1246</v>
      </c>
    </row>
    <row r="303" spans="1:44" x14ac:dyDescent="0.6">
      <c r="A303" t="s">
        <v>630</v>
      </c>
      <c r="B303" t="s">
        <v>37</v>
      </c>
      <c r="C303" t="s">
        <v>1227</v>
      </c>
      <c r="D303" t="s">
        <v>628</v>
      </c>
      <c r="E303" t="s">
        <v>629</v>
      </c>
      <c r="G303" t="s">
        <v>47</v>
      </c>
      <c r="H303" s="22" t="s">
        <v>42</v>
      </c>
      <c r="I303" t="s">
        <v>1244</v>
      </c>
      <c r="J303">
        <f t="shared" si="10"/>
        <v>24.008333333333333</v>
      </c>
      <c r="K303">
        <f t="shared" si="11"/>
        <v>121.01166666666667</v>
      </c>
      <c r="L303" s="22">
        <v>1204</v>
      </c>
      <c r="M303" t="s">
        <v>1229</v>
      </c>
      <c r="O303">
        <v>2002</v>
      </c>
      <c r="Q303" t="s">
        <v>156</v>
      </c>
      <c r="R303" t="s">
        <v>1245</v>
      </c>
      <c r="T303">
        <v>4</v>
      </c>
      <c r="U303" s="22" t="s">
        <v>1252</v>
      </c>
      <c r="X303" s="11" t="s">
        <v>1236</v>
      </c>
      <c r="AC303">
        <v>180</v>
      </c>
      <c r="AD303" s="2" t="s">
        <v>47</v>
      </c>
      <c r="AE303" t="s">
        <v>1235</v>
      </c>
      <c r="AI303" t="s">
        <v>1232</v>
      </c>
      <c r="AJ303" t="s">
        <v>49</v>
      </c>
      <c r="AK303">
        <v>4.532</v>
      </c>
      <c r="AL303" t="s">
        <v>160</v>
      </c>
      <c r="AP303">
        <v>13.685</v>
      </c>
      <c r="AR303" t="s">
        <v>1246</v>
      </c>
    </row>
    <row r="304" spans="1:44" x14ac:dyDescent="0.6">
      <c r="A304" t="s">
        <v>630</v>
      </c>
      <c r="B304" t="s">
        <v>37</v>
      </c>
      <c r="C304" t="s">
        <v>1227</v>
      </c>
      <c r="D304" t="s">
        <v>628</v>
      </c>
      <c r="E304" t="s">
        <v>629</v>
      </c>
      <c r="G304" t="s">
        <v>47</v>
      </c>
      <c r="H304" s="22" t="s">
        <v>42</v>
      </c>
      <c r="I304" t="s">
        <v>1244</v>
      </c>
      <c r="J304">
        <f t="shared" si="10"/>
        <v>24.008333333333333</v>
      </c>
      <c r="K304">
        <f t="shared" si="11"/>
        <v>121.01166666666667</v>
      </c>
      <c r="L304" s="22">
        <v>1204</v>
      </c>
      <c r="M304" t="s">
        <v>1229</v>
      </c>
      <c r="O304">
        <v>2002</v>
      </c>
      <c r="Q304" t="s">
        <v>156</v>
      </c>
      <c r="R304" t="s">
        <v>1245</v>
      </c>
      <c r="T304">
        <v>4</v>
      </c>
      <c r="U304" s="22" t="s">
        <v>1252</v>
      </c>
      <c r="X304" s="11" t="s">
        <v>1236</v>
      </c>
      <c r="AC304">
        <v>180</v>
      </c>
      <c r="AD304" s="2" t="s">
        <v>47</v>
      </c>
      <c r="AE304" t="s">
        <v>1235</v>
      </c>
      <c r="AI304" t="s">
        <v>1232</v>
      </c>
      <c r="AJ304" t="s">
        <v>49</v>
      </c>
      <c r="AK304">
        <v>9.9250000000000007</v>
      </c>
      <c r="AL304" t="s">
        <v>160</v>
      </c>
      <c r="AP304">
        <v>21.006999999999998</v>
      </c>
      <c r="AR304" t="s">
        <v>1246</v>
      </c>
    </row>
    <row r="305" spans="1:44" x14ac:dyDescent="0.6">
      <c r="A305" t="s">
        <v>630</v>
      </c>
      <c r="B305" t="s">
        <v>37</v>
      </c>
      <c r="C305" t="s">
        <v>1227</v>
      </c>
      <c r="D305" t="s">
        <v>628</v>
      </c>
      <c r="E305" t="s">
        <v>629</v>
      </c>
      <c r="G305" t="s">
        <v>47</v>
      </c>
      <c r="H305" s="22" t="s">
        <v>42</v>
      </c>
      <c r="I305" t="s">
        <v>1244</v>
      </c>
      <c r="J305">
        <f t="shared" si="10"/>
        <v>24.008333333333333</v>
      </c>
      <c r="K305">
        <f t="shared" si="11"/>
        <v>121.01166666666667</v>
      </c>
      <c r="L305" s="22">
        <v>1204</v>
      </c>
      <c r="M305" t="s">
        <v>1229</v>
      </c>
      <c r="O305">
        <v>2002</v>
      </c>
      <c r="Q305" t="s">
        <v>156</v>
      </c>
      <c r="R305" t="s">
        <v>1245</v>
      </c>
      <c r="T305">
        <v>4</v>
      </c>
      <c r="U305" s="22" t="s">
        <v>1252</v>
      </c>
      <c r="X305" s="11" t="s">
        <v>1236</v>
      </c>
      <c r="AC305">
        <v>180</v>
      </c>
      <c r="AD305" s="2" t="s">
        <v>47</v>
      </c>
      <c r="AE305" t="s">
        <v>1235</v>
      </c>
      <c r="AI305" t="s">
        <v>1232</v>
      </c>
      <c r="AJ305" t="s">
        <v>49</v>
      </c>
      <c r="AK305">
        <v>14.195</v>
      </c>
      <c r="AL305" t="s">
        <v>160</v>
      </c>
      <c r="AP305">
        <v>28.098000000000003</v>
      </c>
      <c r="AR305" t="s">
        <v>1246</v>
      </c>
    </row>
    <row r="306" spans="1:44" x14ac:dyDescent="0.6">
      <c r="A306" t="s">
        <v>630</v>
      </c>
      <c r="B306" t="s">
        <v>37</v>
      </c>
      <c r="C306" t="s">
        <v>1227</v>
      </c>
      <c r="D306" t="s">
        <v>628</v>
      </c>
      <c r="E306" t="s">
        <v>629</v>
      </c>
      <c r="G306" t="s">
        <v>47</v>
      </c>
      <c r="H306" s="22" t="s">
        <v>42</v>
      </c>
      <c r="I306" t="s">
        <v>1244</v>
      </c>
      <c r="J306">
        <f t="shared" si="10"/>
        <v>24.008333333333333</v>
      </c>
      <c r="K306">
        <f t="shared" si="11"/>
        <v>121.01166666666667</v>
      </c>
      <c r="L306" s="22">
        <v>1204</v>
      </c>
      <c r="M306" t="s">
        <v>1229</v>
      </c>
      <c r="O306">
        <v>2002</v>
      </c>
      <c r="Q306" t="s">
        <v>156</v>
      </c>
      <c r="R306" t="s">
        <v>1245</v>
      </c>
      <c r="T306">
        <v>4</v>
      </c>
      <c r="U306" s="22" t="s">
        <v>1252</v>
      </c>
      <c r="X306" s="11" t="s">
        <v>1236</v>
      </c>
      <c r="AC306">
        <v>180</v>
      </c>
      <c r="AD306" s="2" t="s">
        <v>47</v>
      </c>
      <c r="AE306" t="s">
        <v>1235</v>
      </c>
      <c r="AI306" t="s">
        <v>1232</v>
      </c>
      <c r="AJ306" t="s">
        <v>49</v>
      </c>
      <c r="AK306">
        <v>15.993</v>
      </c>
      <c r="AL306" t="s">
        <v>160</v>
      </c>
      <c r="AP306">
        <v>34.965000000000003</v>
      </c>
      <c r="AR306" t="s">
        <v>1246</v>
      </c>
    </row>
    <row r="307" spans="1:44" x14ac:dyDescent="0.6">
      <c r="A307" t="s">
        <v>630</v>
      </c>
      <c r="B307" t="s">
        <v>37</v>
      </c>
      <c r="C307" t="s">
        <v>1227</v>
      </c>
      <c r="D307" t="s">
        <v>628</v>
      </c>
      <c r="E307" t="s">
        <v>629</v>
      </c>
      <c r="G307" t="s">
        <v>47</v>
      </c>
      <c r="H307" s="22" t="s">
        <v>42</v>
      </c>
      <c r="I307" t="s">
        <v>1244</v>
      </c>
      <c r="J307">
        <f t="shared" si="10"/>
        <v>24.008333333333333</v>
      </c>
      <c r="K307">
        <f t="shared" si="11"/>
        <v>121.01166666666667</v>
      </c>
      <c r="L307" s="22">
        <v>1204</v>
      </c>
      <c r="M307" t="s">
        <v>1229</v>
      </c>
      <c r="O307">
        <v>2002</v>
      </c>
      <c r="Q307" t="s">
        <v>156</v>
      </c>
      <c r="R307" t="s">
        <v>1245</v>
      </c>
      <c r="T307">
        <v>4</v>
      </c>
      <c r="U307" s="22" t="s">
        <v>1252</v>
      </c>
      <c r="X307" s="11" t="s">
        <v>1236</v>
      </c>
      <c r="AC307">
        <v>180</v>
      </c>
      <c r="AD307" s="2" t="s">
        <v>47</v>
      </c>
      <c r="AE307" t="s">
        <v>1235</v>
      </c>
      <c r="AI307" t="s">
        <v>1232</v>
      </c>
      <c r="AJ307" t="s">
        <v>49</v>
      </c>
      <c r="AK307">
        <v>19.363</v>
      </c>
      <c r="AL307" t="s">
        <v>160</v>
      </c>
      <c r="AP307">
        <v>41.824999999999996</v>
      </c>
      <c r="AR307" t="s">
        <v>1246</v>
      </c>
    </row>
    <row r="308" spans="1:44" x14ac:dyDescent="0.6">
      <c r="A308" t="s">
        <v>630</v>
      </c>
      <c r="B308" t="s">
        <v>37</v>
      </c>
      <c r="C308" t="s">
        <v>1227</v>
      </c>
      <c r="D308" t="s">
        <v>628</v>
      </c>
      <c r="E308" t="s">
        <v>629</v>
      </c>
      <c r="G308" t="s">
        <v>47</v>
      </c>
      <c r="H308" s="22" t="s">
        <v>42</v>
      </c>
      <c r="I308" t="s">
        <v>1244</v>
      </c>
      <c r="J308">
        <f t="shared" si="10"/>
        <v>24.008333333333333</v>
      </c>
      <c r="K308">
        <f t="shared" si="11"/>
        <v>121.01166666666667</v>
      </c>
      <c r="L308" s="22">
        <v>1204</v>
      </c>
      <c r="M308" t="s">
        <v>1229</v>
      </c>
      <c r="O308">
        <v>2002</v>
      </c>
      <c r="Q308" t="s">
        <v>156</v>
      </c>
      <c r="R308" t="s">
        <v>1245</v>
      </c>
      <c r="T308">
        <v>4</v>
      </c>
      <c r="U308" s="22" t="s">
        <v>1252</v>
      </c>
      <c r="X308" s="11" t="s">
        <v>1236</v>
      </c>
      <c r="AC308">
        <v>180</v>
      </c>
      <c r="AD308" s="2" t="s">
        <v>47</v>
      </c>
      <c r="AE308" t="s">
        <v>1235</v>
      </c>
      <c r="AI308" t="s">
        <v>1232</v>
      </c>
      <c r="AJ308" t="s">
        <v>49</v>
      </c>
      <c r="AK308">
        <v>21.61</v>
      </c>
      <c r="AL308" t="s">
        <v>160</v>
      </c>
      <c r="AP308">
        <v>48.685000000000002</v>
      </c>
      <c r="AR308" t="s">
        <v>1246</v>
      </c>
    </row>
    <row r="309" spans="1:44" x14ac:dyDescent="0.6">
      <c r="A309" t="s">
        <v>630</v>
      </c>
      <c r="B309" t="s">
        <v>37</v>
      </c>
      <c r="C309" t="s">
        <v>1227</v>
      </c>
      <c r="D309" t="s">
        <v>628</v>
      </c>
      <c r="E309" t="s">
        <v>629</v>
      </c>
      <c r="G309" t="s">
        <v>47</v>
      </c>
      <c r="H309" s="22" t="s">
        <v>42</v>
      </c>
      <c r="I309" t="s">
        <v>1244</v>
      </c>
      <c r="J309">
        <f t="shared" si="10"/>
        <v>24.008333333333333</v>
      </c>
      <c r="K309">
        <f t="shared" si="11"/>
        <v>121.01166666666667</v>
      </c>
      <c r="L309" s="22">
        <v>1204</v>
      </c>
      <c r="M309" t="s">
        <v>1229</v>
      </c>
      <c r="O309">
        <v>2002</v>
      </c>
      <c r="Q309" t="s">
        <v>156</v>
      </c>
      <c r="R309" t="s">
        <v>1245</v>
      </c>
      <c r="T309">
        <v>4</v>
      </c>
      <c r="U309" s="22" t="s">
        <v>1252</v>
      </c>
      <c r="X309" s="11" t="s">
        <v>1236</v>
      </c>
      <c r="AC309">
        <v>180</v>
      </c>
      <c r="AD309" s="2" t="s">
        <v>47</v>
      </c>
      <c r="AE309" t="s">
        <v>1235</v>
      </c>
      <c r="AI309" t="s">
        <v>1232</v>
      </c>
      <c r="AJ309" t="s">
        <v>49</v>
      </c>
      <c r="AK309">
        <v>23.632999999999999</v>
      </c>
      <c r="AL309" t="s">
        <v>160</v>
      </c>
      <c r="AP309">
        <v>55.775999999999996</v>
      </c>
      <c r="AR309" t="s">
        <v>1246</v>
      </c>
    </row>
    <row r="310" spans="1:44" x14ac:dyDescent="0.6">
      <c r="A310" t="s">
        <v>630</v>
      </c>
      <c r="B310" t="s">
        <v>37</v>
      </c>
      <c r="C310" t="s">
        <v>1227</v>
      </c>
      <c r="D310" t="s">
        <v>628</v>
      </c>
      <c r="E310" t="s">
        <v>629</v>
      </c>
      <c r="G310" t="s">
        <v>47</v>
      </c>
      <c r="H310" s="22" t="s">
        <v>42</v>
      </c>
      <c r="I310" t="s">
        <v>1244</v>
      </c>
      <c r="J310">
        <f t="shared" si="10"/>
        <v>24.008333333333333</v>
      </c>
      <c r="K310">
        <f t="shared" si="11"/>
        <v>121.01166666666667</v>
      </c>
      <c r="L310" s="22">
        <v>1204</v>
      </c>
      <c r="M310" t="s">
        <v>1229</v>
      </c>
      <c r="O310">
        <v>2002</v>
      </c>
      <c r="Q310" t="s">
        <v>156</v>
      </c>
      <c r="R310" t="s">
        <v>1245</v>
      </c>
      <c r="T310">
        <v>4</v>
      </c>
      <c r="U310" s="22" t="s">
        <v>1252</v>
      </c>
      <c r="X310" s="11" t="s">
        <v>1236</v>
      </c>
      <c r="AC310">
        <v>180</v>
      </c>
      <c r="AD310" s="2" t="s">
        <v>47</v>
      </c>
      <c r="AE310" t="s">
        <v>1235</v>
      </c>
      <c r="AI310" t="s">
        <v>1232</v>
      </c>
      <c r="AJ310" t="s">
        <v>49</v>
      </c>
      <c r="AK310">
        <v>24.306999999999999</v>
      </c>
      <c r="AL310" t="s">
        <v>160</v>
      </c>
      <c r="AP310">
        <v>63.097999999999999</v>
      </c>
      <c r="AR310" t="s">
        <v>1246</v>
      </c>
    </row>
    <row r="311" spans="1:44" x14ac:dyDescent="0.6">
      <c r="A311" t="s">
        <v>630</v>
      </c>
      <c r="B311" t="s">
        <v>37</v>
      </c>
      <c r="C311" t="s">
        <v>1227</v>
      </c>
      <c r="D311" t="s">
        <v>628</v>
      </c>
      <c r="E311" t="s">
        <v>629</v>
      </c>
      <c r="G311" t="s">
        <v>47</v>
      </c>
      <c r="H311" s="22" t="s">
        <v>42</v>
      </c>
      <c r="I311" t="s">
        <v>1244</v>
      </c>
      <c r="J311">
        <f t="shared" si="10"/>
        <v>24.008333333333333</v>
      </c>
      <c r="K311">
        <f t="shared" si="11"/>
        <v>121.01166666666667</v>
      </c>
      <c r="L311" s="22">
        <v>1204</v>
      </c>
      <c r="M311" t="s">
        <v>1229</v>
      </c>
      <c r="O311">
        <v>2002</v>
      </c>
      <c r="Q311" t="s">
        <v>156</v>
      </c>
      <c r="R311" t="s">
        <v>1245</v>
      </c>
      <c r="T311">
        <v>4</v>
      </c>
      <c r="U311" s="22" t="s">
        <v>1252</v>
      </c>
      <c r="X311" s="11" t="s">
        <v>1236</v>
      </c>
      <c r="AC311">
        <v>180</v>
      </c>
      <c r="AD311" s="2" t="s">
        <v>47</v>
      </c>
      <c r="AE311" t="s">
        <v>1235</v>
      </c>
      <c r="AI311" t="s">
        <v>1232</v>
      </c>
      <c r="AJ311" t="s">
        <v>49</v>
      </c>
      <c r="AK311">
        <v>28.126999999999999</v>
      </c>
      <c r="AL311" t="s">
        <v>160</v>
      </c>
      <c r="AP311">
        <v>69.733999999999995</v>
      </c>
      <c r="AR311" t="s">
        <v>1246</v>
      </c>
    </row>
    <row r="312" spans="1:44" x14ac:dyDescent="0.6">
      <c r="A312" t="s">
        <v>630</v>
      </c>
      <c r="B312" t="s">
        <v>37</v>
      </c>
      <c r="C312" t="s">
        <v>1227</v>
      </c>
      <c r="D312" t="s">
        <v>628</v>
      </c>
      <c r="E312" t="s">
        <v>629</v>
      </c>
      <c r="G312" t="s">
        <v>47</v>
      </c>
      <c r="H312" s="22" t="s">
        <v>42</v>
      </c>
      <c r="I312" t="s">
        <v>1244</v>
      </c>
      <c r="J312">
        <f t="shared" si="10"/>
        <v>24.008333333333333</v>
      </c>
      <c r="K312">
        <f t="shared" si="11"/>
        <v>121.01166666666667</v>
      </c>
      <c r="L312" s="22">
        <v>1204</v>
      </c>
      <c r="M312" t="s">
        <v>1229</v>
      </c>
      <c r="O312">
        <v>2002</v>
      </c>
      <c r="Q312" t="s">
        <v>156</v>
      </c>
      <c r="R312" t="s">
        <v>1245</v>
      </c>
      <c r="T312">
        <v>4</v>
      </c>
      <c r="U312" s="22" t="s">
        <v>1252</v>
      </c>
      <c r="X312" s="11" t="s">
        <v>1236</v>
      </c>
      <c r="AC312">
        <v>180</v>
      </c>
      <c r="AD312" s="2" t="s">
        <v>47</v>
      </c>
      <c r="AE312" t="s">
        <v>1235</v>
      </c>
      <c r="AI312" t="s">
        <v>1232</v>
      </c>
      <c r="AJ312" t="s">
        <v>49</v>
      </c>
      <c r="AK312">
        <v>36.667000000000002</v>
      </c>
      <c r="AL312" t="s">
        <v>160</v>
      </c>
      <c r="AP312">
        <v>76.825000000000003</v>
      </c>
      <c r="AR312" t="s">
        <v>1246</v>
      </c>
    </row>
    <row r="313" spans="1:44" x14ac:dyDescent="0.6">
      <c r="A313" t="s">
        <v>630</v>
      </c>
      <c r="B313" t="s">
        <v>37</v>
      </c>
      <c r="C313" t="s">
        <v>1227</v>
      </c>
      <c r="D313" t="s">
        <v>628</v>
      </c>
      <c r="E313" t="s">
        <v>629</v>
      </c>
      <c r="G313" t="s">
        <v>47</v>
      </c>
      <c r="H313" s="22" t="s">
        <v>42</v>
      </c>
      <c r="I313" t="s">
        <v>1244</v>
      </c>
      <c r="J313">
        <f t="shared" si="10"/>
        <v>24.008333333333333</v>
      </c>
      <c r="K313">
        <f t="shared" si="11"/>
        <v>121.01166666666667</v>
      </c>
      <c r="L313" s="22">
        <v>1204</v>
      </c>
      <c r="M313" t="s">
        <v>1229</v>
      </c>
      <c r="O313">
        <v>2002</v>
      </c>
      <c r="Q313" t="s">
        <v>156</v>
      </c>
      <c r="R313" t="s">
        <v>1245</v>
      </c>
      <c r="T313">
        <v>4</v>
      </c>
      <c r="U313" s="22" t="s">
        <v>1252</v>
      </c>
      <c r="X313" s="11" t="s">
        <v>1236</v>
      </c>
      <c r="AC313">
        <v>270</v>
      </c>
      <c r="AD313" s="2" t="s">
        <v>47</v>
      </c>
      <c r="AE313" t="s">
        <v>1235</v>
      </c>
      <c r="AI313" t="s">
        <v>1232</v>
      </c>
      <c r="AJ313" t="s">
        <v>49</v>
      </c>
      <c r="AK313">
        <v>0</v>
      </c>
      <c r="AL313" t="s">
        <v>160</v>
      </c>
      <c r="AP313">
        <v>0</v>
      </c>
      <c r="AR313" t="s">
        <v>1246</v>
      </c>
    </row>
    <row r="314" spans="1:44" x14ac:dyDescent="0.6">
      <c r="A314" t="s">
        <v>630</v>
      </c>
      <c r="B314" t="s">
        <v>37</v>
      </c>
      <c r="C314" t="s">
        <v>1227</v>
      </c>
      <c r="D314" t="s">
        <v>628</v>
      </c>
      <c r="E314" t="s">
        <v>629</v>
      </c>
      <c r="G314" t="s">
        <v>47</v>
      </c>
      <c r="H314" s="22" t="s">
        <v>42</v>
      </c>
      <c r="I314" t="s">
        <v>1244</v>
      </c>
      <c r="J314">
        <f t="shared" si="10"/>
        <v>24.008333333333333</v>
      </c>
      <c r="K314">
        <f t="shared" si="11"/>
        <v>121.01166666666667</v>
      </c>
      <c r="L314" s="22">
        <v>1204</v>
      </c>
      <c r="M314" t="s">
        <v>1229</v>
      </c>
      <c r="O314">
        <v>2002</v>
      </c>
      <c r="Q314" t="s">
        <v>156</v>
      </c>
      <c r="R314" t="s">
        <v>1245</v>
      </c>
      <c r="T314">
        <v>4</v>
      </c>
      <c r="U314" s="22" t="s">
        <v>1252</v>
      </c>
      <c r="X314" s="11" t="s">
        <v>1236</v>
      </c>
      <c r="AC314">
        <v>270</v>
      </c>
      <c r="AD314" s="2" t="s">
        <v>47</v>
      </c>
      <c r="AE314" t="s">
        <v>1235</v>
      </c>
      <c r="AI314" t="s">
        <v>1232</v>
      </c>
      <c r="AJ314" t="s">
        <v>49</v>
      </c>
      <c r="AK314">
        <v>2.746</v>
      </c>
      <c r="AL314" t="s">
        <v>160</v>
      </c>
      <c r="AP314">
        <v>6.8250000000000002</v>
      </c>
      <c r="AR314" t="s">
        <v>1246</v>
      </c>
    </row>
    <row r="315" spans="1:44" x14ac:dyDescent="0.6">
      <c r="A315" t="s">
        <v>630</v>
      </c>
      <c r="B315" t="s">
        <v>37</v>
      </c>
      <c r="C315" t="s">
        <v>1227</v>
      </c>
      <c r="D315" t="s">
        <v>628</v>
      </c>
      <c r="E315" t="s">
        <v>629</v>
      </c>
      <c r="G315" t="s">
        <v>47</v>
      </c>
      <c r="H315" s="22" t="s">
        <v>42</v>
      </c>
      <c r="I315" t="s">
        <v>1244</v>
      </c>
      <c r="J315">
        <f t="shared" si="10"/>
        <v>24.008333333333333</v>
      </c>
      <c r="K315">
        <f t="shared" si="11"/>
        <v>121.01166666666667</v>
      </c>
      <c r="L315" s="22">
        <v>1204</v>
      </c>
      <c r="M315" t="s">
        <v>1229</v>
      </c>
      <c r="O315">
        <v>2002</v>
      </c>
      <c r="Q315" t="s">
        <v>156</v>
      </c>
      <c r="R315" t="s">
        <v>1245</v>
      </c>
      <c r="T315">
        <v>4</v>
      </c>
      <c r="U315" s="22" t="s">
        <v>1252</v>
      </c>
      <c r="X315" s="11" t="s">
        <v>1236</v>
      </c>
      <c r="AC315">
        <v>270</v>
      </c>
      <c r="AD315" s="2" t="s">
        <v>47</v>
      </c>
      <c r="AE315" t="s">
        <v>1235</v>
      </c>
      <c r="AI315" t="s">
        <v>1232</v>
      </c>
      <c r="AJ315" t="s">
        <v>49</v>
      </c>
      <c r="AK315">
        <v>6.3579999999999997</v>
      </c>
      <c r="AL315" t="s">
        <v>160</v>
      </c>
      <c r="AP315">
        <v>13.685</v>
      </c>
      <c r="AR315" t="s">
        <v>1246</v>
      </c>
    </row>
    <row r="316" spans="1:44" x14ac:dyDescent="0.6">
      <c r="A316" t="s">
        <v>630</v>
      </c>
      <c r="B316" t="s">
        <v>37</v>
      </c>
      <c r="C316" t="s">
        <v>1227</v>
      </c>
      <c r="D316" t="s">
        <v>628</v>
      </c>
      <c r="E316" t="s">
        <v>629</v>
      </c>
      <c r="G316" t="s">
        <v>47</v>
      </c>
      <c r="H316" s="22" t="s">
        <v>42</v>
      </c>
      <c r="I316" t="s">
        <v>1244</v>
      </c>
      <c r="J316">
        <f t="shared" si="10"/>
        <v>24.008333333333333</v>
      </c>
      <c r="K316">
        <f t="shared" si="11"/>
        <v>121.01166666666667</v>
      </c>
      <c r="L316" s="22">
        <v>1204</v>
      </c>
      <c r="M316" t="s">
        <v>1229</v>
      </c>
      <c r="O316">
        <v>2002</v>
      </c>
      <c r="Q316" t="s">
        <v>156</v>
      </c>
      <c r="R316" t="s">
        <v>1245</v>
      </c>
      <c r="T316">
        <v>4</v>
      </c>
      <c r="U316" s="22" t="s">
        <v>1252</v>
      </c>
      <c r="X316" s="11" t="s">
        <v>1236</v>
      </c>
      <c r="AC316">
        <v>270</v>
      </c>
      <c r="AD316" s="2" t="s">
        <v>47</v>
      </c>
      <c r="AE316" t="s">
        <v>1235</v>
      </c>
      <c r="AI316" t="s">
        <v>1232</v>
      </c>
      <c r="AJ316" t="s">
        <v>49</v>
      </c>
      <c r="AK316">
        <v>22.611000000000001</v>
      </c>
      <c r="AL316" t="s">
        <v>160</v>
      </c>
      <c r="AP316">
        <v>21.006999999999998</v>
      </c>
      <c r="AR316" t="s">
        <v>1246</v>
      </c>
    </row>
    <row r="317" spans="1:44" x14ac:dyDescent="0.6">
      <c r="A317" t="s">
        <v>630</v>
      </c>
      <c r="B317" t="s">
        <v>37</v>
      </c>
      <c r="C317" t="s">
        <v>1227</v>
      </c>
      <c r="D317" t="s">
        <v>628</v>
      </c>
      <c r="E317" t="s">
        <v>629</v>
      </c>
      <c r="G317" t="s">
        <v>47</v>
      </c>
      <c r="H317" s="22" t="s">
        <v>42</v>
      </c>
      <c r="I317" t="s">
        <v>1244</v>
      </c>
      <c r="J317">
        <f t="shared" si="10"/>
        <v>24.008333333333333</v>
      </c>
      <c r="K317">
        <f t="shared" si="11"/>
        <v>121.01166666666667</v>
      </c>
      <c r="L317" s="22">
        <v>1204</v>
      </c>
      <c r="M317" t="s">
        <v>1229</v>
      </c>
      <c r="O317">
        <v>2002</v>
      </c>
      <c r="Q317" t="s">
        <v>156</v>
      </c>
      <c r="R317" t="s">
        <v>1245</v>
      </c>
      <c r="T317">
        <v>4</v>
      </c>
      <c r="U317" s="22" t="s">
        <v>1252</v>
      </c>
      <c r="X317" s="11" t="s">
        <v>1236</v>
      </c>
      <c r="AC317">
        <v>270</v>
      </c>
      <c r="AD317" s="2" t="s">
        <v>47</v>
      </c>
      <c r="AE317" t="s">
        <v>1235</v>
      </c>
      <c r="AI317" t="s">
        <v>1232</v>
      </c>
      <c r="AJ317" t="s">
        <v>49</v>
      </c>
      <c r="AK317">
        <v>30.06</v>
      </c>
      <c r="AL317" t="s">
        <v>160</v>
      </c>
      <c r="AP317">
        <v>28.098000000000003</v>
      </c>
      <c r="AR317" t="s">
        <v>1246</v>
      </c>
    </row>
    <row r="318" spans="1:44" x14ac:dyDescent="0.6">
      <c r="A318" t="s">
        <v>630</v>
      </c>
      <c r="B318" t="s">
        <v>37</v>
      </c>
      <c r="C318" t="s">
        <v>1227</v>
      </c>
      <c r="D318" t="s">
        <v>628</v>
      </c>
      <c r="E318" t="s">
        <v>629</v>
      </c>
      <c r="G318" t="s">
        <v>47</v>
      </c>
      <c r="H318" s="22" t="s">
        <v>42</v>
      </c>
      <c r="I318" t="s">
        <v>1244</v>
      </c>
      <c r="J318">
        <f t="shared" si="10"/>
        <v>24.008333333333333</v>
      </c>
      <c r="K318">
        <f t="shared" si="11"/>
        <v>121.01166666666667</v>
      </c>
      <c r="L318" s="22">
        <v>1204</v>
      </c>
      <c r="M318" t="s">
        <v>1229</v>
      </c>
      <c r="O318">
        <v>2002</v>
      </c>
      <c r="Q318" t="s">
        <v>156</v>
      </c>
      <c r="R318" t="s">
        <v>1245</v>
      </c>
      <c r="T318">
        <v>4</v>
      </c>
      <c r="U318" s="22" t="s">
        <v>1252</v>
      </c>
      <c r="X318" s="11" t="s">
        <v>1236</v>
      </c>
      <c r="AC318">
        <v>270</v>
      </c>
      <c r="AD318" s="2" t="s">
        <v>47</v>
      </c>
      <c r="AE318" t="s">
        <v>1235</v>
      </c>
      <c r="AI318" t="s">
        <v>1232</v>
      </c>
      <c r="AJ318" t="s">
        <v>49</v>
      </c>
      <c r="AK318">
        <v>36.832000000000001</v>
      </c>
      <c r="AL318" t="s">
        <v>160</v>
      </c>
      <c r="AP318">
        <v>34.965000000000003</v>
      </c>
      <c r="AR318" t="s">
        <v>1246</v>
      </c>
    </row>
    <row r="319" spans="1:44" x14ac:dyDescent="0.6">
      <c r="A319" t="s">
        <v>630</v>
      </c>
      <c r="B319" t="s">
        <v>37</v>
      </c>
      <c r="C319" t="s">
        <v>1227</v>
      </c>
      <c r="D319" t="s">
        <v>628</v>
      </c>
      <c r="E319" t="s">
        <v>629</v>
      </c>
      <c r="G319" t="s">
        <v>47</v>
      </c>
      <c r="H319" s="22" t="s">
        <v>42</v>
      </c>
      <c r="I319" t="s">
        <v>1244</v>
      </c>
      <c r="J319">
        <f t="shared" si="10"/>
        <v>24.008333333333333</v>
      </c>
      <c r="K319">
        <f t="shared" si="11"/>
        <v>121.01166666666667</v>
      </c>
      <c r="L319" s="22">
        <v>1204</v>
      </c>
      <c r="M319" t="s">
        <v>1229</v>
      </c>
      <c r="O319">
        <v>2002</v>
      </c>
      <c r="Q319" t="s">
        <v>156</v>
      </c>
      <c r="R319" t="s">
        <v>1245</v>
      </c>
      <c r="T319">
        <v>4</v>
      </c>
      <c r="U319" s="22" t="s">
        <v>1252</v>
      </c>
      <c r="X319" s="11" t="s">
        <v>1236</v>
      </c>
      <c r="AC319">
        <v>270</v>
      </c>
      <c r="AD319" s="2" t="s">
        <v>47</v>
      </c>
      <c r="AE319" t="s">
        <v>1235</v>
      </c>
      <c r="AI319" t="s">
        <v>1232</v>
      </c>
      <c r="AJ319" t="s">
        <v>49</v>
      </c>
      <c r="AK319">
        <v>41.121000000000002</v>
      </c>
      <c r="AL319" t="s">
        <v>160</v>
      </c>
      <c r="AP319">
        <v>41.824999999999996</v>
      </c>
      <c r="AR319" t="s">
        <v>1246</v>
      </c>
    </row>
    <row r="320" spans="1:44" x14ac:dyDescent="0.6">
      <c r="A320" t="s">
        <v>630</v>
      </c>
      <c r="B320" t="s">
        <v>37</v>
      </c>
      <c r="C320" t="s">
        <v>1227</v>
      </c>
      <c r="D320" t="s">
        <v>628</v>
      </c>
      <c r="E320" t="s">
        <v>629</v>
      </c>
      <c r="G320" t="s">
        <v>47</v>
      </c>
      <c r="H320" s="22" t="s">
        <v>42</v>
      </c>
      <c r="I320" t="s">
        <v>1244</v>
      </c>
      <c r="J320">
        <f t="shared" si="10"/>
        <v>24.008333333333333</v>
      </c>
      <c r="K320">
        <f t="shared" si="11"/>
        <v>121.01166666666667</v>
      </c>
      <c r="L320" s="22">
        <v>1204</v>
      </c>
      <c r="M320" t="s">
        <v>1229</v>
      </c>
      <c r="O320">
        <v>2002</v>
      </c>
      <c r="Q320" t="s">
        <v>156</v>
      </c>
      <c r="R320" t="s">
        <v>1245</v>
      </c>
      <c r="T320">
        <v>4</v>
      </c>
      <c r="U320" s="22" t="s">
        <v>1252</v>
      </c>
      <c r="X320" s="11" t="s">
        <v>1236</v>
      </c>
      <c r="AC320">
        <v>270</v>
      </c>
      <c r="AD320" s="2" t="s">
        <v>47</v>
      </c>
      <c r="AE320" t="s">
        <v>1235</v>
      </c>
      <c r="AI320" t="s">
        <v>1232</v>
      </c>
      <c r="AJ320" t="s">
        <v>49</v>
      </c>
      <c r="AK320">
        <v>43.603999999999999</v>
      </c>
      <c r="AL320" t="s">
        <v>160</v>
      </c>
      <c r="AP320">
        <v>48.685000000000002</v>
      </c>
      <c r="AR320" t="s">
        <v>1246</v>
      </c>
    </row>
    <row r="321" spans="1:44" x14ac:dyDescent="0.6">
      <c r="A321" t="s">
        <v>630</v>
      </c>
      <c r="B321" t="s">
        <v>37</v>
      </c>
      <c r="C321" t="s">
        <v>1227</v>
      </c>
      <c r="D321" t="s">
        <v>628</v>
      </c>
      <c r="E321" t="s">
        <v>629</v>
      </c>
      <c r="G321" t="s">
        <v>47</v>
      </c>
      <c r="H321" s="22" t="s">
        <v>42</v>
      </c>
      <c r="I321" t="s">
        <v>1244</v>
      </c>
      <c r="J321">
        <f t="shared" si="10"/>
        <v>24.008333333333333</v>
      </c>
      <c r="K321">
        <f t="shared" si="11"/>
        <v>121.01166666666667</v>
      </c>
      <c r="L321" s="22">
        <v>1204</v>
      </c>
      <c r="M321" t="s">
        <v>1229</v>
      </c>
      <c r="O321">
        <v>2002</v>
      </c>
      <c r="Q321" t="s">
        <v>156</v>
      </c>
      <c r="R321" t="s">
        <v>1245</v>
      </c>
      <c r="T321">
        <v>4</v>
      </c>
      <c r="U321" s="22" t="s">
        <v>1252</v>
      </c>
      <c r="X321" s="11" t="s">
        <v>1236</v>
      </c>
      <c r="AC321">
        <v>270</v>
      </c>
      <c r="AD321" s="2" t="s">
        <v>47</v>
      </c>
      <c r="AE321" t="s">
        <v>1235</v>
      </c>
      <c r="AI321" t="s">
        <v>1232</v>
      </c>
      <c r="AJ321" t="s">
        <v>49</v>
      </c>
      <c r="AK321">
        <v>45.183999999999997</v>
      </c>
      <c r="AL321" t="s">
        <v>160</v>
      </c>
      <c r="AP321">
        <v>55.775999999999996</v>
      </c>
      <c r="AR321" t="s">
        <v>1246</v>
      </c>
    </row>
    <row r="322" spans="1:44" x14ac:dyDescent="0.6">
      <c r="A322" t="s">
        <v>630</v>
      </c>
      <c r="B322" t="s">
        <v>37</v>
      </c>
      <c r="C322" t="s">
        <v>1227</v>
      </c>
      <c r="D322" t="s">
        <v>628</v>
      </c>
      <c r="E322" t="s">
        <v>629</v>
      </c>
      <c r="G322" t="s">
        <v>47</v>
      </c>
      <c r="H322" s="22" t="s">
        <v>42</v>
      </c>
      <c r="I322" t="s">
        <v>1244</v>
      </c>
      <c r="J322">
        <f t="shared" si="10"/>
        <v>24.008333333333333</v>
      </c>
      <c r="K322">
        <f t="shared" si="11"/>
        <v>121.01166666666667</v>
      </c>
      <c r="L322" s="22">
        <v>1204</v>
      </c>
      <c r="M322" t="s">
        <v>1229</v>
      </c>
      <c r="O322">
        <v>2002</v>
      </c>
      <c r="Q322" t="s">
        <v>156</v>
      </c>
      <c r="R322" t="s">
        <v>1245</v>
      </c>
      <c r="T322">
        <v>4</v>
      </c>
      <c r="U322" s="22" t="s">
        <v>1252</v>
      </c>
      <c r="X322" s="11" t="s">
        <v>1236</v>
      </c>
      <c r="AC322">
        <v>270</v>
      </c>
      <c r="AD322" s="2" t="s">
        <v>47</v>
      </c>
      <c r="AE322" t="s">
        <v>1235</v>
      </c>
      <c r="AI322" t="s">
        <v>1232</v>
      </c>
      <c r="AJ322" t="s">
        <v>49</v>
      </c>
      <c r="AK322">
        <v>49.021999999999998</v>
      </c>
      <c r="AL322" t="s">
        <v>160</v>
      </c>
      <c r="AP322">
        <v>63.097999999999999</v>
      </c>
      <c r="AR322" t="s">
        <v>1246</v>
      </c>
    </row>
    <row r="323" spans="1:44" x14ac:dyDescent="0.6">
      <c r="A323" t="s">
        <v>630</v>
      </c>
      <c r="B323" t="s">
        <v>37</v>
      </c>
      <c r="C323" t="s">
        <v>1227</v>
      </c>
      <c r="D323" t="s">
        <v>628</v>
      </c>
      <c r="E323" t="s">
        <v>629</v>
      </c>
      <c r="G323" t="s">
        <v>47</v>
      </c>
      <c r="H323" s="22" t="s">
        <v>42</v>
      </c>
      <c r="I323" t="s">
        <v>1244</v>
      </c>
      <c r="J323">
        <f t="shared" si="10"/>
        <v>24.008333333333333</v>
      </c>
      <c r="K323">
        <f t="shared" si="11"/>
        <v>121.01166666666667</v>
      </c>
      <c r="L323" s="22">
        <v>1204</v>
      </c>
      <c r="M323" t="s">
        <v>1229</v>
      </c>
      <c r="O323">
        <v>2002</v>
      </c>
      <c r="Q323" t="s">
        <v>156</v>
      </c>
      <c r="R323" t="s">
        <v>1245</v>
      </c>
      <c r="T323">
        <v>4</v>
      </c>
      <c r="U323" s="22" t="s">
        <v>1252</v>
      </c>
      <c r="X323" s="11" t="s">
        <v>1236</v>
      </c>
      <c r="AC323">
        <v>270</v>
      </c>
      <c r="AD323" s="2" t="s">
        <v>47</v>
      </c>
      <c r="AE323" t="s">
        <v>1235</v>
      </c>
      <c r="AI323" t="s">
        <v>1232</v>
      </c>
      <c r="AJ323" t="s">
        <v>49</v>
      </c>
      <c r="AK323">
        <v>48.57</v>
      </c>
      <c r="AL323" t="s">
        <v>160</v>
      </c>
      <c r="AP323">
        <v>69.733999999999995</v>
      </c>
      <c r="AR323" t="s">
        <v>1246</v>
      </c>
    </row>
    <row r="324" spans="1:44" x14ac:dyDescent="0.6">
      <c r="A324" t="s">
        <v>630</v>
      </c>
      <c r="B324" t="s">
        <v>37</v>
      </c>
      <c r="C324" t="s">
        <v>1227</v>
      </c>
      <c r="D324" t="s">
        <v>628</v>
      </c>
      <c r="E324" t="s">
        <v>629</v>
      </c>
      <c r="G324" t="s">
        <v>47</v>
      </c>
      <c r="H324" s="22" t="s">
        <v>42</v>
      </c>
      <c r="I324" t="s">
        <v>1244</v>
      </c>
      <c r="J324">
        <f t="shared" ref="J324:J354" si="12">24+0.5/60</f>
        <v>24.008333333333333</v>
      </c>
      <c r="K324">
        <f t="shared" ref="K324:K354" si="13">121+0.7/60</f>
        <v>121.01166666666667</v>
      </c>
      <c r="L324" s="22">
        <v>1204</v>
      </c>
      <c r="M324" t="s">
        <v>1229</v>
      </c>
      <c r="O324">
        <v>2002</v>
      </c>
      <c r="Q324" t="s">
        <v>156</v>
      </c>
      <c r="R324" t="s">
        <v>1245</v>
      </c>
      <c r="T324">
        <v>4</v>
      </c>
      <c r="U324" s="22" t="s">
        <v>1252</v>
      </c>
      <c r="X324" s="11" t="s">
        <v>1236</v>
      </c>
      <c r="AC324">
        <v>270</v>
      </c>
      <c r="AD324" s="2" t="s">
        <v>47</v>
      </c>
      <c r="AE324" t="s">
        <v>1235</v>
      </c>
      <c r="AI324" t="s">
        <v>1232</v>
      </c>
      <c r="AJ324" t="s">
        <v>49</v>
      </c>
      <c r="AK324">
        <v>51.052999999999997</v>
      </c>
      <c r="AL324" t="s">
        <v>160</v>
      </c>
      <c r="AP324">
        <v>76.825000000000003</v>
      </c>
      <c r="AR324" t="s">
        <v>1246</v>
      </c>
    </row>
    <row r="325" spans="1:44" x14ac:dyDescent="0.6">
      <c r="A325" t="s">
        <v>630</v>
      </c>
      <c r="B325" t="s">
        <v>37</v>
      </c>
      <c r="C325" t="s">
        <v>1227</v>
      </c>
      <c r="D325" t="s">
        <v>628</v>
      </c>
      <c r="E325" t="s">
        <v>629</v>
      </c>
      <c r="G325" t="s">
        <v>47</v>
      </c>
      <c r="H325" s="22" t="s">
        <v>42</v>
      </c>
      <c r="I325" t="s">
        <v>1244</v>
      </c>
      <c r="J325">
        <f t="shared" si="12"/>
        <v>24.008333333333333</v>
      </c>
      <c r="K325">
        <f t="shared" si="13"/>
        <v>121.01166666666667</v>
      </c>
      <c r="L325" s="22">
        <v>1204</v>
      </c>
      <c r="M325" t="s">
        <v>1229</v>
      </c>
      <c r="O325">
        <v>2002</v>
      </c>
      <c r="Q325" t="s">
        <v>156</v>
      </c>
      <c r="R325" t="s">
        <v>1245</v>
      </c>
      <c r="T325">
        <v>4</v>
      </c>
      <c r="U325" s="22" t="s">
        <v>1252</v>
      </c>
      <c r="X325" s="11" t="s">
        <v>1236</v>
      </c>
      <c r="AC325">
        <v>270</v>
      </c>
      <c r="AD325" s="2" t="s">
        <v>47</v>
      </c>
      <c r="AE325" t="s">
        <v>1235</v>
      </c>
      <c r="AI325" t="s">
        <v>1232</v>
      </c>
      <c r="AJ325" t="s">
        <v>49</v>
      </c>
      <c r="AK325">
        <v>53.536000000000001</v>
      </c>
      <c r="AL325" t="s">
        <v>160</v>
      </c>
      <c r="AP325">
        <v>84.147000000000006</v>
      </c>
      <c r="AR325" t="s">
        <v>1246</v>
      </c>
    </row>
    <row r="326" spans="1:44" x14ac:dyDescent="0.6">
      <c r="A326" t="s">
        <v>630</v>
      </c>
      <c r="B326" t="s">
        <v>37</v>
      </c>
      <c r="C326" t="s">
        <v>1227</v>
      </c>
      <c r="D326" t="s">
        <v>628</v>
      </c>
      <c r="E326" t="s">
        <v>629</v>
      </c>
      <c r="G326" t="s">
        <v>47</v>
      </c>
      <c r="H326" s="22" t="s">
        <v>42</v>
      </c>
      <c r="I326" t="s">
        <v>1244</v>
      </c>
      <c r="J326">
        <f t="shared" si="12"/>
        <v>24.008333333333333</v>
      </c>
      <c r="K326">
        <f t="shared" si="13"/>
        <v>121.01166666666667</v>
      </c>
      <c r="L326" s="22">
        <v>1204</v>
      </c>
      <c r="M326" t="s">
        <v>1229</v>
      </c>
      <c r="O326">
        <v>2002</v>
      </c>
      <c r="Q326" t="s">
        <v>156</v>
      </c>
      <c r="R326" t="s">
        <v>1245</v>
      </c>
      <c r="T326">
        <v>4</v>
      </c>
      <c r="U326" s="22" t="s">
        <v>1252</v>
      </c>
      <c r="X326" s="11" t="s">
        <v>1236</v>
      </c>
      <c r="AC326">
        <v>270</v>
      </c>
      <c r="AD326" s="2" t="s">
        <v>47</v>
      </c>
      <c r="AE326" t="s">
        <v>1235</v>
      </c>
      <c r="AI326" t="s">
        <v>1232</v>
      </c>
      <c r="AJ326" t="s">
        <v>49</v>
      </c>
      <c r="AK326">
        <v>58.728000000000002</v>
      </c>
      <c r="AL326" t="s">
        <v>160</v>
      </c>
      <c r="AP326">
        <v>90.775999999999996</v>
      </c>
      <c r="AR326" t="s">
        <v>1246</v>
      </c>
    </row>
    <row r="327" spans="1:44" x14ac:dyDescent="0.6">
      <c r="A327" t="s">
        <v>630</v>
      </c>
      <c r="B327" t="s">
        <v>37</v>
      </c>
      <c r="C327" t="s">
        <v>1227</v>
      </c>
      <c r="D327" t="s">
        <v>628</v>
      </c>
      <c r="E327" t="s">
        <v>629</v>
      </c>
      <c r="G327" t="s">
        <v>47</v>
      </c>
      <c r="H327" s="22" t="s">
        <v>42</v>
      </c>
      <c r="I327" t="s">
        <v>1244</v>
      </c>
      <c r="J327">
        <f t="shared" si="12"/>
        <v>24.008333333333333</v>
      </c>
      <c r="K327">
        <f t="shared" si="13"/>
        <v>121.01166666666667</v>
      </c>
      <c r="L327" s="22">
        <v>1204</v>
      </c>
      <c r="M327" t="s">
        <v>1229</v>
      </c>
      <c r="O327">
        <v>2002</v>
      </c>
      <c r="Q327" t="s">
        <v>156</v>
      </c>
      <c r="R327" t="s">
        <v>1245</v>
      </c>
      <c r="T327">
        <v>4</v>
      </c>
      <c r="U327" s="22" t="s">
        <v>1252</v>
      </c>
      <c r="X327" s="11" t="s">
        <v>1236</v>
      </c>
      <c r="AC327">
        <v>270</v>
      </c>
      <c r="AD327" s="2" t="s">
        <v>47</v>
      </c>
      <c r="AE327" t="s">
        <v>1235</v>
      </c>
      <c r="AI327" t="s">
        <v>1232</v>
      </c>
      <c r="AJ327" t="s">
        <v>49</v>
      </c>
      <c r="AK327">
        <v>58.503</v>
      </c>
      <c r="AL327" t="s">
        <v>160</v>
      </c>
      <c r="AP327">
        <v>98.097999999999999</v>
      </c>
      <c r="AR327" t="s">
        <v>1246</v>
      </c>
    </row>
    <row r="328" spans="1:44" x14ac:dyDescent="0.6">
      <c r="A328" t="s">
        <v>630</v>
      </c>
      <c r="B328" t="s">
        <v>37</v>
      </c>
      <c r="C328" t="s">
        <v>1227</v>
      </c>
      <c r="D328" t="s">
        <v>628</v>
      </c>
      <c r="E328" t="s">
        <v>629</v>
      </c>
      <c r="G328" t="s">
        <v>47</v>
      </c>
      <c r="H328" s="22" t="s">
        <v>42</v>
      </c>
      <c r="I328" t="s">
        <v>1244</v>
      </c>
      <c r="J328">
        <f t="shared" si="12"/>
        <v>24.008333333333333</v>
      </c>
      <c r="K328">
        <f t="shared" si="13"/>
        <v>121.01166666666667</v>
      </c>
      <c r="L328" s="22">
        <v>1204</v>
      </c>
      <c r="M328" t="s">
        <v>1229</v>
      </c>
      <c r="O328">
        <v>2002</v>
      </c>
      <c r="Q328" t="s">
        <v>156</v>
      </c>
      <c r="R328" t="s">
        <v>1245</v>
      </c>
      <c r="T328">
        <v>4</v>
      </c>
      <c r="U328" s="22" t="s">
        <v>1252</v>
      </c>
      <c r="X328" s="11" t="s">
        <v>1236</v>
      </c>
      <c r="AC328">
        <v>270</v>
      </c>
      <c r="AD328" s="2" t="s">
        <v>47</v>
      </c>
      <c r="AE328" t="s">
        <v>1235</v>
      </c>
      <c r="AI328" t="s">
        <v>1232</v>
      </c>
      <c r="AJ328" t="s">
        <v>49</v>
      </c>
      <c r="AK328">
        <v>62.34</v>
      </c>
      <c r="AL328" t="s">
        <v>160</v>
      </c>
      <c r="AP328">
        <v>104.73399999999999</v>
      </c>
      <c r="AR328" t="s">
        <v>1246</v>
      </c>
    </row>
    <row r="329" spans="1:44" x14ac:dyDescent="0.6">
      <c r="A329" t="s">
        <v>630</v>
      </c>
      <c r="B329" t="s">
        <v>37</v>
      </c>
      <c r="C329" t="s">
        <v>1227</v>
      </c>
      <c r="D329" t="s">
        <v>628</v>
      </c>
      <c r="E329" t="s">
        <v>629</v>
      </c>
      <c r="G329" t="s">
        <v>47</v>
      </c>
      <c r="H329" s="22" t="s">
        <v>42</v>
      </c>
      <c r="I329" t="s">
        <v>1244</v>
      </c>
      <c r="J329">
        <f t="shared" si="12"/>
        <v>24.008333333333333</v>
      </c>
      <c r="K329">
        <f t="shared" si="13"/>
        <v>121.01166666666667</v>
      </c>
      <c r="L329" s="22">
        <v>1204</v>
      </c>
      <c r="M329" t="s">
        <v>1229</v>
      </c>
      <c r="O329">
        <v>2002</v>
      </c>
      <c r="Q329" t="s">
        <v>156</v>
      </c>
      <c r="R329" t="s">
        <v>1245</v>
      </c>
      <c r="T329">
        <v>4</v>
      </c>
      <c r="U329" s="22" t="s">
        <v>1252</v>
      </c>
      <c r="X329" s="11" t="s">
        <v>1236</v>
      </c>
      <c r="AC329">
        <v>270</v>
      </c>
      <c r="AD329" s="2" t="s">
        <v>47</v>
      </c>
      <c r="AE329" t="s">
        <v>1235</v>
      </c>
      <c r="AI329" t="s">
        <v>1232</v>
      </c>
      <c r="AJ329" t="s">
        <v>49</v>
      </c>
      <c r="AK329">
        <v>66.855000000000004</v>
      </c>
      <c r="AL329" t="s">
        <v>160</v>
      </c>
      <c r="AP329">
        <v>111.37</v>
      </c>
      <c r="AR329" t="s">
        <v>1246</v>
      </c>
    </row>
    <row r="330" spans="1:44" x14ac:dyDescent="0.6">
      <c r="A330" t="s">
        <v>630</v>
      </c>
      <c r="B330" t="s">
        <v>37</v>
      </c>
      <c r="C330" t="s">
        <v>1227</v>
      </c>
      <c r="D330" t="s">
        <v>628</v>
      </c>
      <c r="E330" t="s">
        <v>629</v>
      </c>
      <c r="G330" t="s">
        <v>47</v>
      </c>
      <c r="H330" s="22" t="s">
        <v>42</v>
      </c>
      <c r="I330" t="s">
        <v>1244</v>
      </c>
      <c r="J330">
        <f t="shared" si="12"/>
        <v>24.008333333333333</v>
      </c>
      <c r="K330">
        <f t="shared" si="13"/>
        <v>121.01166666666667</v>
      </c>
      <c r="L330" s="22">
        <v>1204</v>
      </c>
      <c r="M330" t="s">
        <v>1229</v>
      </c>
      <c r="O330">
        <v>2002</v>
      </c>
      <c r="Q330" t="s">
        <v>156</v>
      </c>
      <c r="R330" t="s">
        <v>1245</v>
      </c>
      <c r="T330">
        <v>4</v>
      </c>
      <c r="U330" s="22" t="s">
        <v>1252</v>
      </c>
      <c r="X330" s="11" t="s">
        <v>1236</v>
      </c>
      <c r="AC330">
        <v>270</v>
      </c>
      <c r="AD330" s="2" t="s">
        <v>47</v>
      </c>
      <c r="AE330" t="s">
        <v>1235</v>
      </c>
      <c r="AI330" t="s">
        <v>1232</v>
      </c>
      <c r="AJ330" t="s">
        <v>49</v>
      </c>
      <c r="AK330">
        <v>67.757999999999996</v>
      </c>
      <c r="AL330" t="s">
        <v>160</v>
      </c>
      <c r="AP330">
        <v>118.23</v>
      </c>
      <c r="AR330" t="s">
        <v>1246</v>
      </c>
    </row>
    <row r="331" spans="1:44" x14ac:dyDescent="0.6">
      <c r="A331" t="s">
        <v>630</v>
      </c>
      <c r="B331" t="s">
        <v>37</v>
      </c>
      <c r="C331" t="s">
        <v>1227</v>
      </c>
      <c r="D331" t="s">
        <v>628</v>
      </c>
      <c r="E331" t="s">
        <v>629</v>
      </c>
      <c r="G331" t="s">
        <v>47</v>
      </c>
      <c r="H331" s="22" t="s">
        <v>42</v>
      </c>
      <c r="I331" t="s">
        <v>1244</v>
      </c>
      <c r="J331">
        <f t="shared" si="12"/>
        <v>24.008333333333333</v>
      </c>
      <c r="K331">
        <f t="shared" si="13"/>
        <v>121.01166666666667</v>
      </c>
      <c r="L331" s="22">
        <v>1204</v>
      </c>
      <c r="M331" t="s">
        <v>1229</v>
      </c>
      <c r="O331">
        <v>2002</v>
      </c>
      <c r="Q331" t="s">
        <v>156</v>
      </c>
      <c r="R331" t="s">
        <v>1245</v>
      </c>
      <c r="T331">
        <v>4</v>
      </c>
      <c r="U331" s="22" t="s">
        <v>1252</v>
      </c>
      <c r="X331" s="11" t="s">
        <v>1236</v>
      </c>
      <c r="AC331">
        <v>270</v>
      </c>
      <c r="AD331" s="2" t="s">
        <v>47</v>
      </c>
      <c r="AE331" t="s">
        <v>1235</v>
      </c>
      <c r="AI331" t="s">
        <v>1232</v>
      </c>
      <c r="AJ331" t="s">
        <v>49</v>
      </c>
      <c r="AK331">
        <v>71.594999999999999</v>
      </c>
      <c r="AL331" t="s">
        <v>160</v>
      </c>
      <c r="AP331">
        <v>126.238</v>
      </c>
      <c r="AR331" t="s">
        <v>1246</v>
      </c>
    </row>
    <row r="332" spans="1:44" x14ac:dyDescent="0.6">
      <c r="A332" t="s">
        <v>630</v>
      </c>
      <c r="B332" t="s">
        <v>37</v>
      </c>
      <c r="C332" t="s">
        <v>1227</v>
      </c>
      <c r="D332" t="s">
        <v>628</v>
      </c>
      <c r="E332" t="s">
        <v>629</v>
      </c>
      <c r="G332" t="s">
        <v>47</v>
      </c>
      <c r="H332" s="22" t="s">
        <v>42</v>
      </c>
      <c r="I332" t="s">
        <v>1244</v>
      </c>
      <c r="J332">
        <f t="shared" si="12"/>
        <v>24.008333333333333</v>
      </c>
      <c r="K332">
        <f t="shared" si="13"/>
        <v>121.01166666666667</v>
      </c>
      <c r="L332" s="22">
        <v>1204</v>
      </c>
      <c r="M332" t="s">
        <v>1229</v>
      </c>
      <c r="O332">
        <v>2002</v>
      </c>
      <c r="Q332" t="s">
        <v>156</v>
      </c>
      <c r="R332" t="s">
        <v>1245</v>
      </c>
      <c r="T332">
        <v>4</v>
      </c>
      <c r="U332" s="22" t="s">
        <v>1252</v>
      </c>
      <c r="X332" s="11" t="s">
        <v>1236</v>
      </c>
      <c r="AC332">
        <v>270</v>
      </c>
      <c r="AD332" s="2" t="s">
        <v>47</v>
      </c>
      <c r="AE332" t="s">
        <v>1235</v>
      </c>
      <c r="AI332" t="s">
        <v>1232</v>
      </c>
      <c r="AJ332" t="s">
        <v>49</v>
      </c>
      <c r="AK332">
        <v>72.046999999999997</v>
      </c>
      <c r="AL332" t="s">
        <v>160</v>
      </c>
      <c r="AP332">
        <v>132.86700000000002</v>
      </c>
      <c r="AR332" t="s">
        <v>1246</v>
      </c>
    </row>
    <row r="333" spans="1:44" x14ac:dyDescent="0.6">
      <c r="A333" t="s">
        <v>630</v>
      </c>
      <c r="B333" t="s">
        <v>37</v>
      </c>
      <c r="C333" t="s">
        <v>1227</v>
      </c>
      <c r="D333" t="s">
        <v>628</v>
      </c>
      <c r="E333" t="s">
        <v>629</v>
      </c>
      <c r="G333" t="s">
        <v>47</v>
      </c>
      <c r="H333" s="22" t="s">
        <v>42</v>
      </c>
      <c r="I333" t="s">
        <v>1244</v>
      </c>
      <c r="J333">
        <f t="shared" si="12"/>
        <v>24.008333333333333</v>
      </c>
      <c r="K333">
        <f t="shared" si="13"/>
        <v>121.01166666666667</v>
      </c>
      <c r="L333" s="22">
        <v>1204</v>
      </c>
      <c r="M333" t="s">
        <v>1229</v>
      </c>
      <c r="O333">
        <v>2002</v>
      </c>
      <c r="Q333" t="s">
        <v>156</v>
      </c>
      <c r="R333" t="s">
        <v>1245</v>
      </c>
      <c r="T333">
        <v>4</v>
      </c>
      <c r="U333" s="22" t="s">
        <v>1252</v>
      </c>
      <c r="X333" s="11" t="s">
        <v>1236</v>
      </c>
      <c r="AC333">
        <v>270</v>
      </c>
      <c r="AD333" s="2" t="s">
        <v>47</v>
      </c>
      <c r="AE333" t="s">
        <v>1235</v>
      </c>
      <c r="AI333" t="s">
        <v>1232</v>
      </c>
      <c r="AJ333" t="s">
        <v>49</v>
      </c>
      <c r="AK333">
        <v>72.272000000000006</v>
      </c>
      <c r="AL333" t="s">
        <v>160</v>
      </c>
      <c r="AP333">
        <v>139.965</v>
      </c>
      <c r="AR333" t="s">
        <v>1246</v>
      </c>
    </row>
    <row r="334" spans="1:44" x14ac:dyDescent="0.6">
      <c r="A334" t="s">
        <v>630</v>
      </c>
      <c r="B334" t="s">
        <v>37</v>
      </c>
      <c r="C334" t="s">
        <v>1227</v>
      </c>
      <c r="D334" t="s">
        <v>628</v>
      </c>
      <c r="E334" t="s">
        <v>629</v>
      </c>
      <c r="G334" t="s">
        <v>47</v>
      </c>
      <c r="H334" s="22" t="s">
        <v>42</v>
      </c>
      <c r="I334" t="s">
        <v>1244</v>
      </c>
      <c r="J334">
        <f t="shared" si="12"/>
        <v>24.008333333333333</v>
      </c>
      <c r="K334">
        <f t="shared" si="13"/>
        <v>121.01166666666667</v>
      </c>
      <c r="L334" s="22">
        <v>1204</v>
      </c>
      <c r="M334" t="s">
        <v>1229</v>
      </c>
      <c r="O334">
        <v>2002</v>
      </c>
      <c r="Q334" t="s">
        <v>156</v>
      </c>
      <c r="R334" t="s">
        <v>1245</v>
      </c>
      <c r="T334">
        <v>4</v>
      </c>
      <c r="U334" s="22" t="s">
        <v>1252</v>
      </c>
      <c r="X334" s="11" t="s">
        <v>1236</v>
      </c>
      <c r="AC334">
        <v>360</v>
      </c>
      <c r="AD334" s="2" t="s">
        <v>47</v>
      </c>
      <c r="AE334" t="s">
        <v>1235</v>
      </c>
      <c r="AI334" t="s">
        <v>1232</v>
      </c>
      <c r="AJ334" t="s">
        <v>49</v>
      </c>
      <c r="AK334">
        <v>0</v>
      </c>
      <c r="AL334" t="s">
        <v>160</v>
      </c>
      <c r="AP334">
        <v>0</v>
      </c>
      <c r="AR334" t="s">
        <v>1246</v>
      </c>
    </row>
    <row r="335" spans="1:44" x14ac:dyDescent="0.6">
      <c r="A335" t="s">
        <v>630</v>
      </c>
      <c r="B335" t="s">
        <v>37</v>
      </c>
      <c r="C335" t="s">
        <v>1227</v>
      </c>
      <c r="D335" t="s">
        <v>628</v>
      </c>
      <c r="E335" t="s">
        <v>629</v>
      </c>
      <c r="G335" t="s">
        <v>47</v>
      </c>
      <c r="H335" s="22" t="s">
        <v>42</v>
      </c>
      <c r="I335" t="s">
        <v>1244</v>
      </c>
      <c r="J335">
        <f t="shared" si="12"/>
        <v>24.008333333333333</v>
      </c>
      <c r="K335">
        <f t="shared" si="13"/>
        <v>121.01166666666667</v>
      </c>
      <c r="L335" s="22">
        <v>1204</v>
      </c>
      <c r="M335" t="s">
        <v>1229</v>
      </c>
      <c r="O335">
        <v>2002</v>
      </c>
      <c r="Q335" t="s">
        <v>156</v>
      </c>
      <c r="R335" t="s">
        <v>1245</v>
      </c>
      <c r="T335">
        <v>4</v>
      </c>
      <c r="U335" s="22" t="s">
        <v>1252</v>
      </c>
      <c r="X335" s="11" t="s">
        <v>1236</v>
      </c>
      <c r="AC335">
        <v>360</v>
      </c>
      <c r="AD335" s="2" t="s">
        <v>47</v>
      </c>
      <c r="AE335" t="s">
        <v>1235</v>
      </c>
      <c r="AI335" t="s">
        <v>1232</v>
      </c>
      <c r="AJ335" t="s">
        <v>49</v>
      </c>
      <c r="AK335">
        <v>2.7530000000000001</v>
      </c>
      <c r="AL335" t="s">
        <v>160</v>
      </c>
      <c r="AP335">
        <v>6.8250000000000002</v>
      </c>
      <c r="AR335" t="s">
        <v>1246</v>
      </c>
    </row>
    <row r="336" spans="1:44" x14ac:dyDescent="0.6">
      <c r="A336" t="s">
        <v>630</v>
      </c>
      <c r="B336" t="s">
        <v>37</v>
      </c>
      <c r="C336" t="s">
        <v>1227</v>
      </c>
      <c r="D336" t="s">
        <v>628</v>
      </c>
      <c r="E336" t="s">
        <v>629</v>
      </c>
      <c r="G336" t="s">
        <v>47</v>
      </c>
      <c r="H336" s="22" t="s">
        <v>42</v>
      </c>
      <c r="I336" t="s">
        <v>1244</v>
      </c>
      <c r="J336">
        <f t="shared" si="12"/>
        <v>24.008333333333333</v>
      </c>
      <c r="K336">
        <f t="shared" si="13"/>
        <v>121.01166666666667</v>
      </c>
      <c r="L336" s="22">
        <v>1204</v>
      </c>
      <c r="M336" t="s">
        <v>1229</v>
      </c>
      <c r="O336">
        <v>2002</v>
      </c>
      <c r="Q336" t="s">
        <v>156</v>
      </c>
      <c r="R336" t="s">
        <v>1245</v>
      </c>
      <c r="T336">
        <v>4</v>
      </c>
      <c r="U336" s="22" t="s">
        <v>1252</v>
      </c>
      <c r="X336" s="11" t="s">
        <v>1236</v>
      </c>
      <c r="AC336">
        <v>360</v>
      </c>
      <c r="AD336" s="2" t="s">
        <v>47</v>
      </c>
      <c r="AE336" t="s">
        <v>1235</v>
      </c>
      <c r="AI336" t="s">
        <v>1232</v>
      </c>
      <c r="AJ336" t="s">
        <v>49</v>
      </c>
      <c r="AK336">
        <v>10.445</v>
      </c>
      <c r="AL336" t="s">
        <v>160</v>
      </c>
      <c r="AP336">
        <v>13.685</v>
      </c>
      <c r="AR336" t="s">
        <v>1246</v>
      </c>
    </row>
    <row r="337" spans="1:44" x14ac:dyDescent="0.6">
      <c r="A337" t="s">
        <v>630</v>
      </c>
      <c r="B337" t="s">
        <v>37</v>
      </c>
      <c r="C337" t="s">
        <v>1227</v>
      </c>
      <c r="D337" t="s">
        <v>628</v>
      </c>
      <c r="E337" t="s">
        <v>629</v>
      </c>
      <c r="G337" t="s">
        <v>47</v>
      </c>
      <c r="H337" s="22" t="s">
        <v>42</v>
      </c>
      <c r="I337" t="s">
        <v>1244</v>
      </c>
      <c r="J337">
        <f t="shared" si="12"/>
        <v>24.008333333333333</v>
      </c>
      <c r="K337">
        <f t="shared" si="13"/>
        <v>121.01166666666667</v>
      </c>
      <c r="L337" s="22">
        <v>1204</v>
      </c>
      <c r="M337" t="s">
        <v>1229</v>
      </c>
      <c r="O337">
        <v>2002</v>
      </c>
      <c r="Q337" t="s">
        <v>156</v>
      </c>
      <c r="R337" t="s">
        <v>1245</v>
      </c>
      <c r="T337">
        <v>4</v>
      </c>
      <c r="U337" s="22" t="s">
        <v>1252</v>
      </c>
      <c r="X337" s="11" t="s">
        <v>1236</v>
      </c>
      <c r="AC337">
        <v>360</v>
      </c>
      <c r="AD337" s="2" t="s">
        <v>47</v>
      </c>
      <c r="AE337" t="s">
        <v>1235</v>
      </c>
      <c r="AI337" t="s">
        <v>1232</v>
      </c>
      <c r="AJ337" t="s">
        <v>49</v>
      </c>
      <c r="AK337">
        <v>32.616999999999997</v>
      </c>
      <c r="AL337" t="s">
        <v>160</v>
      </c>
      <c r="AP337">
        <v>21.006999999999998</v>
      </c>
      <c r="AR337" t="s">
        <v>1246</v>
      </c>
    </row>
    <row r="338" spans="1:44" x14ac:dyDescent="0.6">
      <c r="A338" t="s">
        <v>630</v>
      </c>
      <c r="B338" t="s">
        <v>37</v>
      </c>
      <c r="C338" t="s">
        <v>1227</v>
      </c>
      <c r="D338" t="s">
        <v>628</v>
      </c>
      <c r="E338" t="s">
        <v>629</v>
      </c>
      <c r="G338" t="s">
        <v>47</v>
      </c>
      <c r="H338" s="22" t="s">
        <v>42</v>
      </c>
      <c r="I338" t="s">
        <v>1244</v>
      </c>
      <c r="J338">
        <f t="shared" si="12"/>
        <v>24.008333333333333</v>
      </c>
      <c r="K338">
        <f t="shared" si="13"/>
        <v>121.01166666666667</v>
      </c>
      <c r="L338" s="22">
        <v>1204</v>
      </c>
      <c r="M338" t="s">
        <v>1229</v>
      </c>
      <c r="O338">
        <v>2002</v>
      </c>
      <c r="Q338" t="s">
        <v>156</v>
      </c>
      <c r="R338" t="s">
        <v>1245</v>
      </c>
      <c r="T338">
        <v>4</v>
      </c>
      <c r="U338" s="22" t="s">
        <v>1252</v>
      </c>
      <c r="X338" s="11" t="s">
        <v>1236</v>
      </c>
      <c r="AC338">
        <v>360</v>
      </c>
      <c r="AD338" s="2" t="s">
        <v>47</v>
      </c>
      <c r="AE338" t="s">
        <v>1235</v>
      </c>
      <c r="AI338" t="s">
        <v>1232</v>
      </c>
      <c r="AJ338" t="s">
        <v>49</v>
      </c>
      <c r="AK338">
        <v>40.308999999999997</v>
      </c>
      <c r="AL338" t="s">
        <v>160</v>
      </c>
      <c r="AP338">
        <v>28.098000000000003</v>
      </c>
      <c r="AR338" t="s">
        <v>1246</v>
      </c>
    </row>
    <row r="339" spans="1:44" x14ac:dyDescent="0.6">
      <c r="A339" t="s">
        <v>630</v>
      </c>
      <c r="B339" t="s">
        <v>37</v>
      </c>
      <c r="C339" t="s">
        <v>1227</v>
      </c>
      <c r="D339" t="s">
        <v>628</v>
      </c>
      <c r="E339" t="s">
        <v>629</v>
      </c>
      <c r="G339" t="s">
        <v>47</v>
      </c>
      <c r="H339" s="22" t="s">
        <v>42</v>
      </c>
      <c r="I339" t="s">
        <v>1244</v>
      </c>
      <c r="J339">
        <f t="shared" si="12"/>
        <v>24.008333333333333</v>
      </c>
      <c r="K339">
        <f t="shared" si="13"/>
        <v>121.01166666666667</v>
      </c>
      <c r="L339" s="22">
        <v>1204</v>
      </c>
      <c r="M339" t="s">
        <v>1229</v>
      </c>
      <c r="O339">
        <v>2002</v>
      </c>
      <c r="Q339" t="s">
        <v>156</v>
      </c>
      <c r="R339" t="s">
        <v>1245</v>
      </c>
      <c r="T339">
        <v>4</v>
      </c>
      <c r="U339" s="22" t="s">
        <v>1252</v>
      </c>
      <c r="X339" s="11" t="s">
        <v>1236</v>
      </c>
      <c r="AC339">
        <v>360</v>
      </c>
      <c r="AD339" s="2" t="s">
        <v>47</v>
      </c>
      <c r="AE339" t="s">
        <v>1235</v>
      </c>
      <c r="AI339" t="s">
        <v>1232</v>
      </c>
      <c r="AJ339" t="s">
        <v>49</v>
      </c>
      <c r="AK339">
        <v>47.548999999999999</v>
      </c>
      <c r="AL339" t="s">
        <v>160</v>
      </c>
      <c r="AP339">
        <v>34.965000000000003</v>
      </c>
      <c r="AR339" t="s">
        <v>1246</v>
      </c>
    </row>
    <row r="340" spans="1:44" x14ac:dyDescent="0.6">
      <c r="A340" t="s">
        <v>630</v>
      </c>
      <c r="B340" t="s">
        <v>37</v>
      </c>
      <c r="C340" t="s">
        <v>1227</v>
      </c>
      <c r="D340" t="s">
        <v>628</v>
      </c>
      <c r="E340" t="s">
        <v>629</v>
      </c>
      <c r="G340" t="s">
        <v>47</v>
      </c>
      <c r="H340" s="22" t="s">
        <v>42</v>
      </c>
      <c r="I340" t="s">
        <v>1244</v>
      </c>
      <c r="J340">
        <f t="shared" si="12"/>
        <v>24.008333333333333</v>
      </c>
      <c r="K340">
        <f t="shared" si="13"/>
        <v>121.01166666666667</v>
      </c>
      <c r="L340" s="22">
        <v>1204</v>
      </c>
      <c r="M340" t="s">
        <v>1229</v>
      </c>
      <c r="O340">
        <v>2002</v>
      </c>
      <c r="Q340" t="s">
        <v>156</v>
      </c>
      <c r="R340" t="s">
        <v>1245</v>
      </c>
      <c r="T340">
        <v>4</v>
      </c>
      <c r="U340" s="22" t="s">
        <v>1252</v>
      </c>
      <c r="X340" s="11" t="s">
        <v>1236</v>
      </c>
      <c r="AC340">
        <v>360</v>
      </c>
      <c r="AD340" s="2" t="s">
        <v>47</v>
      </c>
      <c r="AE340" t="s">
        <v>1235</v>
      </c>
      <c r="AI340" t="s">
        <v>1232</v>
      </c>
      <c r="AJ340" t="s">
        <v>49</v>
      </c>
      <c r="AK340">
        <v>48.68</v>
      </c>
      <c r="AL340" t="s">
        <v>160</v>
      </c>
      <c r="AP340">
        <v>41.824999999999996</v>
      </c>
      <c r="AR340" t="s">
        <v>1246</v>
      </c>
    </row>
    <row r="341" spans="1:44" x14ac:dyDescent="0.6">
      <c r="A341" t="s">
        <v>630</v>
      </c>
      <c r="B341" t="s">
        <v>37</v>
      </c>
      <c r="C341" t="s">
        <v>1227</v>
      </c>
      <c r="D341" t="s">
        <v>628</v>
      </c>
      <c r="E341" t="s">
        <v>629</v>
      </c>
      <c r="G341" t="s">
        <v>47</v>
      </c>
      <c r="H341" s="22" t="s">
        <v>42</v>
      </c>
      <c r="I341" t="s">
        <v>1244</v>
      </c>
      <c r="J341">
        <f t="shared" si="12"/>
        <v>24.008333333333333</v>
      </c>
      <c r="K341">
        <f t="shared" si="13"/>
        <v>121.01166666666667</v>
      </c>
      <c r="L341" s="22">
        <v>1204</v>
      </c>
      <c r="M341" t="s">
        <v>1229</v>
      </c>
      <c r="O341">
        <v>2002</v>
      </c>
      <c r="Q341" t="s">
        <v>156</v>
      </c>
      <c r="R341" t="s">
        <v>1245</v>
      </c>
      <c r="T341">
        <v>4</v>
      </c>
      <c r="U341" s="22" t="s">
        <v>1252</v>
      </c>
      <c r="X341" s="11" t="s">
        <v>1236</v>
      </c>
      <c r="AC341">
        <v>360</v>
      </c>
      <c r="AD341" s="2" t="s">
        <v>47</v>
      </c>
      <c r="AE341" t="s">
        <v>1235</v>
      </c>
      <c r="AI341" t="s">
        <v>1232</v>
      </c>
      <c r="AJ341" t="s">
        <v>49</v>
      </c>
      <c r="AK341">
        <v>55.241</v>
      </c>
      <c r="AL341" t="s">
        <v>160</v>
      </c>
      <c r="AP341">
        <v>48.685000000000002</v>
      </c>
      <c r="AR341" t="s">
        <v>1246</v>
      </c>
    </row>
    <row r="342" spans="1:44" x14ac:dyDescent="0.6">
      <c r="A342" t="s">
        <v>630</v>
      </c>
      <c r="B342" t="s">
        <v>37</v>
      </c>
      <c r="C342" t="s">
        <v>1227</v>
      </c>
      <c r="D342" t="s">
        <v>628</v>
      </c>
      <c r="E342" t="s">
        <v>629</v>
      </c>
      <c r="G342" t="s">
        <v>47</v>
      </c>
      <c r="H342" s="22" t="s">
        <v>42</v>
      </c>
      <c r="I342" t="s">
        <v>1244</v>
      </c>
      <c r="J342">
        <f t="shared" si="12"/>
        <v>24.008333333333333</v>
      </c>
      <c r="K342">
        <f t="shared" si="13"/>
        <v>121.01166666666667</v>
      </c>
      <c r="L342" s="22">
        <v>1204</v>
      </c>
      <c r="M342" t="s">
        <v>1229</v>
      </c>
      <c r="O342">
        <v>2002</v>
      </c>
      <c r="Q342" t="s">
        <v>156</v>
      </c>
      <c r="R342" t="s">
        <v>1245</v>
      </c>
      <c r="T342">
        <v>4</v>
      </c>
      <c r="U342" s="22" t="s">
        <v>1252</v>
      </c>
      <c r="X342" s="11" t="s">
        <v>1236</v>
      </c>
      <c r="AC342">
        <v>360</v>
      </c>
      <c r="AD342" s="2" t="s">
        <v>47</v>
      </c>
      <c r="AE342" t="s">
        <v>1235</v>
      </c>
      <c r="AI342" t="s">
        <v>1232</v>
      </c>
      <c r="AJ342" t="s">
        <v>49</v>
      </c>
      <c r="AK342">
        <v>56.372999999999998</v>
      </c>
      <c r="AL342" t="s">
        <v>160</v>
      </c>
      <c r="AP342">
        <v>55.775999999999996</v>
      </c>
      <c r="AR342" t="s">
        <v>1246</v>
      </c>
    </row>
    <row r="343" spans="1:44" x14ac:dyDescent="0.6">
      <c r="A343" t="s">
        <v>630</v>
      </c>
      <c r="B343" t="s">
        <v>37</v>
      </c>
      <c r="C343" t="s">
        <v>1227</v>
      </c>
      <c r="D343" t="s">
        <v>628</v>
      </c>
      <c r="E343" t="s">
        <v>629</v>
      </c>
      <c r="G343" t="s">
        <v>47</v>
      </c>
      <c r="H343" s="22" t="s">
        <v>42</v>
      </c>
      <c r="I343" t="s">
        <v>1244</v>
      </c>
      <c r="J343">
        <f t="shared" si="12"/>
        <v>24.008333333333333</v>
      </c>
      <c r="K343">
        <f t="shared" si="13"/>
        <v>121.01166666666667</v>
      </c>
      <c r="L343" s="22">
        <v>1204</v>
      </c>
      <c r="M343" t="s">
        <v>1229</v>
      </c>
      <c r="O343">
        <v>2002</v>
      </c>
      <c r="Q343" t="s">
        <v>156</v>
      </c>
      <c r="R343" t="s">
        <v>1245</v>
      </c>
      <c r="T343">
        <v>4</v>
      </c>
      <c r="U343" s="22" t="s">
        <v>1252</v>
      </c>
      <c r="X343" s="11" t="s">
        <v>1236</v>
      </c>
      <c r="AC343">
        <v>360</v>
      </c>
      <c r="AD343" s="2" t="s">
        <v>47</v>
      </c>
      <c r="AE343" t="s">
        <v>1235</v>
      </c>
      <c r="AI343" t="s">
        <v>1232</v>
      </c>
      <c r="AJ343" t="s">
        <v>49</v>
      </c>
      <c r="AK343">
        <v>56.598999999999997</v>
      </c>
      <c r="AL343" t="s">
        <v>160</v>
      </c>
      <c r="AP343">
        <v>63.097999999999999</v>
      </c>
      <c r="AR343" t="s">
        <v>1246</v>
      </c>
    </row>
    <row r="344" spans="1:44" x14ac:dyDescent="0.6">
      <c r="A344" t="s">
        <v>630</v>
      </c>
      <c r="B344" t="s">
        <v>37</v>
      </c>
      <c r="C344" t="s">
        <v>1227</v>
      </c>
      <c r="D344" t="s">
        <v>628</v>
      </c>
      <c r="E344" t="s">
        <v>629</v>
      </c>
      <c r="G344" t="s">
        <v>47</v>
      </c>
      <c r="H344" s="22" t="s">
        <v>42</v>
      </c>
      <c r="I344" t="s">
        <v>1244</v>
      </c>
      <c r="J344">
        <f t="shared" si="12"/>
        <v>24.008333333333333</v>
      </c>
      <c r="K344">
        <f t="shared" si="13"/>
        <v>121.01166666666667</v>
      </c>
      <c r="L344" s="22">
        <v>1204</v>
      </c>
      <c r="M344" t="s">
        <v>1229</v>
      </c>
      <c r="O344">
        <v>2002</v>
      </c>
      <c r="Q344" t="s">
        <v>156</v>
      </c>
      <c r="R344" t="s">
        <v>1245</v>
      </c>
      <c r="T344">
        <v>4</v>
      </c>
      <c r="U344" s="22" t="s">
        <v>1252</v>
      </c>
      <c r="X344" s="11" t="s">
        <v>1236</v>
      </c>
      <c r="AC344">
        <v>360</v>
      </c>
      <c r="AD344" s="2" t="s">
        <v>47</v>
      </c>
      <c r="AE344" t="s">
        <v>1235</v>
      </c>
      <c r="AI344" t="s">
        <v>1232</v>
      </c>
      <c r="AJ344" t="s">
        <v>49</v>
      </c>
      <c r="AK344">
        <v>57.503999999999998</v>
      </c>
      <c r="AL344" t="s">
        <v>160</v>
      </c>
      <c r="AP344">
        <v>69.733999999999995</v>
      </c>
      <c r="AR344" t="s">
        <v>1246</v>
      </c>
    </row>
    <row r="345" spans="1:44" x14ac:dyDescent="0.6">
      <c r="A345" t="s">
        <v>630</v>
      </c>
      <c r="B345" t="s">
        <v>37</v>
      </c>
      <c r="C345" t="s">
        <v>1227</v>
      </c>
      <c r="D345" t="s">
        <v>628</v>
      </c>
      <c r="E345" t="s">
        <v>629</v>
      </c>
      <c r="G345" t="s">
        <v>47</v>
      </c>
      <c r="H345" s="22" t="s">
        <v>42</v>
      </c>
      <c r="I345" t="s">
        <v>1244</v>
      </c>
      <c r="J345">
        <f t="shared" si="12"/>
        <v>24.008333333333333</v>
      </c>
      <c r="K345">
        <f t="shared" si="13"/>
        <v>121.01166666666667</v>
      </c>
      <c r="L345" s="22">
        <v>1204</v>
      </c>
      <c r="M345" t="s">
        <v>1229</v>
      </c>
      <c r="O345">
        <v>2002</v>
      </c>
      <c r="Q345" t="s">
        <v>156</v>
      </c>
      <c r="R345" t="s">
        <v>1245</v>
      </c>
      <c r="T345">
        <v>4</v>
      </c>
      <c r="U345" s="22" t="s">
        <v>1252</v>
      </c>
      <c r="X345" s="11" t="s">
        <v>1236</v>
      </c>
      <c r="AC345">
        <v>360</v>
      </c>
      <c r="AD345" s="2" t="s">
        <v>47</v>
      </c>
      <c r="AE345" t="s">
        <v>1235</v>
      </c>
      <c r="AI345" t="s">
        <v>1232</v>
      </c>
      <c r="AJ345" t="s">
        <v>49</v>
      </c>
      <c r="AK345">
        <v>57.503999999999998</v>
      </c>
      <c r="AL345" t="s">
        <v>160</v>
      </c>
      <c r="AP345">
        <v>76.825000000000003</v>
      </c>
      <c r="AR345" t="s">
        <v>1246</v>
      </c>
    </row>
    <row r="346" spans="1:44" x14ac:dyDescent="0.6">
      <c r="A346" t="s">
        <v>630</v>
      </c>
      <c r="B346" t="s">
        <v>37</v>
      </c>
      <c r="C346" t="s">
        <v>1227</v>
      </c>
      <c r="D346" t="s">
        <v>628</v>
      </c>
      <c r="E346" t="s">
        <v>629</v>
      </c>
      <c r="G346" t="s">
        <v>47</v>
      </c>
      <c r="H346" s="22" t="s">
        <v>42</v>
      </c>
      <c r="I346" t="s">
        <v>1244</v>
      </c>
      <c r="J346">
        <f t="shared" si="12"/>
        <v>24.008333333333333</v>
      </c>
      <c r="K346">
        <f t="shared" si="13"/>
        <v>121.01166666666667</v>
      </c>
      <c r="L346" s="22">
        <v>1204</v>
      </c>
      <c r="M346" t="s">
        <v>1229</v>
      </c>
      <c r="O346">
        <v>2002</v>
      </c>
      <c r="Q346" t="s">
        <v>156</v>
      </c>
      <c r="R346" t="s">
        <v>1245</v>
      </c>
      <c r="T346">
        <v>4</v>
      </c>
      <c r="U346" s="22" t="s">
        <v>1252</v>
      </c>
      <c r="X346" s="11" t="s">
        <v>1236</v>
      </c>
      <c r="AC346">
        <v>360</v>
      </c>
      <c r="AD346" s="2" t="s">
        <v>47</v>
      </c>
      <c r="AE346" t="s">
        <v>1235</v>
      </c>
      <c r="AI346" t="s">
        <v>1232</v>
      </c>
      <c r="AJ346" t="s">
        <v>49</v>
      </c>
      <c r="AK346">
        <v>58.634999999999998</v>
      </c>
      <c r="AL346" t="s">
        <v>160</v>
      </c>
      <c r="AP346">
        <v>84.147000000000006</v>
      </c>
      <c r="AR346" t="s">
        <v>1246</v>
      </c>
    </row>
    <row r="347" spans="1:44" x14ac:dyDescent="0.6">
      <c r="A347" t="s">
        <v>630</v>
      </c>
      <c r="B347" t="s">
        <v>37</v>
      </c>
      <c r="C347" t="s">
        <v>1227</v>
      </c>
      <c r="D347" t="s">
        <v>628</v>
      </c>
      <c r="E347" t="s">
        <v>629</v>
      </c>
      <c r="G347" t="s">
        <v>47</v>
      </c>
      <c r="H347" s="22" t="s">
        <v>42</v>
      </c>
      <c r="I347" t="s">
        <v>1244</v>
      </c>
      <c r="J347">
        <f t="shared" si="12"/>
        <v>24.008333333333333</v>
      </c>
      <c r="K347">
        <f t="shared" si="13"/>
        <v>121.01166666666667</v>
      </c>
      <c r="L347" s="22">
        <v>1204</v>
      </c>
      <c r="M347" t="s">
        <v>1229</v>
      </c>
      <c r="O347">
        <v>2002</v>
      </c>
      <c r="Q347" t="s">
        <v>156</v>
      </c>
      <c r="R347" t="s">
        <v>1245</v>
      </c>
      <c r="T347">
        <v>4</v>
      </c>
      <c r="U347" s="22" t="s">
        <v>1252</v>
      </c>
      <c r="X347" s="11" t="s">
        <v>1236</v>
      </c>
      <c r="AC347">
        <v>360</v>
      </c>
      <c r="AD347" s="2" t="s">
        <v>47</v>
      </c>
      <c r="AE347" t="s">
        <v>1235</v>
      </c>
      <c r="AI347" t="s">
        <v>1232</v>
      </c>
      <c r="AJ347" t="s">
        <v>49</v>
      </c>
      <c r="AK347">
        <v>59.087000000000003</v>
      </c>
      <c r="AL347" t="s">
        <v>160</v>
      </c>
      <c r="AP347">
        <v>90.775999999999996</v>
      </c>
      <c r="AR347" t="s">
        <v>1246</v>
      </c>
    </row>
    <row r="348" spans="1:44" x14ac:dyDescent="0.6">
      <c r="A348" t="s">
        <v>630</v>
      </c>
      <c r="B348" t="s">
        <v>37</v>
      </c>
      <c r="C348" t="s">
        <v>1227</v>
      </c>
      <c r="D348" t="s">
        <v>628</v>
      </c>
      <c r="E348" t="s">
        <v>629</v>
      </c>
      <c r="G348" t="s">
        <v>47</v>
      </c>
      <c r="H348" s="22" t="s">
        <v>42</v>
      </c>
      <c r="I348" t="s">
        <v>1244</v>
      </c>
      <c r="J348">
        <f t="shared" si="12"/>
        <v>24.008333333333333</v>
      </c>
      <c r="K348">
        <f t="shared" si="13"/>
        <v>121.01166666666667</v>
      </c>
      <c r="L348" s="22">
        <v>1204</v>
      </c>
      <c r="M348" t="s">
        <v>1229</v>
      </c>
      <c r="O348">
        <v>2002</v>
      </c>
      <c r="Q348" t="s">
        <v>156</v>
      </c>
      <c r="R348" t="s">
        <v>1245</v>
      </c>
      <c r="T348">
        <v>4</v>
      </c>
      <c r="U348" s="22" t="s">
        <v>1252</v>
      </c>
      <c r="X348" s="11" t="s">
        <v>1236</v>
      </c>
      <c r="AC348">
        <v>360</v>
      </c>
      <c r="AD348" s="2" t="s">
        <v>47</v>
      </c>
      <c r="AE348" t="s">
        <v>1235</v>
      </c>
      <c r="AI348" t="s">
        <v>1232</v>
      </c>
      <c r="AJ348" t="s">
        <v>49</v>
      </c>
      <c r="AK348">
        <v>60.219000000000001</v>
      </c>
      <c r="AL348" t="s">
        <v>160</v>
      </c>
      <c r="AP348">
        <v>98.097999999999999</v>
      </c>
      <c r="AR348" t="s">
        <v>1246</v>
      </c>
    </row>
    <row r="349" spans="1:44" x14ac:dyDescent="0.6">
      <c r="A349" t="s">
        <v>630</v>
      </c>
      <c r="B349" t="s">
        <v>37</v>
      </c>
      <c r="C349" t="s">
        <v>1227</v>
      </c>
      <c r="D349" t="s">
        <v>628</v>
      </c>
      <c r="E349" t="s">
        <v>629</v>
      </c>
      <c r="G349" t="s">
        <v>47</v>
      </c>
      <c r="H349" s="22" t="s">
        <v>42</v>
      </c>
      <c r="I349" t="s">
        <v>1244</v>
      </c>
      <c r="J349">
        <f t="shared" si="12"/>
        <v>24.008333333333333</v>
      </c>
      <c r="K349">
        <f t="shared" si="13"/>
        <v>121.01166666666667</v>
      </c>
      <c r="L349" s="22">
        <v>1204</v>
      </c>
      <c r="M349" t="s">
        <v>1229</v>
      </c>
      <c r="O349">
        <v>2002</v>
      </c>
      <c r="Q349" t="s">
        <v>156</v>
      </c>
      <c r="R349" t="s">
        <v>1245</v>
      </c>
      <c r="T349">
        <v>4</v>
      </c>
      <c r="U349" s="22" t="s">
        <v>1252</v>
      </c>
      <c r="X349" s="11" t="s">
        <v>1236</v>
      </c>
      <c r="AC349">
        <v>360</v>
      </c>
      <c r="AD349" s="2" t="s">
        <v>47</v>
      </c>
      <c r="AE349" t="s">
        <v>1235</v>
      </c>
      <c r="AI349" t="s">
        <v>1232</v>
      </c>
      <c r="AJ349" t="s">
        <v>49</v>
      </c>
      <c r="AK349">
        <v>63.16</v>
      </c>
      <c r="AL349" t="s">
        <v>160</v>
      </c>
      <c r="AP349">
        <v>104.73399999999999</v>
      </c>
      <c r="AR349" t="s">
        <v>1246</v>
      </c>
    </row>
    <row r="350" spans="1:44" x14ac:dyDescent="0.6">
      <c r="A350" t="s">
        <v>630</v>
      </c>
      <c r="B350" t="s">
        <v>37</v>
      </c>
      <c r="C350" t="s">
        <v>1227</v>
      </c>
      <c r="D350" t="s">
        <v>628</v>
      </c>
      <c r="E350" t="s">
        <v>629</v>
      </c>
      <c r="G350" t="s">
        <v>47</v>
      </c>
      <c r="H350" s="22" t="s">
        <v>42</v>
      </c>
      <c r="I350" t="s">
        <v>1244</v>
      </c>
      <c r="J350">
        <f t="shared" si="12"/>
        <v>24.008333333333333</v>
      </c>
      <c r="K350">
        <f t="shared" si="13"/>
        <v>121.01166666666667</v>
      </c>
      <c r="L350" s="22">
        <v>1204</v>
      </c>
      <c r="M350" t="s">
        <v>1229</v>
      </c>
      <c r="O350">
        <v>2002</v>
      </c>
      <c r="Q350" t="s">
        <v>156</v>
      </c>
      <c r="R350" t="s">
        <v>1245</v>
      </c>
      <c r="T350">
        <v>4</v>
      </c>
      <c r="U350" s="22" t="s">
        <v>1252</v>
      </c>
      <c r="X350" s="11" t="s">
        <v>1236</v>
      </c>
      <c r="AC350">
        <v>360</v>
      </c>
      <c r="AD350" s="2" t="s">
        <v>47</v>
      </c>
      <c r="AE350" t="s">
        <v>1235</v>
      </c>
      <c r="AI350" t="s">
        <v>1232</v>
      </c>
      <c r="AJ350" t="s">
        <v>49</v>
      </c>
      <c r="AK350">
        <v>65.649000000000001</v>
      </c>
      <c r="AL350" t="s">
        <v>160</v>
      </c>
      <c r="AP350">
        <v>111.37</v>
      </c>
      <c r="AR350" t="s">
        <v>1246</v>
      </c>
    </row>
    <row r="351" spans="1:44" x14ac:dyDescent="0.6">
      <c r="A351" t="s">
        <v>630</v>
      </c>
      <c r="B351" t="s">
        <v>37</v>
      </c>
      <c r="C351" t="s">
        <v>1227</v>
      </c>
      <c r="D351" t="s">
        <v>628</v>
      </c>
      <c r="E351" t="s">
        <v>629</v>
      </c>
      <c r="G351" t="s">
        <v>47</v>
      </c>
      <c r="H351" s="22" t="s">
        <v>42</v>
      </c>
      <c r="I351" t="s">
        <v>1244</v>
      </c>
      <c r="J351">
        <f t="shared" si="12"/>
        <v>24.008333333333333</v>
      </c>
      <c r="K351">
        <f t="shared" si="13"/>
        <v>121.01166666666667</v>
      </c>
      <c r="L351" s="22">
        <v>1204</v>
      </c>
      <c r="M351" t="s">
        <v>1229</v>
      </c>
      <c r="O351">
        <v>2002</v>
      </c>
      <c r="Q351" t="s">
        <v>156</v>
      </c>
      <c r="R351" t="s">
        <v>1245</v>
      </c>
      <c r="T351">
        <v>4</v>
      </c>
      <c r="U351" s="22" t="s">
        <v>1252</v>
      </c>
      <c r="X351" s="11" t="s">
        <v>1236</v>
      </c>
      <c r="AC351">
        <v>360</v>
      </c>
      <c r="AD351" s="2" t="s">
        <v>47</v>
      </c>
      <c r="AE351" t="s">
        <v>1235</v>
      </c>
      <c r="AI351" t="s">
        <v>1232</v>
      </c>
      <c r="AJ351" t="s">
        <v>49</v>
      </c>
      <c r="AK351">
        <v>69.268000000000001</v>
      </c>
      <c r="AL351" t="s">
        <v>160</v>
      </c>
      <c r="AP351">
        <v>118.23</v>
      </c>
      <c r="AR351" t="s">
        <v>1246</v>
      </c>
    </row>
    <row r="352" spans="1:44" x14ac:dyDescent="0.6">
      <c r="A352" t="s">
        <v>630</v>
      </c>
      <c r="B352" t="s">
        <v>37</v>
      </c>
      <c r="C352" t="s">
        <v>1227</v>
      </c>
      <c r="D352" t="s">
        <v>628</v>
      </c>
      <c r="E352" t="s">
        <v>629</v>
      </c>
      <c r="G352" t="s">
        <v>47</v>
      </c>
      <c r="H352" s="22" t="s">
        <v>42</v>
      </c>
      <c r="I352" t="s">
        <v>1244</v>
      </c>
      <c r="J352">
        <f t="shared" si="12"/>
        <v>24.008333333333333</v>
      </c>
      <c r="K352">
        <f t="shared" si="13"/>
        <v>121.01166666666667</v>
      </c>
      <c r="L352" s="22">
        <v>1204</v>
      </c>
      <c r="M352" t="s">
        <v>1229</v>
      </c>
      <c r="O352">
        <v>2002</v>
      </c>
      <c r="Q352" t="s">
        <v>156</v>
      </c>
      <c r="R352" t="s">
        <v>1245</v>
      </c>
      <c r="T352">
        <v>4</v>
      </c>
      <c r="U352" s="22" t="s">
        <v>1252</v>
      </c>
      <c r="X352" s="11" t="s">
        <v>1236</v>
      </c>
      <c r="AC352">
        <v>360</v>
      </c>
      <c r="AD352" s="2" t="s">
        <v>47</v>
      </c>
      <c r="AE352" t="s">
        <v>1235</v>
      </c>
      <c r="AI352" t="s">
        <v>1232</v>
      </c>
      <c r="AJ352" t="s">
        <v>49</v>
      </c>
      <c r="AK352">
        <v>71.078000000000003</v>
      </c>
      <c r="AL352" t="s">
        <v>160</v>
      </c>
      <c r="AP352">
        <v>126.238</v>
      </c>
      <c r="AR352" t="s">
        <v>1246</v>
      </c>
    </row>
    <row r="353" spans="1:44" x14ac:dyDescent="0.6">
      <c r="A353" t="s">
        <v>630</v>
      </c>
      <c r="B353" t="s">
        <v>37</v>
      </c>
      <c r="C353" t="s">
        <v>1227</v>
      </c>
      <c r="D353" t="s">
        <v>628</v>
      </c>
      <c r="E353" t="s">
        <v>629</v>
      </c>
      <c r="G353" t="s">
        <v>47</v>
      </c>
      <c r="H353" s="22" t="s">
        <v>42</v>
      </c>
      <c r="I353" t="s">
        <v>1244</v>
      </c>
      <c r="J353">
        <f t="shared" si="12"/>
        <v>24.008333333333333</v>
      </c>
      <c r="K353">
        <f t="shared" si="13"/>
        <v>121.01166666666667</v>
      </c>
      <c r="L353" s="22">
        <v>1204</v>
      </c>
      <c r="M353" t="s">
        <v>1229</v>
      </c>
      <c r="O353">
        <v>2002</v>
      </c>
      <c r="Q353" t="s">
        <v>156</v>
      </c>
      <c r="R353" t="s">
        <v>1245</v>
      </c>
      <c r="T353">
        <v>4</v>
      </c>
      <c r="U353" s="22" t="s">
        <v>1252</v>
      </c>
      <c r="X353" s="11" t="s">
        <v>1236</v>
      </c>
      <c r="AC353">
        <v>360</v>
      </c>
      <c r="AD353" s="2" t="s">
        <v>47</v>
      </c>
      <c r="AE353" t="s">
        <v>1235</v>
      </c>
      <c r="AI353" t="s">
        <v>1232</v>
      </c>
      <c r="AJ353" t="s">
        <v>49</v>
      </c>
      <c r="AK353">
        <v>74.697999999999993</v>
      </c>
      <c r="AL353" t="s">
        <v>160</v>
      </c>
      <c r="AP353">
        <v>132.86700000000002</v>
      </c>
      <c r="AR353" t="s">
        <v>1246</v>
      </c>
    </row>
    <row r="354" spans="1:44" x14ac:dyDescent="0.6">
      <c r="A354" t="s">
        <v>630</v>
      </c>
      <c r="B354" t="s">
        <v>37</v>
      </c>
      <c r="C354" t="s">
        <v>1227</v>
      </c>
      <c r="D354" t="s">
        <v>628</v>
      </c>
      <c r="E354" t="s">
        <v>629</v>
      </c>
      <c r="G354" t="s">
        <v>47</v>
      </c>
      <c r="H354" s="22" t="s">
        <v>42</v>
      </c>
      <c r="I354" t="s">
        <v>1244</v>
      </c>
      <c r="J354">
        <f t="shared" si="12"/>
        <v>24.008333333333333</v>
      </c>
      <c r="K354">
        <f t="shared" si="13"/>
        <v>121.01166666666667</v>
      </c>
      <c r="L354" s="22">
        <v>1204</v>
      </c>
      <c r="M354" t="s">
        <v>1229</v>
      </c>
      <c r="O354">
        <v>2002</v>
      </c>
      <c r="Q354" t="s">
        <v>156</v>
      </c>
      <c r="R354" t="s">
        <v>1245</v>
      </c>
      <c r="T354">
        <v>4</v>
      </c>
      <c r="U354" s="22" t="s">
        <v>1252</v>
      </c>
      <c r="X354" s="11" t="s">
        <v>1236</v>
      </c>
      <c r="AC354">
        <v>360</v>
      </c>
      <c r="AD354" s="2" t="s">
        <v>47</v>
      </c>
      <c r="AE354" t="s">
        <v>1235</v>
      </c>
      <c r="AI354" t="s">
        <v>1232</v>
      </c>
      <c r="AJ354" t="s">
        <v>49</v>
      </c>
      <c r="AK354">
        <v>74.697999999999993</v>
      </c>
      <c r="AL354" t="s">
        <v>160</v>
      </c>
      <c r="AP354">
        <v>139.965</v>
      </c>
      <c r="AR354" t="s">
        <v>1246</v>
      </c>
    </row>
    <row r="355" spans="1:44" x14ac:dyDescent="0.6">
      <c r="A355" t="s">
        <v>644</v>
      </c>
      <c r="B355" s="22" t="s">
        <v>37</v>
      </c>
      <c r="C355" s="22" t="s">
        <v>1227</v>
      </c>
      <c r="D355" t="s">
        <v>642</v>
      </c>
      <c r="E355" t="s">
        <v>1248</v>
      </c>
      <c r="G355" t="s">
        <v>42</v>
      </c>
      <c r="H355" s="22" t="s">
        <v>42</v>
      </c>
      <c r="I355" t="s">
        <v>1249</v>
      </c>
      <c r="J355" s="22">
        <v>-41.12</v>
      </c>
      <c r="K355" s="22">
        <v>-71.223055599999995</v>
      </c>
      <c r="L355">
        <v>838</v>
      </c>
      <c r="M355" t="s">
        <v>1250</v>
      </c>
      <c r="N355">
        <v>30</v>
      </c>
      <c r="O355">
        <v>2016</v>
      </c>
      <c r="Q355" t="s">
        <v>156</v>
      </c>
      <c r="R355">
        <v>180</v>
      </c>
      <c r="T355">
        <v>5</v>
      </c>
      <c r="U355" s="22" t="s">
        <v>1251</v>
      </c>
      <c r="X355" s="11" t="s">
        <v>1239</v>
      </c>
      <c r="AC355">
        <v>45</v>
      </c>
      <c r="AD355" t="s">
        <v>42</v>
      </c>
      <c r="AI355" t="s">
        <v>491</v>
      </c>
      <c r="AJ355" s="22" t="s">
        <v>49</v>
      </c>
      <c r="AK355" s="22">
        <v>0</v>
      </c>
      <c r="AL355" s="22" t="s">
        <v>160</v>
      </c>
      <c r="AN355" s="21">
        <v>10</v>
      </c>
      <c r="AO355" s="21">
        <v>30</v>
      </c>
      <c r="AP355" s="22">
        <v>0</v>
      </c>
      <c r="AR355" t="s">
        <v>1253</v>
      </c>
    </row>
    <row r="356" spans="1:44" x14ac:dyDescent="0.6">
      <c r="A356" s="22" t="s">
        <v>644</v>
      </c>
      <c r="B356" s="22" t="s">
        <v>37</v>
      </c>
      <c r="C356" s="22" t="s">
        <v>1227</v>
      </c>
      <c r="D356" s="22" t="s">
        <v>642</v>
      </c>
      <c r="E356" s="22" t="s">
        <v>1248</v>
      </c>
      <c r="F356" s="22"/>
      <c r="G356" s="22" t="s">
        <v>42</v>
      </c>
      <c r="H356" s="22" t="s">
        <v>42</v>
      </c>
      <c r="I356" s="22" t="s">
        <v>1249</v>
      </c>
      <c r="J356" s="22">
        <v>-41.12</v>
      </c>
      <c r="K356" s="22">
        <v>-71.223055599999995</v>
      </c>
      <c r="L356" s="22">
        <v>838</v>
      </c>
      <c r="M356" s="22" t="s">
        <v>1250</v>
      </c>
      <c r="N356" s="22">
        <v>30</v>
      </c>
      <c r="O356" s="22">
        <v>2016</v>
      </c>
      <c r="P356" s="22"/>
      <c r="Q356" s="22" t="s">
        <v>156</v>
      </c>
      <c r="R356" s="22">
        <v>180</v>
      </c>
      <c r="T356" s="22">
        <v>5</v>
      </c>
      <c r="U356" s="22" t="s">
        <v>1251</v>
      </c>
      <c r="V356" s="24"/>
      <c r="W356" s="22"/>
      <c r="X356" s="24" t="s">
        <v>1239</v>
      </c>
      <c r="Y356" s="22"/>
      <c r="Z356" s="22"/>
      <c r="AA356" s="22"/>
      <c r="AB356" s="22"/>
      <c r="AC356" s="22">
        <v>45</v>
      </c>
      <c r="AD356" s="22" t="s">
        <v>42</v>
      </c>
      <c r="AI356" s="22" t="s">
        <v>491</v>
      </c>
      <c r="AJ356" s="22" t="s">
        <v>49</v>
      </c>
      <c r="AK356" s="22">
        <v>97.307000000000002</v>
      </c>
      <c r="AL356" s="22" t="s">
        <v>160</v>
      </c>
      <c r="AN356" s="21">
        <v>10</v>
      </c>
      <c r="AO356" s="21">
        <v>30</v>
      </c>
      <c r="AP356" s="22">
        <v>4</v>
      </c>
      <c r="AR356" s="22" t="s">
        <v>1253</v>
      </c>
    </row>
    <row r="357" spans="1:44" x14ac:dyDescent="0.6">
      <c r="A357" s="22" t="s">
        <v>644</v>
      </c>
      <c r="B357" s="22" t="s">
        <v>37</v>
      </c>
      <c r="C357" s="22" t="s">
        <v>1227</v>
      </c>
      <c r="D357" s="22" t="s">
        <v>642</v>
      </c>
      <c r="E357" s="22" t="s">
        <v>1248</v>
      </c>
      <c r="F357" s="22"/>
      <c r="G357" s="22" t="s">
        <v>42</v>
      </c>
      <c r="H357" s="22" t="s">
        <v>42</v>
      </c>
      <c r="I357" s="22" t="s">
        <v>1249</v>
      </c>
      <c r="J357" s="22">
        <v>-41.12</v>
      </c>
      <c r="K357" s="22">
        <v>-71.223055599999995</v>
      </c>
      <c r="L357" s="22">
        <v>838</v>
      </c>
      <c r="M357" s="22" t="s">
        <v>1250</v>
      </c>
      <c r="N357" s="22">
        <v>30</v>
      </c>
      <c r="O357" s="22">
        <v>2016</v>
      </c>
      <c r="P357" s="22"/>
      <c r="Q357" s="22" t="s">
        <v>156</v>
      </c>
      <c r="R357" s="22">
        <v>180</v>
      </c>
      <c r="T357" s="22">
        <v>5</v>
      </c>
      <c r="U357" s="22" t="s">
        <v>1251</v>
      </c>
      <c r="V357" s="24"/>
      <c r="W357" s="22"/>
      <c r="X357" s="24" t="s">
        <v>1239</v>
      </c>
      <c r="Y357" s="22"/>
      <c r="Z357" s="22"/>
      <c r="AA357" s="22"/>
      <c r="AB357" s="22"/>
      <c r="AC357" s="22">
        <v>45</v>
      </c>
      <c r="AD357" s="22" t="s">
        <v>42</v>
      </c>
      <c r="AI357" s="22" t="s">
        <v>491</v>
      </c>
      <c r="AJ357" s="22" t="s">
        <v>49</v>
      </c>
      <c r="AK357" s="22">
        <v>98.412000000000006</v>
      </c>
      <c r="AL357" s="22" t="s">
        <v>160</v>
      </c>
      <c r="AN357" s="21">
        <v>10</v>
      </c>
      <c r="AO357" s="21">
        <v>30</v>
      </c>
      <c r="AP357" s="22">
        <v>8</v>
      </c>
      <c r="AR357" s="22" t="s">
        <v>1253</v>
      </c>
    </row>
    <row r="358" spans="1:44" x14ac:dyDescent="0.6">
      <c r="A358" s="22" t="s">
        <v>644</v>
      </c>
      <c r="B358" s="22" t="s">
        <v>37</v>
      </c>
      <c r="C358" s="22" t="s">
        <v>1227</v>
      </c>
      <c r="D358" s="22" t="s">
        <v>642</v>
      </c>
      <c r="E358" s="22" t="s">
        <v>1248</v>
      </c>
      <c r="F358" s="22"/>
      <c r="G358" s="22" t="s">
        <v>42</v>
      </c>
      <c r="H358" s="22" t="s">
        <v>42</v>
      </c>
      <c r="I358" s="22" t="s">
        <v>1249</v>
      </c>
      <c r="J358" s="22">
        <v>-41.12</v>
      </c>
      <c r="K358" s="22">
        <v>-71.223055599999995</v>
      </c>
      <c r="L358" s="22">
        <v>838</v>
      </c>
      <c r="M358" s="22" t="s">
        <v>1250</v>
      </c>
      <c r="N358" s="22">
        <v>30</v>
      </c>
      <c r="O358" s="22">
        <v>2016</v>
      </c>
      <c r="P358" s="22"/>
      <c r="Q358" s="22" t="s">
        <v>156</v>
      </c>
      <c r="R358" s="22">
        <v>180</v>
      </c>
      <c r="T358" s="22">
        <v>5</v>
      </c>
      <c r="U358" s="22" t="s">
        <v>1251</v>
      </c>
      <c r="V358" s="24"/>
      <c r="W358" s="22"/>
      <c r="X358" s="24" t="s">
        <v>1239</v>
      </c>
      <c r="Y358" s="22"/>
      <c r="Z358" s="22"/>
      <c r="AA358" s="22"/>
      <c r="AB358" s="22"/>
      <c r="AC358" s="22">
        <v>45</v>
      </c>
      <c r="AD358" s="22" t="s">
        <v>42</v>
      </c>
      <c r="AI358" s="22" t="s">
        <v>491</v>
      </c>
      <c r="AJ358" s="22" t="s">
        <v>49</v>
      </c>
      <c r="AK358" s="22">
        <v>98.963999999999999</v>
      </c>
      <c r="AL358" s="22" t="s">
        <v>160</v>
      </c>
      <c r="AN358" s="21">
        <v>10</v>
      </c>
      <c r="AO358" s="21">
        <v>30</v>
      </c>
      <c r="AP358" s="22">
        <f>AP357+4</f>
        <v>12</v>
      </c>
      <c r="AR358" s="22" t="s">
        <v>1253</v>
      </c>
    </row>
    <row r="359" spans="1:44" x14ac:dyDescent="0.6">
      <c r="A359" s="22" t="s">
        <v>644</v>
      </c>
      <c r="B359" s="22" t="s">
        <v>37</v>
      </c>
      <c r="C359" s="22" t="s">
        <v>1227</v>
      </c>
      <c r="D359" s="22" t="s">
        <v>642</v>
      </c>
      <c r="E359" s="22" t="s">
        <v>1248</v>
      </c>
      <c r="F359" s="22"/>
      <c r="G359" s="22" t="s">
        <v>42</v>
      </c>
      <c r="H359" s="22" t="s">
        <v>42</v>
      </c>
      <c r="I359" s="22" t="s">
        <v>1249</v>
      </c>
      <c r="J359" s="22">
        <v>-41.12</v>
      </c>
      <c r="K359" s="22">
        <v>-71.223055599999995</v>
      </c>
      <c r="L359" s="22">
        <v>838</v>
      </c>
      <c r="M359" s="22" t="s">
        <v>1250</v>
      </c>
      <c r="N359" s="22">
        <v>30</v>
      </c>
      <c r="O359" s="22">
        <v>2016</v>
      </c>
      <c r="P359" s="22"/>
      <c r="Q359" s="22" t="s">
        <v>156</v>
      </c>
      <c r="R359" s="22">
        <v>180</v>
      </c>
      <c r="T359" s="22">
        <v>5</v>
      </c>
      <c r="U359" s="22" t="s">
        <v>1251</v>
      </c>
      <c r="V359" s="24"/>
      <c r="W359" s="22"/>
      <c r="X359" s="24" t="s">
        <v>1239</v>
      </c>
      <c r="Y359" s="22"/>
      <c r="Z359" s="22"/>
      <c r="AA359" s="22"/>
      <c r="AB359" s="22"/>
      <c r="AC359" s="22">
        <v>45</v>
      </c>
      <c r="AD359" s="22" t="s">
        <v>42</v>
      </c>
      <c r="AI359" s="22" t="s">
        <v>491</v>
      </c>
      <c r="AJ359" s="22" t="s">
        <v>49</v>
      </c>
      <c r="AK359" s="22">
        <v>98.963999999999999</v>
      </c>
      <c r="AL359" s="22" t="s">
        <v>160</v>
      </c>
      <c r="AN359" s="21">
        <v>10</v>
      </c>
      <c r="AO359" s="21">
        <v>30</v>
      </c>
      <c r="AP359" s="22">
        <f t="shared" ref="AP359:AP369" si="14">AP358+4</f>
        <v>16</v>
      </c>
      <c r="AR359" s="22" t="s">
        <v>1253</v>
      </c>
    </row>
    <row r="360" spans="1:44" x14ac:dyDescent="0.6">
      <c r="A360" s="22" t="s">
        <v>644</v>
      </c>
      <c r="B360" s="22" t="s">
        <v>37</v>
      </c>
      <c r="C360" s="22" t="s">
        <v>1227</v>
      </c>
      <c r="D360" s="22" t="s">
        <v>642</v>
      </c>
      <c r="E360" s="22" t="s">
        <v>1248</v>
      </c>
      <c r="F360" s="22"/>
      <c r="G360" s="22" t="s">
        <v>42</v>
      </c>
      <c r="H360" s="22" t="s">
        <v>42</v>
      </c>
      <c r="I360" s="22" t="s">
        <v>1249</v>
      </c>
      <c r="J360" s="22">
        <v>-41.12</v>
      </c>
      <c r="K360" s="22">
        <v>-71.223055599999995</v>
      </c>
      <c r="L360" s="22">
        <v>838</v>
      </c>
      <c r="M360" s="22" t="s">
        <v>1250</v>
      </c>
      <c r="N360" s="22">
        <v>30</v>
      </c>
      <c r="O360" s="22">
        <v>2016</v>
      </c>
      <c r="P360" s="22"/>
      <c r="Q360" s="22" t="s">
        <v>156</v>
      </c>
      <c r="R360" s="22">
        <v>180</v>
      </c>
      <c r="T360" s="22">
        <v>5</v>
      </c>
      <c r="U360" s="22" t="s">
        <v>1251</v>
      </c>
      <c r="V360" s="24"/>
      <c r="W360" s="22"/>
      <c r="X360" s="24" t="s">
        <v>1239</v>
      </c>
      <c r="Y360" s="22"/>
      <c r="Z360" s="22"/>
      <c r="AA360" s="22"/>
      <c r="AB360" s="22"/>
      <c r="AC360" s="22">
        <v>45</v>
      </c>
      <c r="AD360" s="22" t="s">
        <v>42</v>
      </c>
      <c r="AI360" s="22" t="s">
        <v>491</v>
      </c>
      <c r="AJ360" s="22" t="s">
        <v>49</v>
      </c>
      <c r="AK360" s="22">
        <v>98.963999999999999</v>
      </c>
      <c r="AL360" s="22" t="s">
        <v>160</v>
      </c>
      <c r="AN360" s="21">
        <v>10</v>
      </c>
      <c r="AO360" s="21">
        <v>30</v>
      </c>
      <c r="AP360" s="22">
        <f t="shared" si="14"/>
        <v>20</v>
      </c>
      <c r="AR360" s="22" t="s">
        <v>1253</v>
      </c>
    </row>
    <row r="361" spans="1:44" x14ac:dyDescent="0.6">
      <c r="A361" s="22" t="s">
        <v>644</v>
      </c>
      <c r="B361" s="22" t="s">
        <v>37</v>
      </c>
      <c r="C361" s="22" t="s">
        <v>1227</v>
      </c>
      <c r="D361" s="22" t="s">
        <v>642</v>
      </c>
      <c r="E361" s="22" t="s">
        <v>1248</v>
      </c>
      <c r="F361" s="22"/>
      <c r="G361" s="22" t="s">
        <v>42</v>
      </c>
      <c r="H361" s="22" t="s">
        <v>42</v>
      </c>
      <c r="I361" s="22" t="s">
        <v>1249</v>
      </c>
      <c r="J361" s="22">
        <v>-41.12</v>
      </c>
      <c r="K361" s="22">
        <v>-71.223055599999995</v>
      </c>
      <c r="L361" s="22">
        <v>838</v>
      </c>
      <c r="M361" s="22" t="s">
        <v>1250</v>
      </c>
      <c r="N361" s="22">
        <v>30</v>
      </c>
      <c r="O361" s="22">
        <v>2016</v>
      </c>
      <c r="P361" s="22"/>
      <c r="Q361" s="22" t="s">
        <v>156</v>
      </c>
      <c r="R361" s="22">
        <v>180</v>
      </c>
      <c r="T361" s="22">
        <v>5</v>
      </c>
      <c r="U361" s="22" t="s">
        <v>1251</v>
      </c>
      <c r="V361" s="24"/>
      <c r="W361" s="22"/>
      <c r="X361" s="24" t="s">
        <v>1239</v>
      </c>
      <c r="Y361" s="22"/>
      <c r="Z361" s="22"/>
      <c r="AA361" s="22"/>
      <c r="AB361" s="22"/>
      <c r="AC361" s="22">
        <v>45</v>
      </c>
      <c r="AD361" s="22" t="s">
        <v>42</v>
      </c>
      <c r="AI361" s="22" t="s">
        <v>491</v>
      </c>
      <c r="AJ361" s="22" t="s">
        <v>49</v>
      </c>
      <c r="AK361" s="22">
        <v>98.963999999999999</v>
      </c>
      <c r="AL361" s="22" t="s">
        <v>160</v>
      </c>
      <c r="AN361" s="21">
        <v>10</v>
      </c>
      <c r="AO361" s="21">
        <v>30</v>
      </c>
      <c r="AP361" s="22">
        <f t="shared" si="14"/>
        <v>24</v>
      </c>
      <c r="AR361" s="22" t="s">
        <v>1253</v>
      </c>
    </row>
    <row r="362" spans="1:44" x14ac:dyDescent="0.6">
      <c r="A362" s="22" t="s">
        <v>644</v>
      </c>
      <c r="B362" s="22" t="s">
        <v>37</v>
      </c>
      <c r="C362" s="22" t="s">
        <v>1227</v>
      </c>
      <c r="D362" s="22" t="s">
        <v>642</v>
      </c>
      <c r="E362" s="22" t="s">
        <v>1248</v>
      </c>
      <c r="F362" s="22"/>
      <c r="G362" s="22" t="s">
        <v>42</v>
      </c>
      <c r="H362" s="22" t="s">
        <v>42</v>
      </c>
      <c r="I362" s="22" t="s">
        <v>1249</v>
      </c>
      <c r="J362" s="22">
        <v>-41.12</v>
      </c>
      <c r="K362" s="22">
        <v>-71.223055599999995</v>
      </c>
      <c r="L362" s="22">
        <v>838</v>
      </c>
      <c r="M362" s="22" t="s">
        <v>1250</v>
      </c>
      <c r="N362" s="22">
        <v>30</v>
      </c>
      <c r="O362" s="22">
        <v>2016</v>
      </c>
      <c r="P362" s="22"/>
      <c r="Q362" s="22" t="s">
        <v>156</v>
      </c>
      <c r="R362" s="22">
        <v>180</v>
      </c>
      <c r="T362" s="22">
        <v>5</v>
      </c>
      <c r="U362" s="22" t="s">
        <v>1251</v>
      </c>
      <c r="V362" s="24"/>
      <c r="W362" s="22"/>
      <c r="X362" s="24" t="s">
        <v>1239</v>
      </c>
      <c r="Y362" s="22"/>
      <c r="Z362" s="22"/>
      <c r="AA362" s="22"/>
      <c r="AB362" s="22"/>
      <c r="AC362" s="22">
        <v>45</v>
      </c>
      <c r="AD362" s="22" t="s">
        <v>42</v>
      </c>
      <c r="AI362" s="22" t="s">
        <v>491</v>
      </c>
      <c r="AJ362" s="22" t="s">
        <v>49</v>
      </c>
      <c r="AK362" s="22">
        <v>98.963999999999999</v>
      </c>
      <c r="AL362" s="22" t="s">
        <v>160</v>
      </c>
      <c r="AN362" s="21">
        <v>10</v>
      </c>
      <c r="AO362" s="21">
        <v>30</v>
      </c>
      <c r="AP362" s="22">
        <f t="shared" si="14"/>
        <v>28</v>
      </c>
      <c r="AR362" s="22" t="s">
        <v>1253</v>
      </c>
    </row>
    <row r="363" spans="1:44" x14ac:dyDescent="0.6">
      <c r="A363" s="22" t="s">
        <v>644</v>
      </c>
      <c r="B363" s="22" t="s">
        <v>37</v>
      </c>
      <c r="C363" s="22" t="s">
        <v>1227</v>
      </c>
      <c r="D363" s="22" t="s">
        <v>642</v>
      </c>
      <c r="E363" s="22" t="s">
        <v>1248</v>
      </c>
      <c r="F363" s="22"/>
      <c r="G363" s="22" t="s">
        <v>42</v>
      </c>
      <c r="H363" s="22" t="s">
        <v>42</v>
      </c>
      <c r="I363" s="22" t="s">
        <v>1249</v>
      </c>
      <c r="J363" s="22">
        <v>-41.12</v>
      </c>
      <c r="K363" s="22">
        <v>-71.223055599999995</v>
      </c>
      <c r="L363" s="22">
        <v>838</v>
      </c>
      <c r="M363" s="22" t="s">
        <v>1250</v>
      </c>
      <c r="N363" s="22">
        <v>30</v>
      </c>
      <c r="O363" s="22">
        <v>2016</v>
      </c>
      <c r="P363" s="22"/>
      <c r="Q363" s="22" t="s">
        <v>156</v>
      </c>
      <c r="R363" s="22">
        <v>180</v>
      </c>
      <c r="T363" s="22">
        <v>5</v>
      </c>
      <c r="U363" s="22" t="s">
        <v>1251</v>
      </c>
      <c r="V363" s="24"/>
      <c r="W363" s="22"/>
      <c r="X363" s="24" t="s">
        <v>1239</v>
      </c>
      <c r="Y363" s="22"/>
      <c r="Z363" s="22"/>
      <c r="AA363" s="22"/>
      <c r="AB363" s="22"/>
      <c r="AC363" s="22">
        <v>45</v>
      </c>
      <c r="AD363" s="22" t="s">
        <v>42</v>
      </c>
      <c r="AI363" s="22" t="s">
        <v>491</v>
      </c>
      <c r="AJ363" s="22" t="s">
        <v>49</v>
      </c>
      <c r="AK363" s="22">
        <v>98.963999999999999</v>
      </c>
      <c r="AL363" s="22" t="s">
        <v>160</v>
      </c>
      <c r="AN363" s="21">
        <v>10</v>
      </c>
      <c r="AO363" s="21">
        <v>30</v>
      </c>
      <c r="AP363" s="22">
        <f t="shared" si="14"/>
        <v>32</v>
      </c>
      <c r="AR363" s="22" t="s">
        <v>1253</v>
      </c>
    </row>
    <row r="364" spans="1:44" x14ac:dyDescent="0.6">
      <c r="A364" s="22" t="s">
        <v>644</v>
      </c>
      <c r="B364" s="22" t="s">
        <v>37</v>
      </c>
      <c r="C364" s="22" t="s">
        <v>1227</v>
      </c>
      <c r="D364" s="22" t="s">
        <v>642</v>
      </c>
      <c r="E364" s="22" t="s">
        <v>1248</v>
      </c>
      <c r="F364" s="22"/>
      <c r="G364" s="22" t="s">
        <v>42</v>
      </c>
      <c r="H364" s="22" t="s">
        <v>42</v>
      </c>
      <c r="I364" s="22" t="s">
        <v>1249</v>
      </c>
      <c r="J364" s="22">
        <v>-41.12</v>
      </c>
      <c r="K364" s="22">
        <v>-71.223055599999995</v>
      </c>
      <c r="L364" s="22">
        <v>838</v>
      </c>
      <c r="M364" s="22" t="s">
        <v>1250</v>
      </c>
      <c r="N364" s="22">
        <v>30</v>
      </c>
      <c r="O364" s="22">
        <v>2016</v>
      </c>
      <c r="P364" s="22"/>
      <c r="Q364" s="22" t="s">
        <v>156</v>
      </c>
      <c r="R364" s="22">
        <v>180</v>
      </c>
      <c r="T364" s="22">
        <v>5</v>
      </c>
      <c r="U364" s="22" t="s">
        <v>1251</v>
      </c>
      <c r="V364" s="24"/>
      <c r="W364" s="22"/>
      <c r="X364" s="24" t="s">
        <v>1239</v>
      </c>
      <c r="Y364" s="22"/>
      <c r="Z364" s="22"/>
      <c r="AA364" s="22"/>
      <c r="AB364" s="22"/>
      <c r="AC364" s="22">
        <v>45</v>
      </c>
      <c r="AD364" s="22" t="s">
        <v>42</v>
      </c>
      <c r="AI364" s="22" t="s">
        <v>491</v>
      </c>
      <c r="AJ364" s="22" t="s">
        <v>49</v>
      </c>
      <c r="AK364" s="22">
        <v>98.963999999999999</v>
      </c>
      <c r="AL364" s="22" t="s">
        <v>160</v>
      </c>
      <c r="AN364" s="21">
        <v>10</v>
      </c>
      <c r="AO364" s="21">
        <v>30</v>
      </c>
      <c r="AP364" s="22">
        <f t="shared" si="14"/>
        <v>36</v>
      </c>
      <c r="AR364" s="22" t="s">
        <v>1253</v>
      </c>
    </row>
    <row r="365" spans="1:44" x14ac:dyDescent="0.6">
      <c r="A365" s="22" t="s">
        <v>644</v>
      </c>
      <c r="B365" s="22" t="s">
        <v>37</v>
      </c>
      <c r="C365" s="22" t="s">
        <v>1227</v>
      </c>
      <c r="D365" s="22" t="s">
        <v>642</v>
      </c>
      <c r="E365" s="22" t="s">
        <v>1248</v>
      </c>
      <c r="F365" s="22"/>
      <c r="G365" s="22" t="s">
        <v>42</v>
      </c>
      <c r="H365" s="22" t="s">
        <v>42</v>
      </c>
      <c r="I365" s="22" t="s">
        <v>1249</v>
      </c>
      <c r="J365" s="22">
        <v>-41.12</v>
      </c>
      <c r="K365" s="22">
        <v>-71.223055599999995</v>
      </c>
      <c r="L365" s="22">
        <v>838</v>
      </c>
      <c r="M365" s="22" t="s">
        <v>1250</v>
      </c>
      <c r="N365" s="22">
        <v>30</v>
      </c>
      <c r="O365" s="22">
        <v>2016</v>
      </c>
      <c r="P365" s="22"/>
      <c r="Q365" s="22" t="s">
        <v>156</v>
      </c>
      <c r="R365" s="22">
        <v>180</v>
      </c>
      <c r="T365" s="22">
        <v>5</v>
      </c>
      <c r="U365" s="22" t="s">
        <v>1251</v>
      </c>
      <c r="V365" s="24"/>
      <c r="W365" s="22"/>
      <c r="X365" s="24" t="s">
        <v>1239</v>
      </c>
      <c r="Y365" s="22"/>
      <c r="Z365" s="22"/>
      <c r="AA365" s="22"/>
      <c r="AB365" s="22"/>
      <c r="AC365" s="22">
        <v>45</v>
      </c>
      <c r="AD365" s="22" t="s">
        <v>42</v>
      </c>
      <c r="AI365" s="22" t="s">
        <v>491</v>
      </c>
      <c r="AJ365" s="22" t="s">
        <v>49</v>
      </c>
      <c r="AK365" s="22">
        <v>98.963999999999999</v>
      </c>
      <c r="AL365" s="22" t="s">
        <v>160</v>
      </c>
      <c r="AN365" s="21">
        <v>10</v>
      </c>
      <c r="AO365" s="21">
        <v>30</v>
      </c>
      <c r="AP365" s="22">
        <f t="shared" si="14"/>
        <v>40</v>
      </c>
      <c r="AR365" s="22" t="s">
        <v>1253</v>
      </c>
    </row>
    <row r="366" spans="1:44" x14ac:dyDescent="0.6">
      <c r="A366" s="22" t="s">
        <v>644</v>
      </c>
      <c r="B366" s="22" t="s">
        <v>37</v>
      </c>
      <c r="C366" s="22" t="s">
        <v>1227</v>
      </c>
      <c r="D366" s="22" t="s">
        <v>642</v>
      </c>
      <c r="E366" s="22" t="s">
        <v>1248</v>
      </c>
      <c r="F366" s="22"/>
      <c r="G366" s="22" t="s">
        <v>42</v>
      </c>
      <c r="H366" s="22" t="s">
        <v>42</v>
      </c>
      <c r="I366" s="22" t="s">
        <v>1249</v>
      </c>
      <c r="J366" s="22">
        <v>-41.12</v>
      </c>
      <c r="K366" s="22">
        <v>-71.223055599999995</v>
      </c>
      <c r="L366" s="22">
        <v>838</v>
      </c>
      <c r="M366" s="22" t="s">
        <v>1250</v>
      </c>
      <c r="N366" s="22">
        <v>30</v>
      </c>
      <c r="O366" s="22">
        <v>2016</v>
      </c>
      <c r="P366" s="22"/>
      <c r="Q366" s="22" t="s">
        <v>156</v>
      </c>
      <c r="R366" s="22">
        <v>180</v>
      </c>
      <c r="T366" s="22">
        <v>5</v>
      </c>
      <c r="U366" s="22" t="s">
        <v>1251</v>
      </c>
      <c r="V366" s="24"/>
      <c r="W366" s="22"/>
      <c r="X366" s="24" t="s">
        <v>1239</v>
      </c>
      <c r="Y366" s="22"/>
      <c r="Z366" s="22"/>
      <c r="AA366" s="22"/>
      <c r="AB366" s="22"/>
      <c r="AC366" s="22">
        <v>45</v>
      </c>
      <c r="AD366" s="22" t="s">
        <v>42</v>
      </c>
      <c r="AG366" s="22"/>
      <c r="AH366" s="22"/>
      <c r="AI366" s="22" t="s">
        <v>491</v>
      </c>
      <c r="AJ366" s="22" t="s">
        <v>49</v>
      </c>
      <c r="AK366" s="22">
        <v>98.963999999999999</v>
      </c>
      <c r="AL366" s="22" t="s">
        <v>160</v>
      </c>
      <c r="AN366" s="21">
        <v>10</v>
      </c>
      <c r="AO366" s="21">
        <v>30</v>
      </c>
      <c r="AP366" s="22">
        <f t="shared" si="14"/>
        <v>44</v>
      </c>
      <c r="AR366" s="22" t="s">
        <v>1253</v>
      </c>
    </row>
    <row r="367" spans="1:44" x14ac:dyDescent="0.6">
      <c r="A367" s="22" t="s">
        <v>644</v>
      </c>
      <c r="B367" s="22" t="s">
        <v>37</v>
      </c>
      <c r="C367" s="22" t="s">
        <v>1227</v>
      </c>
      <c r="D367" s="22" t="s">
        <v>642</v>
      </c>
      <c r="E367" s="22" t="s">
        <v>1248</v>
      </c>
      <c r="F367" s="22"/>
      <c r="G367" s="22" t="s">
        <v>42</v>
      </c>
      <c r="H367" s="22" t="s">
        <v>42</v>
      </c>
      <c r="I367" s="22" t="s">
        <v>1249</v>
      </c>
      <c r="J367" s="22">
        <v>-41.12</v>
      </c>
      <c r="K367" s="22">
        <v>-71.223055599999995</v>
      </c>
      <c r="L367" s="22">
        <v>838</v>
      </c>
      <c r="M367" s="22" t="s">
        <v>1250</v>
      </c>
      <c r="N367" s="22">
        <v>30</v>
      </c>
      <c r="O367" s="22">
        <v>2016</v>
      </c>
      <c r="P367" s="22"/>
      <c r="Q367" s="22" t="s">
        <v>156</v>
      </c>
      <c r="R367" s="22">
        <v>180</v>
      </c>
      <c r="T367" s="22">
        <v>5</v>
      </c>
      <c r="U367" s="22" t="s">
        <v>1251</v>
      </c>
      <c r="V367" s="24"/>
      <c r="W367" s="22"/>
      <c r="X367" s="24" t="s">
        <v>1239</v>
      </c>
      <c r="Y367" s="22"/>
      <c r="Z367" s="22"/>
      <c r="AA367" s="22"/>
      <c r="AB367" s="22"/>
      <c r="AC367" s="22">
        <v>45</v>
      </c>
      <c r="AD367" s="22" t="s">
        <v>42</v>
      </c>
      <c r="AG367" s="22"/>
      <c r="AH367" s="22"/>
      <c r="AI367" s="22" t="s">
        <v>491</v>
      </c>
      <c r="AJ367" s="22" t="s">
        <v>49</v>
      </c>
      <c r="AK367" s="22">
        <v>98.963999999999999</v>
      </c>
      <c r="AL367" s="22" t="s">
        <v>160</v>
      </c>
      <c r="AN367" s="21">
        <v>10</v>
      </c>
      <c r="AO367" s="21">
        <v>30</v>
      </c>
      <c r="AP367" s="22">
        <f t="shared" si="14"/>
        <v>48</v>
      </c>
      <c r="AR367" s="22" t="s">
        <v>1253</v>
      </c>
    </row>
    <row r="368" spans="1:44" x14ac:dyDescent="0.6">
      <c r="A368" s="22" t="s">
        <v>644</v>
      </c>
      <c r="B368" s="22" t="s">
        <v>37</v>
      </c>
      <c r="C368" s="22" t="s">
        <v>1227</v>
      </c>
      <c r="D368" s="22" t="s">
        <v>642</v>
      </c>
      <c r="E368" s="22" t="s">
        <v>1248</v>
      </c>
      <c r="F368" s="22"/>
      <c r="G368" s="22" t="s">
        <v>42</v>
      </c>
      <c r="H368" s="22" t="s">
        <v>42</v>
      </c>
      <c r="I368" s="22" t="s">
        <v>1249</v>
      </c>
      <c r="J368" s="22">
        <v>-41.12</v>
      </c>
      <c r="K368" s="22">
        <v>-71.223055599999995</v>
      </c>
      <c r="L368" s="22">
        <v>838</v>
      </c>
      <c r="M368" s="22" t="s">
        <v>1250</v>
      </c>
      <c r="N368" s="22">
        <v>30</v>
      </c>
      <c r="O368" s="22">
        <v>2016</v>
      </c>
      <c r="P368" s="22"/>
      <c r="Q368" s="22" t="s">
        <v>156</v>
      </c>
      <c r="R368" s="22">
        <v>180</v>
      </c>
      <c r="T368" s="22">
        <v>5</v>
      </c>
      <c r="U368" s="22" t="s">
        <v>1251</v>
      </c>
      <c r="V368" s="24"/>
      <c r="W368" s="22"/>
      <c r="X368" s="24" t="s">
        <v>1239</v>
      </c>
      <c r="Y368" s="22"/>
      <c r="Z368" s="22"/>
      <c r="AA368" s="22"/>
      <c r="AB368" s="22"/>
      <c r="AC368" s="22">
        <v>45</v>
      </c>
      <c r="AD368" s="22" t="s">
        <v>42</v>
      </c>
      <c r="AG368" s="22"/>
      <c r="AH368" s="22"/>
      <c r="AI368" s="22" t="s">
        <v>491</v>
      </c>
      <c r="AJ368" s="22" t="s">
        <v>49</v>
      </c>
      <c r="AK368" s="22">
        <v>98.963999999999999</v>
      </c>
      <c r="AL368" s="22" t="s">
        <v>160</v>
      </c>
      <c r="AN368" s="21">
        <v>10</v>
      </c>
      <c r="AO368" s="21">
        <v>30</v>
      </c>
      <c r="AP368" s="22">
        <f t="shared" si="14"/>
        <v>52</v>
      </c>
      <c r="AR368" s="22" t="s">
        <v>1253</v>
      </c>
    </row>
    <row r="369" spans="1:44" x14ac:dyDescent="0.6">
      <c r="A369" s="22" t="s">
        <v>644</v>
      </c>
      <c r="B369" s="22" t="s">
        <v>37</v>
      </c>
      <c r="C369" s="22" t="s">
        <v>1227</v>
      </c>
      <c r="D369" s="22" t="s">
        <v>642</v>
      </c>
      <c r="E369" s="22" t="s">
        <v>1248</v>
      </c>
      <c r="F369" s="22"/>
      <c r="G369" s="22" t="s">
        <v>42</v>
      </c>
      <c r="H369" s="22" t="s">
        <v>42</v>
      </c>
      <c r="I369" s="22" t="s">
        <v>1249</v>
      </c>
      <c r="J369" s="22">
        <v>-41.12</v>
      </c>
      <c r="K369" s="22">
        <v>-71.223055599999995</v>
      </c>
      <c r="L369" s="22">
        <v>838</v>
      </c>
      <c r="M369" s="22" t="s">
        <v>1250</v>
      </c>
      <c r="N369" s="22">
        <v>30</v>
      </c>
      <c r="O369" s="22">
        <v>2016</v>
      </c>
      <c r="P369" s="22"/>
      <c r="Q369" s="22" t="s">
        <v>156</v>
      </c>
      <c r="R369" s="22">
        <v>180</v>
      </c>
      <c r="T369" s="22">
        <v>5</v>
      </c>
      <c r="U369" s="22" t="s">
        <v>1251</v>
      </c>
      <c r="V369" s="24"/>
      <c r="W369" s="22"/>
      <c r="X369" s="24" t="s">
        <v>1239</v>
      </c>
      <c r="Y369" s="22"/>
      <c r="Z369" s="22"/>
      <c r="AA369" s="22"/>
      <c r="AB369" s="22"/>
      <c r="AC369" s="22">
        <v>45</v>
      </c>
      <c r="AD369" s="22" t="s">
        <v>42</v>
      </c>
      <c r="AG369" s="22"/>
      <c r="AH369" s="22"/>
      <c r="AI369" s="22" t="s">
        <v>491</v>
      </c>
      <c r="AJ369" s="22" t="s">
        <v>49</v>
      </c>
      <c r="AK369" s="22">
        <v>98.963999999999999</v>
      </c>
      <c r="AL369" s="22" t="s">
        <v>160</v>
      </c>
      <c r="AN369" s="21">
        <v>10</v>
      </c>
      <c r="AO369" s="21">
        <v>30</v>
      </c>
      <c r="AP369" s="22">
        <f t="shared" si="14"/>
        <v>56</v>
      </c>
      <c r="AR369" s="22" t="s">
        <v>1253</v>
      </c>
    </row>
    <row r="370" spans="1:44" x14ac:dyDescent="0.6">
      <c r="A370" s="22" t="s">
        <v>644</v>
      </c>
      <c r="B370" s="22" t="s">
        <v>37</v>
      </c>
      <c r="C370" s="22" t="s">
        <v>1227</v>
      </c>
      <c r="D370" s="22" t="s">
        <v>642</v>
      </c>
      <c r="E370" s="22" t="s">
        <v>1248</v>
      </c>
      <c r="F370" s="22"/>
      <c r="G370" s="22" t="s">
        <v>42</v>
      </c>
      <c r="H370" s="22" t="s">
        <v>42</v>
      </c>
      <c r="I370" s="22" t="s">
        <v>1249</v>
      </c>
      <c r="J370" s="22">
        <v>-41.12</v>
      </c>
      <c r="K370" s="22">
        <v>-71.223055599999995</v>
      </c>
      <c r="L370" s="22">
        <v>838</v>
      </c>
      <c r="M370" s="22" t="s">
        <v>1250</v>
      </c>
      <c r="N370" s="22">
        <v>30</v>
      </c>
      <c r="O370" s="22">
        <v>2016</v>
      </c>
      <c r="P370" s="22"/>
      <c r="Q370" s="22" t="s">
        <v>156</v>
      </c>
      <c r="R370" s="22">
        <v>180</v>
      </c>
      <c r="T370" s="22">
        <v>5</v>
      </c>
      <c r="X370" s="24" t="s">
        <v>1239</v>
      </c>
      <c r="AD370" t="s">
        <v>47</v>
      </c>
      <c r="AE370" t="s">
        <v>1235</v>
      </c>
      <c r="AG370" s="22"/>
      <c r="AH370" s="22"/>
      <c r="AI370" s="22" t="s">
        <v>491</v>
      </c>
      <c r="AJ370" s="22" t="s">
        <v>49</v>
      </c>
      <c r="AK370" s="22">
        <v>0</v>
      </c>
      <c r="AL370" s="22" t="s">
        <v>160</v>
      </c>
      <c r="AN370" s="21">
        <v>10</v>
      </c>
      <c r="AO370" s="21">
        <v>30</v>
      </c>
      <c r="AP370" s="22">
        <v>0</v>
      </c>
      <c r="AR370" s="22" t="s">
        <v>1253</v>
      </c>
    </row>
    <row r="371" spans="1:44" x14ac:dyDescent="0.6">
      <c r="A371" s="22" t="s">
        <v>644</v>
      </c>
      <c r="B371" s="22" t="s">
        <v>37</v>
      </c>
      <c r="C371" s="22" t="s">
        <v>1227</v>
      </c>
      <c r="D371" s="22" t="s">
        <v>642</v>
      </c>
      <c r="E371" s="22" t="s">
        <v>1248</v>
      </c>
      <c r="F371" s="22"/>
      <c r="G371" s="22" t="s">
        <v>42</v>
      </c>
      <c r="H371" s="22" t="s">
        <v>42</v>
      </c>
      <c r="I371" s="22" t="s">
        <v>1249</v>
      </c>
      <c r="J371" s="22">
        <v>-41.12</v>
      </c>
      <c r="K371" s="22">
        <v>-71.223055599999995</v>
      </c>
      <c r="L371" s="22">
        <v>838</v>
      </c>
      <c r="M371" s="22" t="s">
        <v>1250</v>
      </c>
      <c r="N371" s="22">
        <v>30</v>
      </c>
      <c r="O371" s="22">
        <v>2016</v>
      </c>
      <c r="P371" s="22"/>
      <c r="Q371" s="22" t="s">
        <v>156</v>
      </c>
      <c r="R371" s="22">
        <v>180</v>
      </c>
      <c r="T371" s="22">
        <v>5</v>
      </c>
      <c r="U371" s="22"/>
      <c r="V371" s="24"/>
      <c r="W371" s="22"/>
      <c r="X371" s="24" t="s">
        <v>1239</v>
      </c>
      <c r="AD371" s="22" t="s">
        <v>47</v>
      </c>
      <c r="AE371" s="22" t="s">
        <v>1235</v>
      </c>
      <c r="AF371" s="22"/>
      <c r="AG371" s="22"/>
      <c r="AH371" s="22"/>
      <c r="AI371" s="22" t="s">
        <v>491</v>
      </c>
      <c r="AJ371" s="22" t="s">
        <v>49</v>
      </c>
      <c r="AK371" s="22">
        <v>93.697999999999993</v>
      </c>
      <c r="AL371" s="22" t="s">
        <v>160</v>
      </c>
      <c r="AN371" s="21">
        <v>10</v>
      </c>
      <c r="AO371" s="21">
        <v>30</v>
      </c>
      <c r="AP371" s="22">
        <v>4</v>
      </c>
      <c r="AR371" s="22" t="s">
        <v>1253</v>
      </c>
    </row>
    <row r="372" spans="1:44" x14ac:dyDescent="0.6">
      <c r="A372" s="22" t="s">
        <v>644</v>
      </c>
      <c r="B372" s="22" t="s">
        <v>37</v>
      </c>
      <c r="C372" s="22" t="s">
        <v>1227</v>
      </c>
      <c r="D372" s="22" t="s">
        <v>642</v>
      </c>
      <c r="E372" s="22" t="s">
        <v>1248</v>
      </c>
      <c r="F372" s="22"/>
      <c r="G372" s="22" t="s">
        <v>42</v>
      </c>
      <c r="H372" s="22" t="s">
        <v>42</v>
      </c>
      <c r="I372" s="22" t="s">
        <v>1249</v>
      </c>
      <c r="J372" s="22">
        <v>-41.12</v>
      </c>
      <c r="K372" s="22">
        <v>-71.223055599999995</v>
      </c>
      <c r="L372" s="22">
        <v>838</v>
      </c>
      <c r="M372" s="22" t="s">
        <v>1250</v>
      </c>
      <c r="N372" s="22">
        <v>30</v>
      </c>
      <c r="O372" s="22">
        <v>2016</v>
      </c>
      <c r="P372" s="22"/>
      <c r="Q372" s="22" t="s">
        <v>156</v>
      </c>
      <c r="R372" s="22">
        <v>180</v>
      </c>
      <c r="T372" s="22">
        <v>5</v>
      </c>
      <c r="U372" s="22"/>
      <c r="V372" s="24"/>
      <c r="W372" s="22"/>
      <c r="X372" s="24" t="s">
        <v>1239</v>
      </c>
      <c r="AD372" s="22" t="s">
        <v>47</v>
      </c>
      <c r="AE372" s="22" t="s">
        <v>1235</v>
      </c>
      <c r="AF372" s="22"/>
      <c r="AG372" s="22"/>
      <c r="AH372" s="22"/>
      <c r="AI372" s="22" t="s">
        <v>491</v>
      </c>
      <c r="AJ372" s="22" t="s">
        <v>49</v>
      </c>
      <c r="AK372" s="22">
        <v>94.805999999999997</v>
      </c>
      <c r="AL372" s="22" t="s">
        <v>160</v>
      </c>
      <c r="AN372" s="21">
        <v>10</v>
      </c>
      <c r="AO372" s="21">
        <v>30</v>
      </c>
      <c r="AP372" s="22">
        <v>8</v>
      </c>
      <c r="AR372" s="22" t="s">
        <v>1253</v>
      </c>
    </row>
    <row r="373" spans="1:44" x14ac:dyDescent="0.6">
      <c r="A373" s="22" t="s">
        <v>644</v>
      </c>
      <c r="B373" s="22" t="s">
        <v>37</v>
      </c>
      <c r="C373" s="22" t="s">
        <v>1227</v>
      </c>
      <c r="D373" s="22" t="s">
        <v>642</v>
      </c>
      <c r="E373" s="22" t="s">
        <v>1248</v>
      </c>
      <c r="F373" s="22"/>
      <c r="G373" s="22" t="s">
        <v>42</v>
      </c>
      <c r="H373" s="22" t="s">
        <v>42</v>
      </c>
      <c r="I373" s="22" t="s">
        <v>1249</v>
      </c>
      <c r="J373" s="22">
        <v>-41.12</v>
      </c>
      <c r="K373" s="22">
        <v>-71.223055599999995</v>
      </c>
      <c r="L373" s="22">
        <v>838</v>
      </c>
      <c r="M373" s="22" t="s">
        <v>1250</v>
      </c>
      <c r="N373" s="22">
        <v>30</v>
      </c>
      <c r="O373" s="22">
        <v>2016</v>
      </c>
      <c r="P373" s="22"/>
      <c r="Q373" s="22" t="s">
        <v>156</v>
      </c>
      <c r="R373" s="22">
        <v>180</v>
      </c>
      <c r="T373" s="22">
        <v>5</v>
      </c>
      <c r="U373" s="22"/>
      <c r="V373" s="24"/>
      <c r="W373" s="22"/>
      <c r="X373" s="24" t="s">
        <v>1239</v>
      </c>
      <c r="AD373" s="22" t="s">
        <v>47</v>
      </c>
      <c r="AE373" s="22" t="s">
        <v>1235</v>
      </c>
      <c r="AF373" s="22"/>
      <c r="AG373" s="22"/>
      <c r="AH373" s="22"/>
      <c r="AI373" s="22" t="s">
        <v>491</v>
      </c>
      <c r="AJ373" s="22" t="s">
        <v>49</v>
      </c>
      <c r="AK373" s="22">
        <v>95.637</v>
      </c>
      <c r="AL373" s="22" t="s">
        <v>160</v>
      </c>
      <c r="AN373" s="21">
        <v>10</v>
      </c>
      <c r="AO373" s="21">
        <v>30</v>
      </c>
      <c r="AP373" s="22">
        <f>AP372+4</f>
        <v>12</v>
      </c>
      <c r="AR373" s="22" t="s">
        <v>1253</v>
      </c>
    </row>
    <row r="374" spans="1:44" x14ac:dyDescent="0.6">
      <c r="A374" s="22" t="s">
        <v>644</v>
      </c>
      <c r="B374" s="22" t="s">
        <v>37</v>
      </c>
      <c r="C374" s="22" t="s">
        <v>1227</v>
      </c>
      <c r="D374" s="22" t="s">
        <v>642</v>
      </c>
      <c r="E374" s="22" t="s">
        <v>1248</v>
      </c>
      <c r="F374" s="22"/>
      <c r="G374" s="22" t="s">
        <v>42</v>
      </c>
      <c r="H374" s="22" t="s">
        <v>42</v>
      </c>
      <c r="I374" s="22" t="s">
        <v>1249</v>
      </c>
      <c r="J374" s="22">
        <v>-41.12</v>
      </c>
      <c r="K374" s="22">
        <v>-71.223055599999995</v>
      </c>
      <c r="L374" s="22">
        <v>838</v>
      </c>
      <c r="M374" s="22" t="s">
        <v>1250</v>
      </c>
      <c r="N374" s="22">
        <v>30</v>
      </c>
      <c r="O374" s="22">
        <v>2016</v>
      </c>
      <c r="P374" s="22"/>
      <c r="Q374" s="22" t="s">
        <v>156</v>
      </c>
      <c r="R374" s="22">
        <v>180</v>
      </c>
      <c r="T374" s="22">
        <v>5</v>
      </c>
      <c r="U374" s="22"/>
      <c r="V374" s="24"/>
      <c r="W374" s="22"/>
      <c r="X374" s="24" t="s">
        <v>1239</v>
      </c>
      <c r="AD374" s="22" t="s">
        <v>47</v>
      </c>
      <c r="AE374" s="22" t="s">
        <v>1235</v>
      </c>
      <c r="AF374" s="22"/>
      <c r="AG374" s="22"/>
      <c r="AH374" s="22"/>
      <c r="AI374" s="22" t="s">
        <v>491</v>
      </c>
      <c r="AJ374" s="22" t="s">
        <v>49</v>
      </c>
      <c r="AK374" s="22">
        <v>95.637</v>
      </c>
      <c r="AL374" s="22" t="s">
        <v>160</v>
      </c>
      <c r="AN374" s="21">
        <v>10</v>
      </c>
      <c r="AO374" s="21">
        <v>30</v>
      </c>
      <c r="AP374" s="22">
        <f t="shared" ref="AP374:AP384" si="15">AP373+4</f>
        <v>16</v>
      </c>
      <c r="AR374" s="22" t="s">
        <v>1253</v>
      </c>
    </row>
    <row r="375" spans="1:44" x14ac:dyDescent="0.6">
      <c r="A375" s="22" t="s">
        <v>644</v>
      </c>
      <c r="B375" s="22" t="s">
        <v>37</v>
      </c>
      <c r="C375" s="22" t="s">
        <v>1227</v>
      </c>
      <c r="D375" s="22" t="s">
        <v>642</v>
      </c>
      <c r="E375" s="22" t="s">
        <v>1248</v>
      </c>
      <c r="F375" s="22"/>
      <c r="G375" s="22" t="s">
        <v>42</v>
      </c>
      <c r="H375" s="22" t="s">
        <v>42</v>
      </c>
      <c r="I375" s="22" t="s">
        <v>1249</v>
      </c>
      <c r="J375" s="22">
        <v>-41.12</v>
      </c>
      <c r="K375" s="22">
        <v>-71.223055599999995</v>
      </c>
      <c r="L375" s="22">
        <v>838</v>
      </c>
      <c r="M375" s="22" t="s">
        <v>1250</v>
      </c>
      <c r="N375" s="22">
        <v>30</v>
      </c>
      <c r="O375" s="22">
        <v>2016</v>
      </c>
      <c r="P375" s="22"/>
      <c r="Q375" s="22" t="s">
        <v>156</v>
      </c>
      <c r="R375" s="22">
        <v>180</v>
      </c>
      <c r="T375" s="22">
        <v>5</v>
      </c>
      <c r="U375" s="22"/>
      <c r="V375" s="24"/>
      <c r="W375" s="22"/>
      <c r="X375" s="24" t="s">
        <v>1239</v>
      </c>
      <c r="AD375" s="22" t="s">
        <v>47</v>
      </c>
      <c r="AE375" s="22" t="s">
        <v>1235</v>
      </c>
      <c r="AF375" s="22"/>
      <c r="AG375" s="22"/>
      <c r="AH375" s="22"/>
      <c r="AI375" s="22" t="s">
        <v>491</v>
      </c>
      <c r="AJ375" s="22" t="s">
        <v>49</v>
      </c>
      <c r="AK375" s="22">
        <v>94.805999999999997</v>
      </c>
      <c r="AL375" s="22" t="s">
        <v>160</v>
      </c>
      <c r="AN375" s="21">
        <v>10</v>
      </c>
      <c r="AO375" s="21">
        <v>30</v>
      </c>
      <c r="AP375" s="22">
        <f t="shared" si="15"/>
        <v>20</v>
      </c>
      <c r="AR375" s="22" t="s">
        <v>1253</v>
      </c>
    </row>
    <row r="376" spans="1:44" x14ac:dyDescent="0.6">
      <c r="A376" s="22" t="s">
        <v>644</v>
      </c>
      <c r="B376" s="22" t="s">
        <v>37</v>
      </c>
      <c r="C376" s="22" t="s">
        <v>1227</v>
      </c>
      <c r="D376" s="22" t="s">
        <v>642</v>
      </c>
      <c r="E376" s="22" t="s">
        <v>1248</v>
      </c>
      <c r="F376" s="22"/>
      <c r="G376" s="22" t="s">
        <v>42</v>
      </c>
      <c r="H376" s="22" t="s">
        <v>42</v>
      </c>
      <c r="I376" s="22" t="s">
        <v>1249</v>
      </c>
      <c r="J376" s="22">
        <v>-41.12</v>
      </c>
      <c r="K376" s="22">
        <v>-71.223055599999995</v>
      </c>
      <c r="L376" s="22">
        <v>838</v>
      </c>
      <c r="M376" s="22" t="s">
        <v>1250</v>
      </c>
      <c r="N376" s="22">
        <v>30</v>
      </c>
      <c r="O376" s="22">
        <v>2016</v>
      </c>
      <c r="P376" s="22"/>
      <c r="Q376" s="22" t="s">
        <v>156</v>
      </c>
      <c r="R376" s="22">
        <v>180</v>
      </c>
      <c r="T376" s="22">
        <v>5</v>
      </c>
      <c r="U376" s="22"/>
      <c r="V376" s="24"/>
      <c r="W376" s="22"/>
      <c r="X376" s="24" t="s">
        <v>1239</v>
      </c>
      <c r="AD376" s="22" t="s">
        <v>47</v>
      </c>
      <c r="AE376" s="22" t="s">
        <v>1235</v>
      </c>
      <c r="AF376" s="22"/>
      <c r="AG376" s="22"/>
      <c r="AH376" s="22"/>
      <c r="AI376" s="22" t="s">
        <v>491</v>
      </c>
      <c r="AJ376" s="22" t="s">
        <v>49</v>
      </c>
      <c r="AK376" s="22">
        <v>95.637</v>
      </c>
      <c r="AL376" s="22" t="s">
        <v>160</v>
      </c>
      <c r="AN376" s="21">
        <v>10</v>
      </c>
      <c r="AO376" s="21">
        <v>30</v>
      </c>
      <c r="AP376" s="22">
        <f t="shared" si="15"/>
        <v>24</v>
      </c>
      <c r="AR376" s="22" t="s">
        <v>1253</v>
      </c>
    </row>
    <row r="377" spans="1:44" x14ac:dyDescent="0.6">
      <c r="A377" s="22" t="s">
        <v>644</v>
      </c>
      <c r="B377" s="22" t="s">
        <v>37</v>
      </c>
      <c r="C377" s="22" t="s">
        <v>1227</v>
      </c>
      <c r="D377" s="22" t="s">
        <v>642</v>
      </c>
      <c r="E377" s="22" t="s">
        <v>1248</v>
      </c>
      <c r="F377" s="22"/>
      <c r="G377" s="22" t="s">
        <v>42</v>
      </c>
      <c r="H377" s="22" t="s">
        <v>42</v>
      </c>
      <c r="I377" s="22" t="s">
        <v>1249</v>
      </c>
      <c r="J377" s="22">
        <v>-41.12</v>
      </c>
      <c r="K377" s="22">
        <v>-71.223055599999995</v>
      </c>
      <c r="L377" s="22">
        <v>838</v>
      </c>
      <c r="M377" s="22" t="s">
        <v>1250</v>
      </c>
      <c r="N377" s="22">
        <v>30</v>
      </c>
      <c r="O377" s="22">
        <v>2016</v>
      </c>
      <c r="P377" s="22"/>
      <c r="Q377" s="22" t="s">
        <v>156</v>
      </c>
      <c r="R377" s="22">
        <v>180</v>
      </c>
      <c r="T377" s="22">
        <v>5</v>
      </c>
      <c r="U377" s="22"/>
      <c r="V377" s="24"/>
      <c r="W377" s="22"/>
      <c r="X377" s="24" t="s">
        <v>1239</v>
      </c>
      <c r="AD377" s="22" t="s">
        <v>47</v>
      </c>
      <c r="AE377" s="22" t="s">
        <v>1235</v>
      </c>
      <c r="AF377" s="22"/>
      <c r="AG377" s="22"/>
      <c r="AH377" s="22"/>
      <c r="AI377" s="22" t="s">
        <v>491</v>
      </c>
      <c r="AJ377" s="22" t="s">
        <v>49</v>
      </c>
      <c r="AK377" s="22">
        <v>95.914000000000001</v>
      </c>
      <c r="AL377" s="22" t="s">
        <v>160</v>
      </c>
      <c r="AN377" s="21">
        <v>10</v>
      </c>
      <c r="AO377" s="21">
        <v>30</v>
      </c>
      <c r="AP377" s="22">
        <f t="shared" si="15"/>
        <v>28</v>
      </c>
      <c r="AR377" s="22" t="s">
        <v>1253</v>
      </c>
    </row>
    <row r="378" spans="1:44" x14ac:dyDescent="0.6">
      <c r="A378" s="22" t="s">
        <v>644</v>
      </c>
      <c r="B378" s="22" t="s">
        <v>37</v>
      </c>
      <c r="C378" s="22" t="s">
        <v>1227</v>
      </c>
      <c r="D378" s="22" t="s">
        <v>642</v>
      </c>
      <c r="E378" s="22" t="s">
        <v>1248</v>
      </c>
      <c r="F378" s="22"/>
      <c r="G378" s="22" t="s">
        <v>42</v>
      </c>
      <c r="H378" s="22" t="s">
        <v>42</v>
      </c>
      <c r="I378" s="22" t="s">
        <v>1249</v>
      </c>
      <c r="J378" s="22">
        <v>-41.12</v>
      </c>
      <c r="K378" s="22">
        <v>-71.223055599999995</v>
      </c>
      <c r="L378" s="22">
        <v>838</v>
      </c>
      <c r="M378" s="22" t="s">
        <v>1250</v>
      </c>
      <c r="N378" s="22">
        <v>30</v>
      </c>
      <c r="O378" s="22">
        <v>2016</v>
      </c>
      <c r="P378" s="22"/>
      <c r="Q378" s="22" t="s">
        <v>156</v>
      </c>
      <c r="R378" s="22">
        <v>180</v>
      </c>
      <c r="T378" s="22">
        <v>5</v>
      </c>
      <c r="U378" s="22"/>
      <c r="V378" s="24"/>
      <c r="W378" s="22"/>
      <c r="X378" s="24" t="s">
        <v>1239</v>
      </c>
      <c r="AD378" s="22" t="s">
        <v>47</v>
      </c>
      <c r="AE378" s="22" t="s">
        <v>1235</v>
      </c>
      <c r="AF378" s="22"/>
      <c r="AG378" s="22"/>
      <c r="AH378" s="22"/>
      <c r="AI378" s="22" t="s">
        <v>491</v>
      </c>
      <c r="AJ378" s="22" t="s">
        <v>49</v>
      </c>
      <c r="AK378" s="22">
        <v>96.191000000000003</v>
      </c>
      <c r="AL378" s="22" t="s">
        <v>160</v>
      </c>
      <c r="AN378" s="21">
        <v>10</v>
      </c>
      <c r="AO378" s="21">
        <v>30</v>
      </c>
      <c r="AP378" s="22">
        <f t="shared" si="15"/>
        <v>32</v>
      </c>
      <c r="AR378" s="22" t="s">
        <v>1253</v>
      </c>
    </row>
    <row r="379" spans="1:44" x14ac:dyDescent="0.6">
      <c r="A379" s="22" t="s">
        <v>644</v>
      </c>
      <c r="B379" s="22" t="s">
        <v>37</v>
      </c>
      <c r="C379" s="22" t="s">
        <v>1227</v>
      </c>
      <c r="D379" s="22" t="s">
        <v>642</v>
      </c>
      <c r="E379" s="22" t="s">
        <v>1248</v>
      </c>
      <c r="F379" s="22"/>
      <c r="G379" s="22" t="s">
        <v>42</v>
      </c>
      <c r="H379" s="22" t="s">
        <v>42</v>
      </c>
      <c r="I379" s="22" t="s">
        <v>1249</v>
      </c>
      <c r="J379" s="22">
        <v>-41.12</v>
      </c>
      <c r="K379" s="22">
        <v>-71.223055599999995</v>
      </c>
      <c r="L379" s="22">
        <v>838</v>
      </c>
      <c r="M379" s="22" t="s">
        <v>1250</v>
      </c>
      <c r="N379" s="22">
        <v>30</v>
      </c>
      <c r="O379" s="22">
        <v>2016</v>
      </c>
      <c r="P379" s="22"/>
      <c r="Q379" s="22" t="s">
        <v>156</v>
      </c>
      <c r="R379" s="22">
        <v>180</v>
      </c>
      <c r="T379" s="22">
        <v>5</v>
      </c>
      <c r="U379" s="22"/>
      <c r="V379" s="24"/>
      <c r="W379" s="22"/>
      <c r="X379" s="24" t="s">
        <v>1239</v>
      </c>
      <c r="AD379" s="22" t="s">
        <v>47</v>
      </c>
      <c r="AE379" s="22" t="s">
        <v>1235</v>
      </c>
      <c r="AF379" s="22"/>
      <c r="AG379" s="22"/>
      <c r="AH379" s="22"/>
      <c r="AI379" s="22" t="s">
        <v>491</v>
      </c>
      <c r="AJ379" s="22" t="s">
        <v>49</v>
      </c>
      <c r="AK379" s="22">
        <v>95.36</v>
      </c>
      <c r="AL379" s="22" t="s">
        <v>160</v>
      </c>
      <c r="AN379" s="21">
        <v>10</v>
      </c>
      <c r="AO379" s="21">
        <v>30</v>
      </c>
      <c r="AP379" s="22">
        <f t="shared" si="15"/>
        <v>36</v>
      </c>
      <c r="AR379" s="22" t="s">
        <v>1253</v>
      </c>
    </row>
    <row r="380" spans="1:44" x14ac:dyDescent="0.6">
      <c r="A380" s="22" t="s">
        <v>644</v>
      </c>
      <c r="B380" s="22" t="s">
        <v>37</v>
      </c>
      <c r="C380" s="22" t="s">
        <v>1227</v>
      </c>
      <c r="D380" s="22" t="s">
        <v>642</v>
      </c>
      <c r="E380" s="22" t="s">
        <v>1248</v>
      </c>
      <c r="F380" s="22"/>
      <c r="G380" s="22" t="s">
        <v>42</v>
      </c>
      <c r="H380" s="22" t="s">
        <v>42</v>
      </c>
      <c r="I380" s="22" t="s">
        <v>1249</v>
      </c>
      <c r="J380" s="22">
        <v>-41.12</v>
      </c>
      <c r="K380" s="22">
        <v>-71.223055599999995</v>
      </c>
      <c r="L380" s="22">
        <v>838</v>
      </c>
      <c r="M380" s="22" t="s">
        <v>1250</v>
      </c>
      <c r="N380" s="22">
        <v>30</v>
      </c>
      <c r="O380" s="22">
        <v>2016</v>
      </c>
      <c r="P380" s="22"/>
      <c r="Q380" s="22" t="s">
        <v>156</v>
      </c>
      <c r="R380" s="22">
        <v>180</v>
      </c>
      <c r="T380" s="22">
        <v>5</v>
      </c>
      <c r="U380" s="22"/>
      <c r="V380" s="24"/>
      <c r="W380" s="22"/>
      <c r="X380" s="24" t="s">
        <v>1239</v>
      </c>
      <c r="AD380" s="22" t="s">
        <v>47</v>
      </c>
      <c r="AE380" s="22" t="s">
        <v>1235</v>
      </c>
      <c r="AF380" s="22"/>
      <c r="AG380" s="22"/>
      <c r="AH380" s="22"/>
      <c r="AI380" s="22" t="s">
        <v>491</v>
      </c>
      <c r="AJ380" s="22" t="s">
        <v>49</v>
      </c>
      <c r="AK380" s="22">
        <v>95.637</v>
      </c>
      <c r="AL380" s="22" t="s">
        <v>160</v>
      </c>
      <c r="AN380" s="21">
        <v>10</v>
      </c>
      <c r="AO380" s="21">
        <v>30</v>
      </c>
      <c r="AP380" s="22">
        <f t="shared" si="15"/>
        <v>40</v>
      </c>
      <c r="AR380" s="22" t="s">
        <v>1253</v>
      </c>
    </row>
    <row r="381" spans="1:44" x14ac:dyDescent="0.6">
      <c r="A381" s="22" t="s">
        <v>644</v>
      </c>
      <c r="B381" s="22" t="s">
        <v>37</v>
      </c>
      <c r="C381" s="22" t="s">
        <v>1227</v>
      </c>
      <c r="D381" s="22" t="s">
        <v>642</v>
      </c>
      <c r="E381" s="22" t="s">
        <v>1248</v>
      </c>
      <c r="F381" s="22"/>
      <c r="G381" s="22" t="s">
        <v>42</v>
      </c>
      <c r="H381" s="22" t="s">
        <v>42</v>
      </c>
      <c r="I381" s="22" t="s">
        <v>1249</v>
      </c>
      <c r="J381" s="22">
        <v>-41.12</v>
      </c>
      <c r="K381" s="22">
        <v>-71.223055599999995</v>
      </c>
      <c r="L381" s="22">
        <v>838</v>
      </c>
      <c r="M381" s="22" t="s">
        <v>1250</v>
      </c>
      <c r="N381" s="22">
        <v>30</v>
      </c>
      <c r="O381" s="22">
        <v>2016</v>
      </c>
      <c r="P381" s="22"/>
      <c r="Q381" s="22" t="s">
        <v>156</v>
      </c>
      <c r="R381" s="22">
        <v>180</v>
      </c>
      <c r="T381" s="22">
        <v>5</v>
      </c>
      <c r="U381" s="22"/>
      <c r="V381" s="24"/>
      <c r="W381" s="22"/>
      <c r="X381" s="24" t="s">
        <v>1239</v>
      </c>
      <c r="AD381" s="22" t="s">
        <v>47</v>
      </c>
      <c r="AE381" s="22" t="s">
        <v>1235</v>
      </c>
      <c r="AF381" s="22"/>
      <c r="AG381" s="22"/>
      <c r="AH381" s="22"/>
      <c r="AI381" s="22" t="s">
        <v>491</v>
      </c>
      <c r="AJ381" s="22" t="s">
        <v>49</v>
      </c>
      <c r="AK381" s="22">
        <v>95.637</v>
      </c>
      <c r="AL381" s="22" t="s">
        <v>160</v>
      </c>
      <c r="AN381" s="21">
        <v>10</v>
      </c>
      <c r="AO381" s="21">
        <v>30</v>
      </c>
      <c r="AP381" s="22">
        <f t="shared" si="15"/>
        <v>44</v>
      </c>
      <c r="AR381" s="22" t="s">
        <v>1253</v>
      </c>
    </row>
    <row r="382" spans="1:44" x14ac:dyDescent="0.6">
      <c r="A382" s="22" t="s">
        <v>644</v>
      </c>
      <c r="B382" s="22" t="s">
        <v>37</v>
      </c>
      <c r="C382" s="22" t="s">
        <v>1227</v>
      </c>
      <c r="D382" s="22" t="s">
        <v>642</v>
      </c>
      <c r="E382" s="22" t="s">
        <v>1248</v>
      </c>
      <c r="F382" s="22"/>
      <c r="G382" s="22" t="s">
        <v>42</v>
      </c>
      <c r="H382" s="22" t="s">
        <v>42</v>
      </c>
      <c r="I382" s="22" t="s">
        <v>1249</v>
      </c>
      <c r="J382" s="22">
        <v>-41.12</v>
      </c>
      <c r="K382" s="22">
        <v>-71.223055599999995</v>
      </c>
      <c r="L382" s="22">
        <v>838</v>
      </c>
      <c r="M382" s="22" t="s">
        <v>1250</v>
      </c>
      <c r="N382" s="22">
        <v>30</v>
      </c>
      <c r="O382" s="22">
        <v>2016</v>
      </c>
      <c r="P382" s="22"/>
      <c r="Q382" s="22" t="s">
        <v>156</v>
      </c>
      <c r="R382" s="22">
        <v>180</v>
      </c>
      <c r="T382" s="22">
        <v>5</v>
      </c>
      <c r="U382" s="22"/>
      <c r="V382" s="24"/>
      <c r="W382" s="22"/>
      <c r="X382" s="24" t="s">
        <v>1239</v>
      </c>
      <c r="AD382" s="22" t="s">
        <v>47</v>
      </c>
      <c r="AE382" s="22" t="s">
        <v>1235</v>
      </c>
      <c r="AF382" s="22"/>
      <c r="AG382" s="22"/>
      <c r="AH382" s="22"/>
      <c r="AI382" s="22" t="s">
        <v>491</v>
      </c>
      <c r="AJ382" s="22" t="s">
        <v>49</v>
      </c>
      <c r="AK382" s="22">
        <v>95.637</v>
      </c>
      <c r="AL382" s="22" t="s">
        <v>160</v>
      </c>
      <c r="AN382" s="21">
        <v>10</v>
      </c>
      <c r="AO382" s="21">
        <v>30</v>
      </c>
      <c r="AP382" s="22">
        <f t="shared" si="15"/>
        <v>48</v>
      </c>
      <c r="AR382" s="22" t="s">
        <v>1253</v>
      </c>
    </row>
    <row r="383" spans="1:44" x14ac:dyDescent="0.6">
      <c r="A383" s="22" t="s">
        <v>644</v>
      </c>
      <c r="B383" s="22" t="s">
        <v>37</v>
      </c>
      <c r="C383" s="22" t="s">
        <v>1227</v>
      </c>
      <c r="D383" s="22" t="s">
        <v>642</v>
      </c>
      <c r="E383" s="22" t="s">
        <v>1248</v>
      </c>
      <c r="F383" s="22"/>
      <c r="G383" s="22" t="s">
        <v>42</v>
      </c>
      <c r="H383" s="22" t="s">
        <v>42</v>
      </c>
      <c r="I383" s="22" t="s">
        <v>1249</v>
      </c>
      <c r="J383" s="22">
        <v>-41.12</v>
      </c>
      <c r="K383" s="22">
        <v>-71.223055599999995</v>
      </c>
      <c r="L383" s="22">
        <v>838</v>
      </c>
      <c r="M383" s="22" t="s">
        <v>1250</v>
      </c>
      <c r="N383" s="22">
        <v>30</v>
      </c>
      <c r="O383" s="22">
        <v>2016</v>
      </c>
      <c r="P383" s="22"/>
      <c r="Q383" s="22" t="s">
        <v>156</v>
      </c>
      <c r="R383" s="22">
        <v>180</v>
      </c>
      <c r="T383" s="22">
        <v>5</v>
      </c>
      <c r="U383" s="22"/>
      <c r="V383" s="24"/>
      <c r="W383" s="22"/>
      <c r="X383" s="24" t="s">
        <v>1239</v>
      </c>
      <c r="AD383" s="22" t="s">
        <v>47</v>
      </c>
      <c r="AE383" s="22" t="s">
        <v>1235</v>
      </c>
      <c r="AF383" s="22"/>
      <c r="AG383" s="22"/>
      <c r="AH383" s="22"/>
      <c r="AI383" s="22" t="s">
        <v>491</v>
      </c>
      <c r="AJ383" s="22" t="s">
        <v>49</v>
      </c>
      <c r="AK383" s="22">
        <v>95.637</v>
      </c>
      <c r="AL383" s="22" t="s">
        <v>160</v>
      </c>
      <c r="AN383" s="21">
        <v>10</v>
      </c>
      <c r="AO383" s="21">
        <v>30</v>
      </c>
      <c r="AP383" s="22">
        <f t="shared" si="15"/>
        <v>52</v>
      </c>
      <c r="AR383" s="22" t="s">
        <v>1253</v>
      </c>
    </row>
    <row r="384" spans="1:44" x14ac:dyDescent="0.6">
      <c r="A384" s="22" t="s">
        <v>644</v>
      </c>
      <c r="B384" s="22" t="s">
        <v>37</v>
      </c>
      <c r="C384" s="22" t="s">
        <v>1227</v>
      </c>
      <c r="D384" s="22" t="s">
        <v>642</v>
      </c>
      <c r="E384" s="22" t="s">
        <v>1248</v>
      </c>
      <c r="F384" s="22"/>
      <c r="G384" s="22" t="s">
        <v>42</v>
      </c>
      <c r="H384" s="22" t="s">
        <v>42</v>
      </c>
      <c r="I384" s="22" t="s">
        <v>1249</v>
      </c>
      <c r="J384" s="22">
        <v>-41.12</v>
      </c>
      <c r="K384" s="22">
        <v>-71.223055599999995</v>
      </c>
      <c r="L384" s="22">
        <v>838</v>
      </c>
      <c r="M384" s="22" t="s">
        <v>1250</v>
      </c>
      <c r="N384" s="22">
        <v>30</v>
      </c>
      <c r="O384" s="22">
        <v>2016</v>
      </c>
      <c r="P384" s="22"/>
      <c r="Q384" s="22" t="s">
        <v>156</v>
      </c>
      <c r="R384" s="22">
        <v>180</v>
      </c>
      <c r="T384" s="22">
        <v>5</v>
      </c>
      <c r="U384" s="22"/>
      <c r="V384" s="24"/>
      <c r="W384" s="22"/>
      <c r="X384" s="24" t="s">
        <v>1239</v>
      </c>
      <c r="AD384" s="22" t="s">
        <v>47</v>
      </c>
      <c r="AE384" s="22" t="s">
        <v>1235</v>
      </c>
      <c r="AF384" s="22"/>
      <c r="AG384" s="22"/>
      <c r="AH384" s="22"/>
      <c r="AI384" s="22" t="s">
        <v>491</v>
      </c>
      <c r="AJ384" s="22" t="s">
        <v>49</v>
      </c>
      <c r="AK384" s="22">
        <v>95.914000000000001</v>
      </c>
      <c r="AL384" s="22" t="s">
        <v>160</v>
      </c>
      <c r="AN384" s="21">
        <v>10</v>
      </c>
      <c r="AO384" s="21">
        <v>30</v>
      </c>
      <c r="AP384" s="22">
        <f t="shared" si="15"/>
        <v>56</v>
      </c>
      <c r="AR384" s="22" t="s">
        <v>1253</v>
      </c>
    </row>
    <row r="385" spans="1:44" x14ac:dyDescent="0.6">
      <c r="A385" s="22" t="s">
        <v>644</v>
      </c>
      <c r="B385" s="22" t="s">
        <v>37</v>
      </c>
      <c r="C385" s="22" t="s">
        <v>1227</v>
      </c>
      <c r="D385" s="22" t="s">
        <v>642</v>
      </c>
      <c r="E385" s="22" t="s">
        <v>1248</v>
      </c>
      <c r="F385" s="22"/>
      <c r="G385" s="22" t="s">
        <v>42</v>
      </c>
      <c r="H385" s="22" t="s">
        <v>42</v>
      </c>
      <c r="I385" s="22" t="s">
        <v>1249</v>
      </c>
      <c r="J385" s="22">
        <v>-41.12</v>
      </c>
      <c r="K385" s="22">
        <v>-71.223055599999995</v>
      </c>
      <c r="L385" s="22">
        <v>838</v>
      </c>
      <c r="M385" s="22" t="s">
        <v>1250</v>
      </c>
      <c r="N385" s="22">
        <v>30</v>
      </c>
      <c r="O385" s="22">
        <v>2016</v>
      </c>
      <c r="P385" s="22"/>
      <c r="Q385" s="22" t="s">
        <v>156</v>
      </c>
      <c r="R385" s="22">
        <v>180</v>
      </c>
      <c r="T385" s="22">
        <v>5</v>
      </c>
      <c r="U385" s="22"/>
      <c r="V385" s="24"/>
      <c r="W385" s="22"/>
      <c r="X385" s="24" t="s">
        <v>1239</v>
      </c>
      <c r="AI385" s="22" t="s">
        <v>491</v>
      </c>
      <c r="AJ385" s="22" t="s">
        <v>49</v>
      </c>
      <c r="AK385" s="22">
        <v>0</v>
      </c>
      <c r="AL385" s="22" t="s">
        <v>160</v>
      </c>
      <c r="AN385" s="21">
        <v>10</v>
      </c>
      <c r="AO385" s="21">
        <v>30</v>
      </c>
      <c r="AP385" s="22">
        <v>0</v>
      </c>
      <c r="AR385" s="22" t="s">
        <v>1253</v>
      </c>
    </row>
    <row r="386" spans="1:44" x14ac:dyDescent="0.6">
      <c r="A386" s="22" t="s">
        <v>644</v>
      </c>
      <c r="B386" s="22" t="s">
        <v>37</v>
      </c>
      <c r="C386" s="22" t="s">
        <v>1227</v>
      </c>
      <c r="D386" s="22" t="s">
        <v>642</v>
      </c>
      <c r="E386" s="22" t="s">
        <v>1248</v>
      </c>
      <c r="F386" s="22"/>
      <c r="G386" s="22" t="s">
        <v>42</v>
      </c>
      <c r="H386" s="22" t="s">
        <v>42</v>
      </c>
      <c r="I386" s="22" t="s">
        <v>1249</v>
      </c>
      <c r="J386" s="22">
        <v>-41.12</v>
      </c>
      <c r="K386" s="22">
        <v>-71.223055599999995</v>
      </c>
      <c r="L386" s="22">
        <v>838</v>
      </c>
      <c r="M386" s="22" t="s">
        <v>1250</v>
      </c>
      <c r="N386" s="22">
        <v>30</v>
      </c>
      <c r="O386" s="22">
        <v>2016</v>
      </c>
      <c r="P386" s="22"/>
      <c r="Q386" s="22" t="s">
        <v>156</v>
      </c>
      <c r="R386" s="22">
        <v>180</v>
      </c>
      <c r="T386" s="22">
        <v>5</v>
      </c>
      <c r="U386" s="22"/>
      <c r="V386" s="24"/>
      <c r="W386" s="22"/>
      <c r="X386" s="24" t="s">
        <v>1239</v>
      </c>
      <c r="AI386" s="22" t="s">
        <v>491</v>
      </c>
      <c r="AJ386" s="22" t="s">
        <v>49</v>
      </c>
      <c r="AK386" s="22">
        <v>87.085999999999999</v>
      </c>
      <c r="AL386" s="22" t="s">
        <v>160</v>
      </c>
      <c r="AN386" s="21">
        <v>10</v>
      </c>
      <c r="AO386" s="21">
        <v>30</v>
      </c>
      <c r="AP386" s="22">
        <v>4</v>
      </c>
      <c r="AR386" s="22" t="s">
        <v>1253</v>
      </c>
    </row>
    <row r="387" spans="1:44" x14ac:dyDescent="0.6">
      <c r="A387" s="22" t="s">
        <v>644</v>
      </c>
      <c r="B387" s="22" t="s">
        <v>37</v>
      </c>
      <c r="C387" s="22" t="s">
        <v>1227</v>
      </c>
      <c r="D387" s="22" t="s">
        <v>642</v>
      </c>
      <c r="E387" s="22" t="s">
        <v>1248</v>
      </c>
      <c r="F387" s="22"/>
      <c r="G387" s="22" t="s">
        <v>42</v>
      </c>
      <c r="H387" s="22" t="s">
        <v>42</v>
      </c>
      <c r="I387" s="22" t="s">
        <v>1249</v>
      </c>
      <c r="J387" s="22">
        <v>-41.12</v>
      </c>
      <c r="K387" s="22">
        <v>-71.223055599999995</v>
      </c>
      <c r="L387" s="22">
        <v>838</v>
      </c>
      <c r="M387" s="22" t="s">
        <v>1250</v>
      </c>
      <c r="N387" s="22">
        <v>30</v>
      </c>
      <c r="O387" s="22">
        <v>2016</v>
      </c>
      <c r="P387" s="22"/>
      <c r="Q387" s="22" t="s">
        <v>156</v>
      </c>
      <c r="R387" s="22">
        <v>180</v>
      </c>
      <c r="T387" s="22">
        <v>5</v>
      </c>
      <c r="U387" s="22"/>
      <c r="V387" s="24"/>
      <c r="W387" s="22"/>
      <c r="X387" s="24" t="s">
        <v>1239</v>
      </c>
      <c r="AI387" s="22" t="s">
        <v>491</v>
      </c>
      <c r="AJ387" s="22" t="s">
        <v>49</v>
      </c>
      <c r="AK387" s="22">
        <v>90.953000000000003</v>
      </c>
      <c r="AL387" s="22" t="s">
        <v>160</v>
      </c>
      <c r="AN387" s="21">
        <v>10</v>
      </c>
      <c r="AO387" s="21">
        <v>30</v>
      </c>
      <c r="AP387" s="22">
        <v>8</v>
      </c>
      <c r="AR387" s="22" t="s">
        <v>1253</v>
      </c>
    </row>
    <row r="388" spans="1:44" x14ac:dyDescent="0.6">
      <c r="A388" s="22" t="s">
        <v>644</v>
      </c>
      <c r="B388" s="22" t="s">
        <v>37</v>
      </c>
      <c r="C388" s="22" t="s">
        <v>1227</v>
      </c>
      <c r="D388" s="22" t="s">
        <v>642</v>
      </c>
      <c r="E388" s="22" t="s">
        <v>1248</v>
      </c>
      <c r="F388" s="22"/>
      <c r="G388" s="22" t="s">
        <v>42</v>
      </c>
      <c r="H388" s="22" t="s">
        <v>42</v>
      </c>
      <c r="I388" s="22" t="s">
        <v>1249</v>
      </c>
      <c r="J388" s="22">
        <v>-41.12</v>
      </c>
      <c r="K388" s="22">
        <v>-71.223055599999995</v>
      </c>
      <c r="L388" s="22">
        <v>838</v>
      </c>
      <c r="M388" s="22" t="s">
        <v>1250</v>
      </c>
      <c r="N388" s="22">
        <v>30</v>
      </c>
      <c r="O388" s="22">
        <v>2016</v>
      </c>
      <c r="P388" s="22"/>
      <c r="Q388" s="22" t="s">
        <v>156</v>
      </c>
      <c r="R388" s="22">
        <v>180</v>
      </c>
      <c r="T388" s="22">
        <v>5</v>
      </c>
      <c r="U388" s="22"/>
      <c r="V388" s="24"/>
      <c r="W388" s="22"/>
      <c r="X388" s="24" t="s">
        <v>1239</v>
      </c>
      <c r="AI388" s="22" t="s">
        <v>491</v>
      </c>
      <c r="AJ388" s="22" t="s">
        <v>49</v>
      </c>
      <c r="AK388" s="22">
        <v>91.228999999999999</v>
      </c>
      <c r="AL388" s="22" t="s">
        <v>160</v>
      </c>
      <c r="AN388" s="21">
        <v>10</v>
      </c>
      <c r="AO388" s="21">
        <v>30</v>
      </c>
      <c r="AP388" s="22">
        <f>AP387+4</f>
        <v>12</v>
      </c>
      <c r="AR388" s="22" t="s">
        <v>1253</v>
      </c>
    </row>
    <row r="389" spans="1:44" x14ac:dyDescent="0.6">
      <c r="A389" s="22" t="s">
        <v>644</v>
      </c>
      <c r="B389" s="22" t="s">
        <v>37</v>
      </c>
      <c r="C389" s="22" t="s">
        <v>1227</v>
      </c>
      <c r="D389" s="22" t="s">
        <v>642</v>
      </c>
      <c r="E389" s="22" t="s">
        <v>1248</v>
      </c>
      <c r="F389" s="22"/>
      <c r="G389" s="22" t="s">
        <v>42</v>
      </c>
      <c r="H389" s="22" t="s">
        <v>42</v>
      </c>
      <c r="I389" s="22" t="s">
        <v>1249</v>
      </c>
      <c r="J389" s="22">
        <v>-41.12</v>
      </c>
      <c r="K389" s="22">
        <v>-71.223055599999995</v>
      </c>
      <c r="L389" s="22">
        <v>838</v>
      </c>
      <c r="M389" s="22" t="s">
        <v>1250</v>
      </c>
      <c r="N389" s="22">
        <v>30</v>
      </c>
      <c r="O389" s="22">
        <v>2016</v>
      </c>
      <c r="P389" s="22"/>
      <c r="Q389" s="22" t="s">
        <v>156</v>
      </c>
      <c r="R389" s="22">
        <v>180</v>
      </c>
      <c r="T389" s="22">
        <v>5</v>
      </c>
      <c r="U389" s="22"/>
      <c r="V389" s="24"/>
      <c r="W389" s="22"/>
      <c r="X389" s="24" t="s">
        <v>1239</v>
      </c>
      <c r="AI389" s="22" t="s">
        <v>491</v>
      </c>
      <c r="AJ389" s="22" t="s">
        <v>49</v>
      </c>
      <c r="AK389" s="22">
        <v>91.781999999999996</v>
      </c>
      <c r="AL389" s="22" t="s">
        <v>160</v>
      </c>
      <c r="AN389" s="21">
        <v>10</v>
      </c>
      <c r="AO389" s="21">
        <v>30</v>
      </c>
      <c r="AP389" s="22">
        <f t="shared" ref="AP389:AP399" si="16">AP388+4</f>
        <v>16</v>
      </c>
      <c r="AR389" s="22" t="s">
        <v>1253</v>
      </c>
    </row>
    <row r="390" spans="1:44" x14ac:dyDescent="0.6">
      <c r="A390" s="22" t="s">
        <v>644</v>
      </c>
      <c r="B390" s="22" t="s">
        <v>37</v>
      </c>
      <c r="C390" s="22" t="s">
        <v>1227</v>
      </c>
      <c r="D390" s="22" t="s">
        <v>642</v>
      </c>
      <c r="E390" s="22" t="s">
        <v>1248</v>
      </c>
      <c r="F390" s="22"/>
      <c r="G390" s="22" t="s">
        <v>42</v>
      </c>
      <c r="H390" s="22" t="s">
        <v>42</v>
      </c>
      <c r="I390" s="22" t="s">
        <v>1249</v>
      </c>
      <c r="J390" s="22">
        <v>-41.12</v>
      </c>
      <c r="K390" s="22">
        <v>-71.223055599999995</v>
      </c>
      <c r="L390" s="22">
        <v>838</v>
      </c>
      <c r="M390" s="22" t="s">
        <v>1250</v>
      </c>
      <c r="N390" s="22">
        <v>30</v>
      </c>
      <c r="O390" s="22">
        <v>2016</v>
      </c>
      <c r="P390" s="22"/>
      <c r="Q390" s="22" t="s">
        <v>156</v>
      </c>
      <c r="R390" s="22">
        <v>180</v>
      </c>
      <c r="T390" s="22">
        <v>5</v>
      </c>
      <c r="U390" s="22"/>
      <c r="V390" s="24"/>
      <c r="W390" s="22"/>
      <c r="X390" s="24" t="s">
        <v>1239</v>
      </c>
      <c r="AI390" s="22" t="s">
        <v>491</v>
      </c>
      <c r="AJ390" s="22" t="s">
        <v>49</v>
      </c>
      <c r="AK390" s="22">
        <v>91.228999999999999</v>
      </c>
      <c r="AL390" s="22" t="s">
        <v>160</v>
      </c>
      <c r="AN390" s="21">
        <v>10</v>
      </c>
      <c r="AO390" s="21">
        <v>30</v>
      </c>
      <c r="AP390" s="22">
        <f t="shared" si="16"/>
        <v>20</v>
      </c>
      <c r="AR390" s="22" t="s">
        <v>1253</v>
      </c>
    </row>
    <row r="391" spans="1:44" x14ac:dyDescent="0.6">
      <c r="A391" s="22" t="s">
        <v>644</v>
      </c>
      <c r="B391" s="22" t="s">
        <v>37</v>
      </c>
      <c r="C391" s="22" t="s">
        <v>1227</v>
      </c>
      <c r="D391" s="22" t="s">
        <v>642</v>
      </c>
      <c r="E391" s="22" t="s">
        <v>1248</v>
      </c>
      <c r="F391" s="22"/>
      <c r="G391" s="22" t="s">
        <v>42</v>
      </c>
      <c r="H391" s="22" t="s">
        <v>42</v>
      </c>
      <c r="I391" s="22" t="s">
        <v>1249</v>
      </c>
      <c r="J391" s="22">
        <v>-41.12</v>
      </c>
      <c r="K391" s="22">
        <v>-71.223055599999995</v>
      </c>
      <c r="L391" s="22">
        <v>838</v>
      </c>
      <c r="M391" s="22" t="s">
        <v>1250</v>
      </c>
      <c r="N391" s="22">
        <v>30</v>
      </c>
      <c r="O391" s="22">
        <v>2016</v>
      </c>
      <c r="P391" s="22"/>
      <c r="Q391" s="22" t="s">
        <v>156</v>
      </c>
      <c r="R391" s="22">
        <v>180</v>
      </c>
      <c r="T391" s="22">
        <v>5</v>
      </c>
      <c r="U391" s="22"/>
      <c r="V391" s="24"/>
      <c r="W391" s="22"/>
      <c r="X391" s="24" t="s">
        <v>1239</v>
      </c>
      <c r="AI391" s="22" t="s">
        <v>491</v>
      </c>
      <c r="AJ391" s="22" t="s">
        <v>49</v>
      </c>
      <c r="AK391" s="22">
        <v>92.887</v>
      </c>
      <c r="AL391" s="22" t="s">
        <v>160</v>
      </c>
      <c r="AN391" s="21">
        <v>10</v>
      </c>
      <c r="AO391" s="21">
        <v>30</v>
      </c>
      <c r="AP391" s="22">
        <f t="shared" si="16"/>
        <v>24</v>
      </c>
      <c r="AR391" s="22" t="s">
        <v>1253</v>
      </c>
    </row>
    <row r="392" spans="1:44" x14ac:dyDescent="0.6">
      <c r="A392" s="22" t="s">
        <v>644</v>
      </c>
      <c r="B392" s="22" t="s">
        <v>37</v>
      </c>
      <c r="C392" s="22" t="s">
        <v>1227</v>
      </c>
      <c r="D392" s="22" t="s">
        <v>642</v>
      </c>
      <c r="E392" s="22" t="s">
        <v>1248</v>
      </c>
      <c r="F392" s="22"/>
      <c r="G392" s="22" t="s">
        <v>42</v>
      </c>
      <c r="H392" s="22" t="s">
        <v>42</v>
      </c>
      <c r="I392" s="22" t="s">
        <v>1249</v>
      </c>
      <c r="J392" s="22">
        <v>-41.12</v>
      </c>
      <c r="K392" s="22">
        <v>-71.223055599999995</v>
      </c>
      <c r="L392" s="22">
        <v>838</v>
      </c>
      <c r="M392" s="22" t="s">
        <v>1250</v>
      </c>
      <c r="N392" s="22">
        <v>30</v>
      </c>
      <c r="O392" s="22">
        <v>2016</v>
      </c>
      <c r="P392" s="22"/>
      <c r="Q392" s="22" t="s">
        <v>156</v>
      </c>
      <c r="R392" s="22">
        <v>180</v>
      </c>
      <c r="T392" s="22">
        <v>5</v>
      </c>
      <c r="U392" s="22"/>
      <c r="V392" s="24"/>
      <c r="W392" s="22"/>
      <c r="X392" s="24" t="s">
        <v>1239</v>
      </c>
      <c r="AI392" s="22" t="s">
        <v>491</v>
      </c>
      <c r="AJ392" s="22" t="s">
        <v>49</v>
      </c>
      <c r="AK392" s="22">
        <v>92.887</v>
      </c>
      <c r="AL392" s="22" t="s">
        <v>160</v>
      </c>
      <c r="AN392" s="21">
        <v>10</v>
      </c>
      <c r="AO392" s="21">
        <v>30</v>
      </c>
      <c r="AP392" s="22">
        <f t="shared" si="16"/>
        <v>28</v>
      </c>
      <c r="AR392" s="22" t="s">
        <v>1253</v>
      </c>
    </row>
    <row r="393" spans="1:44" x14ac:dyDescent="0.6">
      <c r="A393" s="22" t="s">
        <v>644</v>
      </c>
      <c r="B393" s="22" t="s">
        <v>37</v>
      </c>
      <c r="C393" s="22" t="s">
        <v>1227</v>
      </c>
      <c r="D393" s="22" t="s">
        <v>642</v>
      </c>
      <c r="E393" s="22" t="s">
        <v>1248</v>
      </c>
      <c r="F393" s="22"/>
      <c r="G393" s="22" t="s">
        <v>42</v>
      </c>
      <c r="H393" s="22" t="s">
        <v>42</v>
      </c>
      <c r="I393" s="22" t="s">
        <v>1249</v>
      </c>
      <c r="J393" s="22">
        <v>-41.12</v>
      </c>
      <c r="K393" s="22">
        <v>-71.223055599999995</v>
      </c>
      <c r="L393" s="22">
        <v>838</v>
      </c>
      <c r="M393" s="22" t="s">
        <v>1250</v>
      </c>
      <c r="N393" s="22">
        <v>30</v>
      </c>
      <c r="O393" s="22">
        <v>2016</v>
      </c>
      <c r="P393" s="22"/>
      <c r="Q393" s="22" t="s">
        <v>156</v>
      </c>
      <c r="R393" s="22">
        <v>180</v>
      </c>
      <c r="T393" s="22">
        <v>5</v>
      </c>
      <c r="U393" s="22"/>
      <c r="V393" s="24"/>
      <c r="W393" s="22"/>
      <c r="X393" s="24" t="s">
        <v>1239</v>
      </c>
      <c r="AI393" s="22" t="s">
        <v>491</v>
      </c>
      <c r="AJ393" s="22" t="s">
        <v>49</v>
      </c>
      <c r="AK393" s="22">
        <v>92.887</v>
      </c>
      <c r="AL393" s="22" t="s">
        <v>160</v>
      </c>
      <c r="AN393" s="21">
        <v>10</v>
      </c>
      <c r="AO393" s="21">
        <v>30</v>
      </c>
      <c r="AP393" s="22">
        <f t="shared" si="16"/>
        <v>32</v>
      </c>
      <c r="AR393" s="22" t="s">
        <v>1253</v>
      </c>
    </row>
    <row r="394" spans="1:44" x14ac:dyDescent="0.6">
      <c r="A394" s="22" t="s">
        <v>644</v>
      </c>
      <c r="B394" s="22" t="s">
        <v>37</v>
      </c>
      <c r="C394" s="22" t="s">
        <v>1227</v>
      </c>
      <c r="D394" s="22" t="s">
        <v>642</v>
      </c>
      <c r="E394" s="22" t="s">
        <v>1248</v>
      </c>
      <c r="F394" s="22"/>
      <c r="G394" s="22" t="s">
        <v>42</v>
      </c>
      <c r="H394" s="22" t="s">
        <v>42</v>
      </c>
      <c r="I394" s="22" t="s">
        <v>1249</v>
      </c>
      <c r="J394" s="22">
        <v>-41.12</v>
      </c>
      <c r="K394" s="22">
        <v>-71.223055599999995</v>
      </c>
      <c r="L394" s="22">
        <v>838</v>
      </c>
      <c r="M394" s="22" t="s">
        <v>1250</v>
      </c>
      <c r="N394" s="22">
        <v>30</v>
      </c>
      <c r="O394" s="22">
        <v>2016</v>
      </c>
      <c r="P394" s="22"/>
      <c r="Q394" s="22" t="s">
        <v>156</v>
      </c>
      <c r="R394" s="22">
        <v>180</v>
      </c>
      <c r="T394" s="22">
        <v>5</v>
      </c>
      <c r="U394" s="22"/>
      <c r="V394" s="24"/>
      <c r="W394" s="22"/>
      <c r="X394" s="24" t="s">
        <v>1239</v>
      </c>
      <c r="AI394" s="22" t="s">
        <v>491</v>
      </c>
      <c r="AJ394" s="22" t="s">
        <v>49</v>
      </c>
      <c r="AK394" s="22">
        <v>92.887</v>
      </c>
      <c r="AL394" s="22" t="s">
        <v>160</v>
      </c>
      <c r="AN394" s="21">
        <v>10</v>
      </c>
      <c r="AO394" s="21">
        <v>30</v>
      </c>
      <c r="AP394" s="22">
        <f t="shared" si="16"/>
        <v>36</v>
      </c>
      <c r="AR394" s="22" t="s">
        <v>1253</v>
      </c>
    </row>
    <row r="395" spans="1:44" x14ac:dyDescent="0.6">
      <c r="A395" s="22" t="s">
        <v>644</v>
      </c>
      <c r="B395" s="22" t="s">
        <v>37</v>
      </c>
      <c r="C395" s="22" t="s">
        <v>1227</v>
      </c>
      <c r="D395" s="22" t="s">
        <v>642</v>
      </c>
      <c r="E395" s="22" t="s">
        <v>1248</v>
      </c>
      <c r="F395" s="22"/>
      <c r="G395" s="22" t="s">
        <v>42</v>
      </c>
      <c r="H395" s="22" t="s">
        <v>42</v>
      </c>
      <c r="I395" s="22" t="s">
        <v>1249</v>
      </c>
      <c r="J395" s="22">
        <v>-41.12</v>
      </c>
      <c r="K395" s="22">
        <v>-71.223055599999995</v>
      </c>
      <c r="L395" s="22">
        <v>838</v>
      </c>
      <c r="M395" s="22" t="s">
        <v>1250</v>
      </c>
      <c r="N395" s="22">
        <v>30</v>
      </c>
      <c r="O395" s="22">
        <v>2016</v>
      </c>
      <c r="P395" s="22"/>
      <c r="Q395" s="22" t="s">
        <v>156</v>
      </c>
      <c r="R395" s="22">
        <v>180</v>
      </c>
      <c r="T395" s="22">
        <v>5</v>
      </c>
      <c r="U395" s="22"/>
      <c r="V395" s="24"/>
      <c r="W395" s="22"/>
      <c r="X395" s="24" t="s">
        <v>1239</v>
      </c>
      <c r="AI395" s="22" t="s">
        <v>491</v>
      </c>
      <c r="AJ395" s="22" t="s">
        <v>49</v>
      </c>
      <c r="AK395" s="22">
        <v>92.887</v>
      </c>
      <c r="AL395" s="22" t="s">
        <v>160</v>
      </c>
      <c r="AN395" s="21">
        <v>10</v>
      </c>
      <c r="AO395" s="21">
        <v>30</v>
      </c>
      <c r="AP395" s="22">
        <f t="shared" si="16"/>
        <v>40</v>
      </c>
      <c r="AR395" s="22" t="s">
        <v>1253</v>
      </c>
    </row>
    <row r="396" spans="1:44" x14ac:dyDescent="0.6">
      <c r="A396" s="22" t="s">
        <v>644</v>
      </c>
      <c r="B396" s="22" t="s">
        <v>37</v>
      </c>
      <c r="C396" s="22" t="s">
        <v>1227</v>
      </c>
      <c r="D396" s="22" t="s">
        <v>642</v>
      </c>
      <c r="E396" s="22" t="s">
        <v>1248</v>
      </c>
      <c r="F396" s="22"/>
      <c r="G396" s="22" t="s">
        <v>42</v>
      </c>
      <c r="H396" s="22" t="s">
        <v>42</v>
      </c>
      <c r="I396" s="22" t="s">
        <v>1249</v>
      </c>
      <c r="J396" s="22">
        <v>-41.12</v>
      </c>
      <c r="K396" s="22">
        <v>-71.223055599999995</v>
      </c>
      <c r="L396" s="22">
        <v>838</v>
      </c>
      <c r="M396" s="22" t="s">
        <v>1250</v>
      </c>
      <c r="N396" s="22">
        <v>30</v>
      </c>
      <c r="O396" s="22">
        <v>2016</v>
      </c>
      <c r="P396" s="22"/>
      <c r="Q396" s="22" t="s">
        <v>156</v>
      </c>
      <c r="R396" s="22">
        <v>180</v>
      </c>
      <c r="T396" s="22">
        <v>5</v>
      </c>
      <c r="U396" s="22"/>
      <c r="V396" s="24"/>
      <c r="W396" s="22"/>
      <c r="X396" s="24" t="s">
        <v>1239</v>
      </c>
      <c r="AI396" s="22" t="s">
        <v>491</v>
      </c>
      <c r="AJ396" s="22" t="s">
        <v>49</v>
      </c>
      <c r="AK396" s="22">
        <v>92.887</v>
      </c>
      <c r="AL396" s="22" t="s">
        <v>160</v>
      </c>
      <c r="AN396" s="21">
        <v>10</v>
      </c>
      <c r="AO396" s="21">
        <v>30</v>
      </c>
      <c r="AP396" s="22">
        <f t="shared" si="16"/>
        <v>44</v>
      </c>
      <c r="AR396" s="22" t="s">
        <v>1253</v>
      </c>
    </row>
    <row r="397" spans="1:44" x14ac:dyDescent="0.6">
      <c r="A397" s="22" t="s">
        <v>644</v>
      </c>
      <c r="B397" s="22" t="s">
        <v>37</v>
      </c>
      <c r="C397" s="22" t="s">
        <v>1227</v>
      </c>
      <c r="D397" s="22" t="s">
        <v>642</v>
      </c>
      <c r="E397" s="22" t="s">
        <v>1248</v>
      </c>
      <c r="F397" s="22"/>
      <c r="G397" s="22" t="s">
        <v>42</v>
      </c>
      <c r="H397" s="22" t="s">
        <v>42</v>
      </c>
      <c r="I397" s="22" t="s">
        <v>1249</v>
      </c>
      <c r="J397" s="22">
        <v>-41.12</v>
      </c>
      <c r="K397" s="22">
        <v>-71.223055599999995</v>
      </c>
      <c r="L397" s="22">
        <v>838</v>
      </c>
      <c r="M397" s="22" t="s">
        <v>1250</v>
      </c>
      <c r="N397" s="22">
        <v>30</v>
      </c>
      <c r="O397" s="22">
        <v>2016</v>
      </c>
      <c r="P397" s="22"/>
      <c r="Q397" s="22" t="s">
        <v>156</v>
      </c>
      <c r="R397" s="22">
        <v>180</v>
      </c>
      <c r="T397" s="22">
        <v>5</v>
      </c>
      <c r="U397" s="22"/>
      <c r="V397" s="24"/>
      <c r="W397" s="22"/>
      <c r="X397" s="24" t="s">
        <v>1239</v>
      </c>
      <c r="AI397" s="22" t="s">
        <v>491</v>
      </c>
      <c r="AJ397" s="22" t="s">
        <v>49</v>
      </c>
      <c r="AK397" s="22">
        <v>92.887</v>
      </c>
      <c r="AL397" s="22" t="s">
        <v>160</v>
      </c>
      <c r="AN397" s="21">
        <v>10</v>
      </c>
      <c r="AO397" s="21">
        <v>30</v>
      </c>
      <c r="AP397" s="22">
        <f t="shared" si="16"/>
        <v>48</v>
      </c>
      <c r="AR397" s="22" t="s">
        <v>1253</v>
      </c>
    </row>
    <row r="398" spans="1:44" x14ac:dyDescent="0.6">
      <c r="A398" s="22" t="s">
        <v>644</v>
      </c>
      <c r="B398" s="22" t="s">
        <v>37</v>
      </c>
      <c r="C398" s="22" t="s">
        <v>1227</v>
      </c>
      <c r="D398" s="22" t="s">
        <v>642</v>
      </c>
      <c r="E398" s="22" t="s">
        <v>1248</v>
      </c>
      <c r="F398" s="22"/>
      <c r="G398" s="22" t="s">
        <v>42</v>
      </c>
      <c r="H398" s="22" t="s">
        <v>42</v>
      </c>
      <c r="I398" s="22" t="s">
        <v>1249</v>
      </c>
      <c r="J398" s="22">
        <v>-41.12</v>
      </c>
      <c r="K398" s="22">
        <v>-71.223055599999995</v>
      </c>
      <c r="L398" s="22">
        <v>838</v>
      </c>
      <c r="M398" s="22" t="s">
        <v>1250</v>
      </c>
      <c r="N398" s="22">
        <v>30</v>
      </c>
      <c r="O398" s="22">
        <v>2016</v>
      </c>
      <c r="P398" s="22"/>
      <c r="Q398" s="22" t="s">
        <v>156</v>
      </c>
      <c r="R398" s="22">
        <v>180</v>
      </c>
      <c r="T398" s="22">
        <v>5</v>
      </c>
      <c r="U398" s="22"/>
      <c r="V398" s="24"/>
      <c r="W398" s="22"/>
      <c r="X398" s="24" t="s">
        <v>1239</v>
      </c>
      <c r="AI398" s="22" t="s">
        <v>491</v>
      </c>
      <c r="AJ398" s="22" t="s">
        <v>49</v>
      </c>
      <c r="AK398" s="22">
        <v>92.887</v>
      </c>
      <c r="AL398" s="22" t="s">
        <v>160</v>
      </c>
      <c r="AN398" s="21">
        <v>10</v>
      </c>
      <c r="AO398" s="21">
        <v>30</v>
      </c>
      <c r="AP398" s="22">
        <f t="shared" si="16"/>
        <v>52</v>
      </c>
      <c r="AR398" s="22" t="s">
        <v>1253</v>
      </c>
    </row>
    <row r="399" spans="1:44" x14ac:dyDescent="0.6">
      <c r="A399" s="22" t="s">
        <v>644</v>
      </c>
      <c r="B399" s="22" t="s">
        <v>37</v>
      </c>
      <c r="C399" s="22" t="s">
        <v>1227</v>
      </c>
      <c r="D399" s="22" t="s">
        <v>642</v>
      </c>
      <c r="E399" s="22" t="s">
        <v>1248</v>
      </c>
      <c r="F399" s="22"/>
      <c r="G399" s="22" t="s">
        <v>42</v>
      </c>
      <c r="H399" s="22" t="s">
        <v>42</v>
      </c>
      <c r="I399" s="22" t="s">
        <v>1249</v>
      </c>
      <c r="J399">
        <v>-41.12</v>
      </c>
      <c r="K399">
        <v>-71.223055599999995</v>
      </c>
      <c r="L399" s="22">
        <v>838</v>
      </c>
      <c r="M399" s="22" t="s">
        <v>1250</v>
      </c>
      <c r="N399" s="22">
        <v>30</v>
      </c>
      <c r="O399" s="22">
        <v>2016</v>
      </c>
      <c r="P399" s="22"/>
      <c r="Q399" s="22" t="s">
        <v>156</v>
      </c>
      <c r="R399" s="22">
        <v>180</v>
      </c>
      <c r="T399" s="22">
        <v>5</v>
      </c>
      <c r="U399" s="22"/>
      <c r="V399" s="24"/>
      <c r="W399" s="22"/>
      <c r="X399" s="24" t="s">
        <v>1239</v>
      </c>
      <c r="AI399" s="22" t="s">
        <v>491</v>
      </c>
      <c r="AJ399" s="22" t="s">
        <v>49</v>
      </c>
      <c r="AK399" s="22">
        <v>92.887</v>
      </c>
      <c r="AL399" s="22" t="s">
        <v>160</v>
      </c>
      <c r="AN399" s="21">
        <v>10</v>
      </c>
      <c r="AO399" s="21">
        <v>30</v>
      </c>
      <c r="AP399" s="22">
        <f t="shared" si="16"/>
        <v>56</v>
      </c>
      <c r="AR399" s="22" t="s">
        <v>1253</v>
      </c>
    </row>
    <row r="403" spans="1:44" x14ac:dyDescent="0.6">
      <c r="A403" t="s">
        <v>1254</v>
      </c>
      <c r="B403" t="s">
        <v>37</v>
      </c>
      <c r="C403" t="s">
        <v>1227</v>
      </c>
      <c r="D403" t="s">
        <v>1255</v>
      </c>
      <c r="E403" t="s">
        <v>1256</v>
      </c>
      <c r="G403" t="s">
        <v>42</v>
      </c>
      <c r="I403" t="s">
        <v>1257</v>
      </c>
      <c r="M403" t="s">
        <v>44</v>
      </c>
      <c r="O403">
        <v>1977</v>
      </c>
    </row>
    <row r="405" spans="1:44" x14ac:dyDescent="0.6">
      <c r="A405" s="26" t="s">
        <v>1258</v>
      </c>
      <c r="B405" s="26"/>
      <c r="C405" s="26"/>
      <c r="D405" s="26"/>
    </row>
    <row r="410" spans="1:44" x14ac:dyDescent="0.6">
      <c r="A410" t="s">
        <v>1259</v>
      </c>
      <c r="B410" t="s">
        <v>37</v>
      </c>
      <c r="C410" t="s">
        <v>1227</v>
      </c>
      <c r="D410" t="s">
        <v>1260</v>
      </c>
      <c r="E410" t="s">
        <v>1261</v>
      </c>
      <c r="G410" t="s">
        <v>47</v>
      </c>
      <c r="H410" t="s">
        <v>42</v>
      </c>
      <c r="I410" t="s">
        <v>1262</v>
      </c>
      <c r="J410">
        <f>35+43/60+19.9/3600</f>
        <v>35.722194444444447</v>
      </c>
      <c r="K410">
        <f>127+47/60</f>
        <v>127.78333333333333</v>
      </c>
      <c r="L410">
        <v>827</v>
      </c>
      <c r="M410" t="s">
        <v>1229</v>
      </c>
      <c r="O410">
        <v>2013</v>
      </c>
      <c r="Q410" t="s">
        <v>156</v>
      </c>
      <c r="R410" t="s">
        <v>1263</v>
      </c>
      <c r="T410">
        <v>5</v>
      </c>
      <c r="U410" t="s">
        <v>1252</v>
      </c>
      <c r="X410" s="11" t="s">
        <v>1241</v>
      </c>
      <c r="AC410" t="s">
        <v>1263</v>
      </c>
      <c r="AD410" t="s">
        <v>42</v>
      </c>
      <c r="AI410" t="s">
        <v>491</v>
      </c>
      <c r="AJ410" s="22" t="s">
        <v>49</v>
      </c>
      <c r="AK410">
        <v>47.927</v>
      </c>
      <c r="AL410" s="22" t="s">
        <v>160</v>
      </c>
      <c r="AP410" s="22">
        <v>0</v>
      </c>
      <c r="AR410" t="s">
        <v>1266</v>
      </c>
    </row>
    <row r="411" spans="1:44" x14ac:dyDescent="0.6">
      <c r="A411" s="22" t="s">
        <v>1259</v>
      </c>
      <c r="B411" s="22" t="s">
        <v>37</v>
      </c>
      <c r="C411" s="22" t="s">
        <v>1227</v>
      </c>
      <c r="D411" s="22" t="s">
        <v>1260</v>
      </c>
      <c r="E411" s="22" t="s">
        <v>1261</v>
      </c>
      <c r="F411" s="22"/>
      <c r="G411" s="22" t="s">
        <v>47</v>
      </c>
      <c r="H411" s="21" t="s">
        <v>42</v>
      </c>
      <c r="I411" s="22" t="s">
        <v>1262</v>
      </c>
      <c r="J411" s="22">
        <f t="shared" ref="J411:J445" si="17">35+43/60+19.9/3600</f>
        <v>35.722194444444447</v>
      </c>
      <c r="K411" s="22">
        <f t="shared" ref="K411:K445" si="18">127+47/60</f>
        <v>127.78333333333333</v>
      </c>
      <c r="L411" s="22">
        <v>827</v>
      </c>
      <c r="M411" s="22" t="s">
        <v>1229</v>
      </c>
      <c r="N411" s="22"/>
      <c r="O411" s="22">
        <v>2013</v>
      </c>
      <c r="P411" s="22"/>
      <c r="Q411" s="22" t="s">
        <v>156</v>
      </c>
      <c r="R411" s="22" t="s">
        <v>1263</v>
      </c>
      <c r="T411" s="22">
        <v>5</v>
      </c>
      <c r="U411" s="22" t="s">
        <v>1252</v>
      </c>
      <c r="X411" s="24" t="s">
        <v>1241</v>
      </c>
      <c r="AC411" s="22" t="s">
        <v>1263</v>
      </c>
      <c r="AD411" s="22" t="s">
        <v>42</v>
      </c>
      <c r="AI411" s="22" t="s">
        <v>491</v>
      </c>
      <c r="AJ411" s="22" t="s">
        <v>49</v>
      </c>
      <c r="AK411">
        <v>68.78</v>
      </c>
      <c r="AL411" s="22" t="s">
        <v>160</v>
      </c>
      <c r="AP411" s="22">
        <v>42</v>
      </c>
      <c r="AR411" s="22" t="s">
        <v>1266</v>
      </c>
    </row>
    <row r="412" spans="1:44" x14ac:dyDescent="0.6">
      <c r="A412" s="22" t="s">
        <v>1259</v>
      </c>
      <c r="B412" s="22" t="s">
        <v>37</v>
      </c>
      <c r="C412" s="22" t="s">
        <v>1227</v>
      </c>
      <c r="D412" s="22" t="s">
        <v>1260</v>
      </c>
      <c r="E412" s="22" t="s">
        <v>1261</v>
      </c>
      <c r="F412" s="22"/>
      <c r="G412" s="22" t="s">
        <v>47</v>
      </c>
      <c r="H412" s="21" t="s">
        <v>42</v>
      </c>
      <c r="I412" s="22" t="s">
        <v>1262</v>
      </c>
      <c r="J412" s="22">
        <f t="shared" si="17"/>
        <v>35.722194444444447</v>
      </c>
      <c r="K412" s="22">
        <f t="shared" si="18"/>
        <v>127.78333333333333</v>
      </c>
      <c r="L412" s="22">
        <v>827</v>
      </c>
      <c r="M412" s="22" t="s">
        <v>1229</v>
      </c>
      <c r="N412" s="22"/>
      <c r="O412" s="22">
        <v>2013</v>
      </c>
      <c r="P412" s="22"/>
      <c r="Q412" s="22" t="s">
        <v>156</v>
      </c>
      <c r="R412" s="22" t="s">
        <v>1263</v>
      </c>
      <c r="T412" s="22">
        <v>5</v>
      </c>
      <c r="U412" s="22" t="s">
        <v>1252</v>
      </c>
      <c r="X412" s="24" t="s">
        <v>1241</v>
      </c>
      <c r="AC412" s="22" t="s">
        <v>1263</v>
      </c>
      <c r="AD412" s="22" t="s">
        <v>42</v>
      </c>
      <c r="AI412" s="22" t="s">
        <v>491</v>
      </c>
      <c r="AJ412" s="22" t="s">
        <v>49</v>
      </c>
      <c r="AK412">
        <v>75.415000000000006</v>
      </c>
      <c r="AL412" s="22" t="s">
        <v>160</v>
      </c>
      <c r="AP412" s="22">
        <v>56</v>
      </c>
      <c r="AR412" s="22" t="s">
        <v>1266</v>
      </c>
    </row>
    <row r="413" spans="1:44" x14ac:dyDescent="0.6">
      <c r="A413" s="22" t="s">
        <v>1259</v>
      </c>
      <c r="B413" s="22" t="s">
        <v>37</v>
      </c>
      <c r="C413" s="22" t="s">
        <v>1227</v>
      </c>
      <c r="D413" s="22" t="s">
        <v>1260</v>
      </c>
      <c r="E413" s="22" t="s">
        <v>1261</v>
      </c>
      <c r="F413" s="22"/>
      <c r="G413" s="22" t="s">
        <v>47</v>
      </c>
      <c r="H413" s="21" t="s">
        <v>42</v>
      </c>
      <c r="I413" s="22" t="s">
        <v>1262</v>
      </c>
      <c r="J413" s="22">
        <f t="shared" si="17"/>
        <v>35.722194444444447</v>
      </c>
      <c r="K413" s="22">
        <f t="shared" si="18"/>
        <v>127.78333333333333</v>
      </c>
      <c r="L413" s="22">
        <v>827</v>
      </c>
      <c r="M413" s="22" t="s">
        <v>1229</v>
      </c>
      <c r="N413" s="22"/>
      <c r="O413" s="22">
        <v>2013</v>
      </c>
      <c r="P413" s="22"/>
      <c r="Q413" s="22" t="s">
        <v>156</v>
      </c>
      <c r="R413" s="22" t="s">
        <v>1263</v>
      </c>
      <c r="T413" s="22">
        <v>5</v>
      </c>
      <c r="U413" s="22" t="s">
        <v>1252</v>
      </c>
      <c r="X413" s="24" t="s">
        <v>1241</v>
      </c>
      <c r="AC413" s="22" t="s">
        <v>1263</v>
      </c>
      <c r="AD413" s="22" t="s">
        <v>42</v>
      </c>
      <c r="AI413" s="22" t="s">
        <v>491</v>
      </c>
      <c r="AJ413" s="22" t="s">
        <v>49</v>
      </c>
      <c r="AK413">
        <v>74.466999999999999</v>
      </c>
      <c r="AL413" s="22" t="s">
        <v>160</v>
      </c>
      <c r="AP413" s="22">
        <v>70</v>
      </c>
      <c r="AR413" s="22" t="s">
        <v>1266</v>
      </c>
    </row>
    <row r="414" spans="1:44" x14ac:dyDescent="0.6">
      <c r="A414" s="22" t="s">
        <v>1259</v>
      </c>
      <c r="B414" s="22" t="s">
        <v>37</v>
      </c>
      <c r="C414" s="22" t="s">
        <v>1227</v>
      </c>
      <c r="D414" s="22" t="s">
        <v>1260</v>
      </c>
      <c r="E414" s="22" t="s">
        <v>1261</v>
      </c>
      <c r="F414" s="22"/>
      <c r="G414" s="22" t="s">
        <v>47</v>
      </c>
      <c r="H414" s="21" t="s">
        <v>42</v>
      </c>
      <c r="I414" s="22" t="s">
        <v>1262</v>
      </c>
      <c r="J414" s="22">
        <f t="shared" si="17"/>
        <v>35.722194444444447</v>
      </c>
      <c r="K414" s="22">
        <f t="shared" si="18"/>
        <v>127.78333333333333</v>
      </c>
      <c r="L414" s="22">
        <v>827</v>
      </c>
      <c r="M414" s="22" t="s">
        <v>1229</v>
      </c>
      <c r="N414" s="22"/>
      <c r="O414" s="22">
        <v>2013</v>
      </c>
      <c r="P414" s="22"/>
      <c r="Q414" s="22" t="s">
        <v>156</v>
      </c>
      <c r="R414" s="22" t="s">
        <v>1263</v>
      </c>
      <c r="T414" s="22">
        <v>5</v>
      </c>
      <c r="U414" s="22" t="s">
        <v>1252</v>
      </c>
      <c r="X414" s="24" t="s">
        <v>1241</v>
      </c>
      <c r="AC414" s="22" t="s">
        <v>1263</v>
      </c>
      <c r="AD414" s="22" t="s">
        <v>42</v>
      </c>
      <c r="AI414" s="22" t="s">
        <v>491</v>
      </c>
      <c r="AJ414" s="22" t="s">
        <v>49</v>
      </c>
      <c r="AK414">
        <v>46.741999999999997</v>
      </c>
      <c r="AL414" s="22" t="s">
        <v>160</v>
      </c>
      <c r="AP414" s="22">
        <v>84</v>
      </c>
      <c r="AR414" s="22" t="s">
        <v>1266</v>
      </c>
    </row>
    <row r="415" spans="1:44" x14ac:dyDescent="0.6">
      <c r="A415" s="22" t="s">
        <v>1259</v>
      </c>
      <c r="B415" s="22" t="s">
        <v>37</v>
      </c>
      <c r="C415" s="22" t="s">
        <v>1227</v>
      </c>
      <c r="D415" s="22" t="s">
        <v>1260</v>
      </c>
      <c r="E415" s="22" t="s">
        <v>1261</v>
      </c>
      <c r="F415" s="22"/>
      <c r="G415" s="22" t="s">
        <v>47</v>
      </c>
      <c r="H415" s="21" t="s">
        <v>42</v>
      </c>
      <c r="I415" s="22" t="s">
        <v>1262</v>
      </c>
      <c r="J415" s="22">
        <f t="shared" si="17"/>
        <v>35.722194444444447</v>
      </c>
      <c r="K415" s="22">
        <f t="shared" si="18"/>
        <v>127.78333333333333</v>
      </c>
      <c r="L415" s="22">
        <v>827</v>
      </c>
      <c r="M415" s="22" t="s">
        <v>1229</v>
      </c>
      <c r="N415" s="22"/>
      <c r="O415" s="22">
        <v>2013</v>
      </c>
      <c r="P415" s="22"/>
      <c r="Q415" s="22" t="s">
        <v>156</v>
      </c>
      <c r="R415" s="22" t="s">
        <v>1263</v>
      </c>
      <c r="T415" s="22">
        <v>5</v>
      </c>
      <c r="U415" s="22" t="s">
        <v>1252</v>
      </c>
      <c r="X415" s="24" t="s">
        <v>1241</v>
      </c>
      <c r="AC415" s="22" t="s">
        <v>1263</v>
      </c>
      <c r="AD415" s="22" t="s">
        <v>42</v>
      </c>
      <c r="AI415" s="22" t="s">
        <v>491</v>
      </c>
      <c r="AJ415" s="22" t="s">
        <v>49</v>
      </c>
      <c r="AK415">
        <v>40.581000000000003</v>
      </c>
      <c r="AL415" s="22" t="s">
        <v>160</v>
      </c>
      <c r="AP415" s="22">
        <v>98</v>
      </c>
      <c r="AR415" s="22" t="s">
        <v>1266</v>
      </c>
    </row>
    <row r="416" spans="1:44" x14ac:dyDescent="0.6">
      <c r="A416" s="22" t="s">
        <v>1259</v>
      </c>
      <c r="B416" s="22" t="s">
        <v>37</v>
      </c>
      <c r="C416" s="22" t="s">
        <v>1227</v>
      </c>
      <c r="D416" s="22" t="s">
        <v>1260</v>
      </c>
      <c r="E416" s="22" t="s">
        <v>1261</v>
      </c>
      <c r="F416" s="22"/>
      <c r="G416" s="22" t="s">
        <v>47</v>
      </c>
      <c r="H416" s="21" t="s">
        <v>42</v>
      </c>
      <c r="I416" s="22" t="s">
        <v>1262</v>
      </c>
      <c r="J416" s="22">
        <f t="shared" si="17"/>
        <v>35.722194444444447</v>
      </c>
      <c r="K416" s="22">
        <f t="shared" si="18"/>
        <v>127.78333333333333</v>
      </c>
      <c r="L416" s="22">
        <v>827</v>
      </c>
      <c r="M416" s="22" t="s">
        <v>1229</v>
      </c>
      <c r="N416" s="22"/>
      <c r="O416" s="22">
        <v>2013</v>
      </c>
      <c r="P416" s="22"/>
      <c r="Q416" s="22" t="s">
        <v>156</v>
      </c>
      <c r="R416" s="22" t="s">
        <v>1263</v>
      </c>
      <c r="S416" s="22"/>
      <c r="T416" s="22">
        <v>5</v>
      </c>
      <c r="U416" s="22" t="s">
        <v>1252</v>
      </c>
      <c r="X416" s="11" t="s">
        <v>1264</v>
      </c>
      <c r="AC416" s="22" t="s">
        <v>1263</v>
      </c>
      <c r="AD416" s="22" t="s">
        <v>42</v>
      </c>
      <c r="AI416" s="22" t="s">
        <v>491</v>
      </c>
      <c r="AJ416" s="22" t="s">
        <v>49</v>
      </c>
      <c r="AK416">
        <v>70.200999999999993</v>
      </c>
      <c r="AL416" s="22" t="s">
        <v>160</v>
      </c>
      <c r="AP416" s="22">
        <v>0</v>
      </c>
      <c r="AQ416" s="22"/>
      <c r="AR416" s="22" t="s">
        <v>1266</v>
      </c>
    </row>
    <row r="417" spans="1:44" x14ac:dyDescent="0.6">
      <c r="A417" s="22" t="s">
        <v>1259</v>
      </c>
      <c r="B417" s="22" t="s">
        <v>37</v>
      </c>
      <c r="C417" s="22" t="s">
        <v>1227</v>
      </c>
      <c r="D417" s="22" t="s">
        <v>1260</v>
      </c>
      <c r="E417" s="22" t="s">
        <v>1261</v>
      </c>
      <c r="F417" s="22"/>
      <c r="G417" s="22" t="s">
        <v>47</v>
      </c>
      <c r="H417" s="21" t="s">
        <v>42</v>
      </c>
      <c r="I417" s="22" t="s">
        <v>1262</v>
      </c>
      <c r="J417" s="22">
        <f t="shared" si="17"/>
        <v>35.722194444444447</v>
      </c>
      <c r="K417" s="22">
        <f t="shared" si="18"/>
        <v>127.78333333333333</v>
      </c>
      <c r="L417" s="22">
        <v>827</v>
      </c>
      <c r="M417" s="22" t="s">
        <v>1229</v>
      </c>
      <c r="N417" s="22"/>
      <c r="O417" s="22">
        <v>2013</v>
      </c>
      <c r="P417" s="22"/>
      <c r="Q417" s="22" t="s">
        <v>156</v>
      </c>
      <c r="R417" s="22" t="s">
        <v>1263</v>
      </c>
      <c r="S417" s="22"/>
      <c r="T417" s="22">
        <v>5</v>
      </c>
      <c r="U417" s="22" t="s">
        <v>1252</v>
      </c>
      <c r="X417" s="24" t="s">
        <v>1264</v>
      </c>
      <c r="AC417" s="22" t="s">
        <v>1263</v>
      </c>
      <c r="AD417" s="22" t="s">
        <v>42</v>
      </c>
      <c r="AI417" s="22" t="s">
        <v>491</v>
      </c>
      <c r="AJ417" s="22" t="s">
        <v>49</v>
      </c>
      <c r="AK417">
        <v>69.016999999999996</v>
      </c>
      <c r="AL417" s="22" t="s">
        <v>160</v>
      </c>
      <c r="AP417" s="22">
        <v>42</v>
      </c>
      <c r="AQ417" s="22"/>
      <c r="AR417" s="22" t="s">
        <v>1266</v>
      </c>
    </row>
    <row r="418" spans="1:44" x14ac:dyDescent="0.6">
      <c r="A418" s="22" t="s">
        <v>1259</v>
      </c>
      <c r="B418" s="22" t="s">
        <v>37</v>
      </c>
      <c r="C418" s="22" t="s">
        <v>1227</v>
      </c>
      <c r="D418" s="22" t="s">
        <v>1260</v>
      </c>
      <c r="E418" s="22" t="s">
        <v>1261</v>
      </c>
      <c r="F418" s="22"/>
      <c r="G418" s="22" t="s">
        <v>47</v>
      </c>
      <c r="H418" s="21" t="s">
        <v>42</v>
      </c>
      <c r="I418" s="22" t="s">
        <v>1262</v>
      </c>
      <c r="J418" s="22">
        <f t="shared" si="17"/>
        <v>35.722194444444447</v>
      </c>
      <c r="K418" s="22">
        <f t="shared" si="18"/>
        <v>127.78333333333333</v>
      </c>
      <c r="L418" s="22">
        <v>827</v>
      </c>
      <c r="M418" s="22" t="s">
        <v>1229</v>
      </c>
      <c r="N418" s="22"/>
      <c r="O418" s="22">
        <v>2013</v>
      </c>
      <c r="P418" s="22"/>
      <c r="Q418" s="22" t="s">
        <v>156</v>
      </c>
      <c r="R418" s="22" t="s">
        <v>1263</v>
      </c>
      <c r="S418" s="22"/>
      <c r="T418" s="22">
        <v>5</v>
      </c>
      <c r="U418" s="22" t="s">
        <v>1252</v>
      </c>
      <c r="X418" s="24" t="s">
        <v>1264</v>
      </c>
      <c r="AC418" s="22" t="s">
        <v>1263</v>
      </c>
      <c r="AD418" s="22" t="s">
        <v>42</v>
      </c>
      <c r="AI418" s="22" t="s">
        <v>491</v>
      </c>
      <c r="AJ418" s="22" t="s">
        <v>49</v>
      </c>
      <c r="AK418">
        <v>82.524000000000001</v>
      </c>
      <c r="AL418" s="22" t="s">
        <v>160</v>
      </c>
      <c r="AP418" s="22">
        <v>56</v>
      </c>
      <c r="AQ418" s="22"/>
      <c r="AR418" s="22" t="s">
        <v>1266</v>
      </c>
    </row>
    <row r="419" spans="1:44" x14ac:dyDescent="0.6">
      <c r="A419" s="22" t="s">
        <v>1259</v>
      </c>
      <c r="B419" s="22" t="s">
        <v>37</v>
      </c>
      <c r="C419" s="22" t="s">
        <v>1227</v>
      </c>
      <c r="D419" s="22" t="s">
        <v>1260</v>
      </c>
      <c r="E419" s="22" t="s">
        <v>1261</v>
      </c>
      <c r="F419" s="22"/>
      <c r="G419" s="22" t="s">
        <v>47</v>
      </c>
      <c r="H419" s="21" t="s">
        <v>42</v>
      </c>
      <c r="I419" s="22" t="s">
        <v>1262</v>
      </c>
      <c r="J419" s="22">
        <f t="shared" si="17"/>
        <v>35.722194444444447</v>
      </c>
      <c r="K419" s="22">
        <f t="shared" si="18"/>
        <v>127.78333333333333</v>
      </c>
      <c r="L419" s="22">
        <v>827</v>
      </c>
      <c r="M419" s="22" t="s">
        <v>1229</v>
      </c>
      <c r="N419" s="22"/>
      <c r="O419" s="22">
        <v>2013</v>
      </c>
      <c r="P419" s="22"/>
      <c r="Q419" s="22" t="s">
        <v>156</v>
      </c>
      <c r="R419" s="22" t="s">
        <v>1263</v>
      </c>
      <c r="S419" s="22"/>
      <c r="T419" s="22">
        <v>5</v>
      </c>
      <c r="U419" s="22" t="s">
        <v>1252</v>
      </c>
      <c r="X419" s="24" t="s">
        <v>1264</v>
      </c>
      <c r="AC419" s="22" t="s">
        <v>1263</v>
      </c>
      <c r="AD419" s="22" t="s">
        <v>42</v>
      </c>
      <c r="AI419" s="22" t="s">
        <v>491</v>
      </c>
      <c r="AJ419" s="22" t="s">
        <v>49</v>
      </c>
      <c r="AK419">
        <v>70.912000000000006</v>
      </c>
      <c r="AL419" s="22" t="s">
        <v>160</v>
      </c>
      <c r="AP419" s="22">
        <v>70</v>
      </c>
      <c r="AQ419" s="22"/>
      <c r="AR419" s="22" t="s">
        <v>1266</v>
      </c>
    </row>
    <row r="420" spans="1:44" x14ac:dyDescent="0.6">
      <c r="A420" s="22" t="s">
        <v>1259</v>
      </c>
      <c r="B420" s="22" t="s">
        <v>37</v>
      </c>
      <c r="C420" s="22" t="s">
        <v>1227</v>
      </c>
      <c r="D420" s="22" t="s">
        <v>1260</v>
      </c>
      <c r="E420" s="22" t="s">
        <v>1261</v>
      </c>
      <c r="F420" s="22"/>
      <c r="G420" s="22" t="s">
        <v>47</v>
      </c>
      <c r="H420" s="21" t="s">
        <v>42</v>
      </c>
      <c r="I420" s="22" t="s">
        <v>1262</v>
      </c>
      <c r="J420" s="22">
        <f t="shared" si="17"/>
        <v>35.722194444444447</v>
      </c>
      <c r="K420" s="22">
        <f t="shared" si="18"/>
        <v>127.78333333333333</v>
      </c>
      <c r="L420" s="22">
        <v>827</v>
      </c>
      <c r="M420" s="22" t="s">
        <v>1229</v>
      </c>
      <c r="N420" s="22"/>
      <c r="O420" s="22">
        <v>2013</v>
      </c>
      <c r="P420" s="22"/>
      <c r="Q420" s="22" t="s">
        <v>156</v>
      </c>
      <c r="R420" s="22" t="s">
        <v>1263</v>
      </c>
      <c r="S420" s="22"/>
      <c r="T420" s="22">
        <v>5</v>
      </c>
      <c r="U420" s="22" t="s">
        <v>1252</v>
      </c>
      <c r="X420" s="24" t="s">
        <v>1264</v>
      </c>
      <c r="AC420" s="22" t="s">
        <v>1263</v>
      </c>
      <c r="AD420" s="22" t="s">
        <v>42</v>
      </c>
      <c r="AI420" s="22" t="s">
        <v>491</v>
      </c>
      <c r="AJ420" s="22" t="s">
        <v>49</v>
      </c>
      <c r="AK420">
        <v>46.978999999999999</v>
      </c>
      <c r="AL420" s="22" t="s">
        <v>160</v>
      </c>
      <c r="AP420" s="22">
        <v>84</v>
      </c>
      <c r="AQ420" s="22"/>
      <c r="AR420" s="22" t="s">
        <v>1266</v>
      </c>
    </row>
    <row r="421" spans="1:44" x14ac:dyDescent="0.6">
      <c r="A421" s="22" t="s">
        <v>1259</v>
      </c>
      <c r="B421" s="22" t="s">
        <v>37</v>
      </c>
      <c r="C421" s="22" t="s">
        <v>1227</v>
      </c>
      <c r="D421" s="22" t="s">
        <v>1260</v>
      </c>
      <c r="E421" s="22" t="s">
        <v>1261</v>
      </c>
      <c r="F421" s="22"/>
      <c r="G421" s="22" t="s">
        <v>47</v>
      </c>
      <c r="H421" s="21" t="s">
        <v>42</v>
      </c>
      <c r="I421" s="22" t="s">
        <v>1262</v>
      </c>
      <c r="J421" s="22">
        <f t="shared" si="17"/>
        <v>35.722194444444447</v>
      </c>
      <c r="K421" s="22">
        <f t="shared" si="18"/>
        <v>127.78333333333333</v>
      </c>
      <c r="L421" s="22">
        <v>827</v>
      </c>
      <c r="M421" s="22" t="s">
        <v>1229</v>
      </c>
      <c r="N421" s="22"/>
      <c r="O421" s="22">
        <v>2013</v>
      </c>
      <c r="P421" s="22"/>
      <c r="Q421" s="22" t="s">
        <v>156</v>
      </c>
      <c r="R421" s="22" t="s">
        <v>1263</v>
      </c>
      <c r="S421" s="22"/>
      <c r="T421" s="22">
        <v>5</v>
      </c>
      <c r="U421" s="22" t="s">
        <v>1252</v>
      </c>
      <c r="X421" s="24" t="s">
        <v>1264</v>
      </c>
      <c r="AC421" s="22" t="s">
        <v>1263</v>
      </c>
      <c r="AD421" s="22" t="s">
        <v>42</v>
      </c>
      <c r="AI421" s="22" t="s">
        <v>491</v>
      </c>
      <c r="AJ421" s="22" t="s">
        <v>49</v>
      </c>
      <c r="AK421">
        <v>31.102</v>
      </c>
      <c r="AL421" s="22" t="s">
        <v>160</v>
      </c>
      <c r="AP421" s="22">
        <v>98</v>
      </c>
      <c r="AQ421" s="22"/>
      <c r="AR421" s="22" t="s">
        <v>1266</v>
      </c>
    </row>
    <row r="422" spans="1:44" x14ac:dyDescent="0.6">
      <c r="A422" s="22" t="s">
        <v>1259</v>
      </c>
      <c r="B422" s="22" t="s">
        <v>37</v>
      </c>
      <c r="C422" s="22" t="s">
        <v>1227</v>
      </c>
      <c r="D422" s="22" t="s">
        <v>1260</v>
      </c>
      <c r="E422" s="22" t="s">
        <v>1261</v>
      </c>
      <c r="F422" s="22"/>
      <c r="G422" s="22" t="s">
        <v>47</v>
      </c>
      <c r="H422" s="21" t="s">
        <v>42</v>
      </c>
      <c r="I422" s="22" t="s">
        <v>1262</v>
      </c>
      <c r="J422" s="22">
        <f t="shared" si="17"/>
        <v>35.722194444444447</v>
      </c>
      <c r="K422" s="22">
        <f t="shared" si="18"/>
        <v>127.78333333333333</v>
      </c>
      <c r="L422" s="22">
        <v>827</v>
      </c>
      <c r="M422" s="22" t="s">
        <v>1229</v>
      </c>
      <c r="O422" s="22">
        <v>2013</v>
      </c>
      <c r="Q422" t="s">
        <v>156</v>
      </c>
      <c r="R422" s="22" t="s">
        <v>1263</v>
      </c>
      <c r="T422">
        <v>25</v>
      </c>
      <c r="X422" s="11" t="s">
        <v>1241</v>
      </c>
      <c r="AA422" s="22" t="s">
        <v>1242</v>
      </c>
      <c r="AC422">
        <v>24</v>
      </c>
      <c r="AD422" t="s">
        <v>42</v>
      </c>
      <c r="AI422" s="22" t="s">
        <v>491</v>
      </c>
      <c r="AJ422" s="22" t="s">
        <v>49</v>
      </c>
      <c r="AK422">
        <v>82</v>
      </c>
      <c r="AL422" s="22" t="s">
        <v>160</v>
      </c>
      <c r="AP422">
        <v>1</v>
      </c>
      <c r="AR422" t="s">
        <v>50</v>
      </c>
    </row>
    <row r="423" spans="1:44" x14ac:dyDescent="0.6">
      <c r="A423" s="22" t="s">
        <v>1259</v>
      </c>
      <c r="B423" s="22" t="s">
        <v>37</v>
      </c>
      <c r="C423" s="22" t="s">
        <v>1227</v>
      </c>
      <c r="D423" s="22" t="s">
        <v>1260</v>
      </c>
      <c r="E423" s="22" t="s">
        <v>1261</v>
      </c>
      <c r="F423" s="22"/>
      <c r="G423" s="22" t="s">
        <v>47</v>
      </c>
      <c r="H423" s="21" t="s">
        <v>42</v>
      </c>
      <c r="I423" s="22" t="s">
        <v>1262</v>
      </c>
      <c r="J423" s="22">
        <f t="shared" si="17"/>
        <v>35.722194444444447</v>
      </c>
      <c r="K423" s="22">
        <f t="shared" si="18"/>
        <v>127.78333333333333</v>
      </c>
      <c r="L423" s="22">
        <v>827</v>
      </c>
      <c r="M423" s="22" t="s">
        <v>1229</v>
      </c>
      <c r="N423" s="22"/>
      <c r="O423" s="22">
        <v>2013</v>
      </c>
      <c r="P423" s="22"/>
      <c r="Q423" s="22" t="s">
        <v>156</v>
      </c>
      <c r="R423" s="22" t="s">
        <v>1263</v>
      </c>
      <c r="S423" s="22"/>
      <c r="T423" s="22">
        <v>25</v>
      </c>
      <c r="X423" s="11" t="s">
        <v>1241</v>
      </c>
      <c r="AA423" s="22" t="s">
        <v>1242</v>
      </c>
      <c r="AC423" s="22">
        <v>24</v>
      </c>
      <c r="AD423" s="22" t="s">
        <v>42</v>
      </c>
      <c r="AI423" s="22" t="s">
        <v>491</v>
      </c>
      <c r="AJ423" t="s">
        <v>52</v>
      </c>
      <c r="AK423">
        <v>5.5</v>
      </c>
      <c r="AL423" s="22" t="s">
        <v>160</v>
      </c>
      <c r="AP423" s="22">
        <v>1</v>
      </c>
      <c r="AR423" s="22" t="s">
        <v>50</v>
      </c>
    </row>
    <row r="424" spans="1:44" x14ac:dyDescent="0.6">
      <c r="A424" s="22" t="s">
        <v>1259</v>
      </c>
      <c r="B424" s="22" t="s">
        <v>37</v>
      </c>
      <c r="C424" s="22" t="s">
        <v>1227</v>
      </c>
      <c r="D424" s="22" t="s">
        <v>1260</v>
      </c>
      <c r="E424" s="22" t="s">
        <v>1261</v>
      </c>
      <c r="F424" s="22"/>
      <c r="G424" s="22" t="s">
        <v>47</v>
      </c>
      <c r="H424" s="21" t="s">
        <v>42</v>
      </c>
      <c r="I424" s="22" t="s">
        <v>1262</v>
      </c>
      <c r="J424" s="22">
        <f t="shared" si="17"/>
        <v>35.722194444444447</v>
      </c>
      <c r="K424" s="22">
        <f t="shared" si="18"/>
        <v>127.78333333333333</v>
      </c>
      <c r="L424" s="22">
        <v>827</v>
      </c>
      <c r="M424" s="22" t="s">
        <v>1229</v>
      </c>
      <c r="N424" s="22"/>
      <c r="O424" s="22">
        <v>2013</v>
      </c>
      <c r="P424" s="22"/>
      <c r="Q424" s="22" t="s">
        <v>156</v>
      </c>
      <c r="R424" s="22" t="s">
        <v>1263</v>
      </c>
      <c r="S424" s="22"/>
      <c r="T424" s="22">
        <v>25</v>
      </c>
      <c r="X424" s="11" t="s">
        <v>1264</v>
      </c>
      <c r="AA424" s="22" t="s">
        <v>1242</v>
      </c>
      <c r="AC424" s="22">
        <v>24</v>
      </c>
      <c r="AD424" s="22" t="s">
        <v>42</v>
      </c>
      <c r="AI424" s="22" t="s">
        <v>491</v>
      </c>
      <c r="AJ424" s="22" t="s">
        <v>49</v>
      </c>
      <c r="AK424">
        <v>78.8</v>
      </c>
      <c r="AL424" s="22" t="s">
        <v>160</v>
      </c>
      <c r="AP424" s="22">
        <v>1</v>
      </c>
      <c r="AR424" s="22" t="s">
        <v>50</v>
      </c>
    </row>
    <row r="425" spans="1:44" x14ac:dyDescent="0.6">
      <c r="A425" s="22" t="s">
        <v>1259</v>
      </c>
      <c r="B425" s="22" t="s">
        <v>37</v>
      </c>
      <c r="C425" s="22" t="s">
        <v>1227</v>
      </c>
      <c r="D425" s="22" t="s">
        <v>1260</v>
      </c>
      <c r="E425" s="22" t="s">
        <v>1261</v>
      </c>
      <c r="F425" s="22"/>
      <c r="G425" s="22" t="s">
        <v>47</v>
      </c>
      <c r="H425" s="21" t="s">
        <v>42</v>
      </c>
      <c r="I425" s="22" t="s">
        <v>1262</v>
      </c>
      <c r="J425" s="22">
        <f t="shared" si="17"/>
        <v>35.722194444444447</v>
      </c>
      <c r="K425" s="22">
        <f t="shared" si="18"/>
        <v>127.78333333333333</v>
      </c>
      <c r="L425" s="22">
        <v>827</v>
      </c>
      <c r="M425" s="22" t="s">
        <v>1229</v>
      </c>
      <c r="N425" s="22"/>
      <c r="O425" s="22">
        <v>2013</v>
      </c>
      <c r="P425" s="22"/>
      <c r="Q425" s="22" t="s">
        <v>156</v>
      </c>
      <c r="R425" s="22" t="s">
        <v>1263</v>
      </c>
      <c r="S425" s="22"/>
      <c r="T425" s="22">
        <v>25</v>
      </c>
      <c r="X425" s="11" t="s">
        <v>1264</v>
      </c>
      <c r="AA425" s="22" t="s">
        <v>1242</v>
      </c>
      <c r="AC425" s="22">
        <v>24</v>
      </c>
      <c r="AD425" s="22" t="s">
        <v>42</v>
      </c>
      <c r="AI425" s="22" t="s">
        <v>491</v>
      </c>
      <c r="AJ425" s="22" t="s">
        <v>52</v>
      </c>
      <c r="AK425">
        <v>8.5</v>
      </c>
      <c r="AL425" s="22" t="s">
        <v>160</v>
      </c>
      <c r="AP425" s="22">
        <v>1</v>
      </c>
      <c r="AR425" s="22" t="s">
        <v>50</v>
      </c>
    </row>
    <row r="426" spans="1:44" x14ac:dyDescent="0.6">
      <c r="A426" s="22" t="s">
        <v>1259</v>
      </c>
      <c r="B426" s="22" t="s">
        <v>37</v>
      </c>
      <c r="C426" s="22" t="s">
        <v>1227</v>
      </c>
      <c r="D426" s="22" t="s">
        <v>1260</v>
      </c>
      <c r="E426" s="22" t="s">
        <v>1261</v>
      </c>
      <c r="F426" s="22"/>
      <c r="G426" s="22" t="s">
        <v>47</v>
      </c>
      <c r="H426" s="21" t="s">
        <v>42</v>
      </c>
      <c r="I426" s="22" t="s">
        <v>1262</v>
      </c>
      <c r="J426" s="22">
        <f t="shared" si="17"/>
        <v>35.722194444444447</v>
      </c>
      <c r="K426" s="22">
        <f t="shared" si="18"/>
        <v>127.78333333333333</v>
      </c>
      <c r="L426" s="22">
        <v>827</v>
      </c>
      <c r="M426" s="22" t="s">
        <v>1229</v>
      </c>
      <c r="N426" s="22"/>
      <c r="O426" s="22">
        <v>2013</v>
      </c>
      <c r="P426" s="22"/>
      <c r="Q426" s="22" t="s">
        <v>156</v>
      </c>
      <c r="R426" s="22" t="s">
        <v>1263</v>
      </c>
      <c r="S426" s="22"/>
      <c r="T426" s="22">
        <v>25</v>
      </c>
      <c r="X426" s="24" t="s">
        <v>1241</v>
      </c>
      <c r="AA426" s="23" t="s">
        <v>51</v>
      </c>
      <c r="AB426" s="22">
        <v>500</v>
      </c>
      <c r="AC426" s="22">
        <v>24</v>
      </c>
      <c r="AD426" s="22" t="s">
        <v>42</v>
      </c>
      <c r="AI426" s="22" t="s">
        <v>491</v>
      </c>
      <c r="AJ426" s="22" t="s">
        <v>49</v>
      </c>
      <c r="AK426">
        <v>91.3</v>
      </c>
      <c r="AL426" s="22" t="s">
        <v>160</v>
      </c>
      <c r="AP426" s="22">
        <v>1</v>
      </c>
      <c r="AR426" s="22" t="s">
        <v>50</v>
      </c>
    </row>
    <row r="427" spans="1:44" x14ac:dyDescent="0.6">
      <c r="A427" s="22" t="s">
        <v>1259</v>
      </c>
      <c r="B427" s="22" t="s">
        <v>37</v>
      </c>
      <c r="C427" s="22" t="s">
        <v>1227</v>
      </c>
      <c r="D427" s="22" t="s">
        <v>1260</v>
      </c>
      <c r="E427" s="22" t="s">
        <v>1261</v>
      </c>
      <c r="F427" s="22"/>
      <c r="G427" s="22" t="s">
        <v>47</v>
      </c>
      <c r="H427" s="21" t="s">
        <v>42</v>
      </c>
      <c r="I427" s="22" t="s">
        <v>1262</v>
      </c>
      <c r="J427" s="22">
        <f t="shared" si="17"/>
        <v>35.722194444444447</v>
      </c>
      <c r="K427" s="22">
        <f t="shared" si="18"/>
        <v>127.78333333333333</v>
      </c>
      <c r="L427" s="22">
        <v>827</v>
      </c>
      <c r="M427" s="22" t="s">
        <v>1229</v>
      </c>
      <c r="N427" s="22"/>
      <c r="O427" s="22">
        <v>2013</v>
      </c>
      <c r="P427" s="22"/>
      <c r="Q427" s="22" t="s">
        <v>156</v>
      </c>
      <c r="R427" s="22" t="s">
        <v>1263</v>
      </c>
      <c r="S427" s="22"/>
      <c r="T427" s="22">
        <v>25</v>
      </c>
      <c r="X427" s="24" t="s">
        <v>1241</v>
      </c>
      <c r="AA427" s="23" t="s">
        <v>51</v>
      </c>
      <c r="AB427" s="22">
        <v>500</v>
      </c>
      <c r="AC427" s="22">
        <v>24</v>
      </c>
      <c r="AD427" s="22" t="s">
        <v>42</v>
      </c>
      <c r="AI427" s="22" t="s">
        <v>491</v>
      </c>
      <c r="AJ427" s="22" t="s">
        <v>52</v>
      </c>
      <c r="AK427">
        <v>5.5</v>
      </c>
      <c r="AL427" s="22" t="s">
        <v>160</v>
      </c>
      <c r="AP427" s="22">
        <v>1</v>
      </c>
      <c r="AR427" s="22" t="s">
        <v>50</v>
      </c>
    </row>
    <row r="428" spans="1:44" x14ac:dyDescent="0.6">
      <c r="A428" s="22" t="s">
        <v>1259</v>
      </c>
      <c r="B428" s="22" t="s">
        <v>37</v>
      </c>
      <c r="C428" s="22" t="s">
        <v>1227</v>
      </c>
      <c r="D428" s="22" t="s">
        <v>1260</v>
      </c>
      <c r="E428" s="22" t="s">
        <v>1261</v>
      </c>
      <c r="F428" s="22"/>
      <c r="G428" s="22" t="s">
        <v>47</v>
      </c>
      <c r="H428" s="21" t="s">
        <v>42</v>
      </c>
      <c r="I428" s="22" t="s">
        <v>1262</v>
      </c>
      <c r="J428" s="22">
        <f t="shared" si="17"/>
        <v>35.722194444444447</v>
      </c>
      <c r="K428" s="22">
        <f t="shared" si="18"/>
        <v>127.78333333333333</v>
      </c>
      <c r="L428" s="22">
        <v>827</v>
      </c>
      <c r="M428" s="22" t="s">
        <v>1229</v>
      </c>
      <c r="N428" s="22"/>
      <c r="O428" s="22">
        <v>2013</v>
      </c>
      <c r="P428" s="22"/>
      <c r="Q428" s="22" t="s">
        <v>156</v>
      </c>
      <c r="R428" s="22" t="s">
        <v>1263</v>
      </c>
      <c r="S428" s="22"/>
      <c r="T428" s="22">
        <v>25</v>
      </c>
      <c r="X428" s="24" t="s">
        <v>1264</v>
      </c>
      <c r="AA428" s="23" t="s">
        <v>51</v>
      </c>
      <c r="AB428" s="22">
        <v>500</v>
      </c>
      <c r="AC428" s="22">
        <v>24</v>
      </c>
      <c r="AD428" s="22" t="s">
        <v>42</v>
      </c>
      <c r="AI428" s="22" t="s">
        <v>491</v>
      </c>
      <c r="AJ428" s="22" t="s">
        <v>49</v>
      </c>
      <c r="AK428">
        <v>83.3</v>
      </c>
      <c r="AL428" s="22" t="s">
        <v>160</v>
      </c>
      <c r="AP428" s="22">
        <v>1</v>
      </c>
      <c r="AR428" s="22" t="s">
        <v>50</v>
      </c>
    </row>
    <row r="429" spans="1:44" x14ac:dyDescent="0.6">
      <c r="A429" s="22" t="s">
        <v>1259</v>
      </c>
      <c r="B429" s="22" t="s">
        <v>37</v>
      </c>
      <c r="C429" s="22" t="s">
        <v>1227</v>
      </c>
      <c r="D429" s="22" t="s">
        <v>1260</v>
      </c>
      <c r="E429" s="22" t="s">
        <v>1261</v>
      </c>
      <c r="F429" s="22"/>
      <c r="G429" s="22" t="s">
        <v>47</v>
      </c>
      <c r="H429" s="21" t="s">
        <v>42</v>
      </c>
      <c r="I429" s="22" t="s">
        <v>1262</v>
      </c>
      <c r="J429" s="22">
        <f t="shared" si="17"/>
        <v>35.722194444444447</v>
      </c>
      <c r="K429" s="22">
        <f t="shared" si="18"/>
        <v>127.78333333333333</v>
      </c>
      <c r="L429" s="22">
        <v>827</v>
      </c>
      <c r="M429" s="22" t="s">
        <v>1229</v>
      </c>
      <c r="N429" s="22"/>
      <c r="O429" s="22">
        <v>2013</v>
      </c>
      <c r="P429" s="22"/>
      <c r="Q429" s="22" t="s">
        <v>156</v>
      </c>
      <c r="R429" s="22" t="s">
        <v>1263</v>
      </c>
      <c r="S429" s="22"/>
      <c r="T429" s="22">
        <v>25</v>
      </c>
      <c r="X429" s="24" t="s">
        <v>1264</v>
      </c>
      <c r="AA429" s="23" t="s">
        <v>51</v>
      </c>
      <c r="AB429">
        <v>500</v>
      </c>
      <c r="AC429" s="22">
        <v>24</v>
      </c>
      <c r="AD429" s="22" t="s">
        <v>42</v>
      </c>
      <c r="AI429" s="22" t="s">
        <v>491</v>
      </c>
      <c r="AJ429" s="22" t="s">
        <v>52</v>
      </c>
      <c r="AK429">
        <v>5.5</v>
      </c>
      <c r="AL429" s="22" t="s">
        <v>160</v>
      </c>
      <c r="AP429" s="22">
        <v>1</v>
      </c>
      <c r="AR429" s="22" t="s">
        <v>50</v>
      </c>
    </row>
    <row r="430" spans="1:44" x14ac:dyDescent="0.6">
      <c r="A430" s="22" t="s">
        <v>1259</v>
      </c>
      <c r="B430" s="22" t="s">
        <v>37</v>
      </c>
      <c r="C430" s="22" t="s">
        <v>1227</v>
      </c>
      <c r="D430" s="22" t="s">
        <v>1260</v>
      </c>
      <c r="E430" s="22" t="s">
        <v>1261</v>
      </c>
      <c r="F430" s="22"/>
      <c r="G430" s="22" t="s">
        <v>47</v>
      </c>
      <c r="H430" s="21" t="s">
        <v>42</v>
      </c>
      <c r="I430" s="22" t="s">
        <v>1262</v>
      </c>
      <c r="J430" s="22">
        <f t="shared" si="17"/>
        <v>35.722194444444447</v>
      </c>
      <c r="K430" s="22">
        <f t="shared" si="18"/>
        <v>127.78333333333333</v>
      </c>
      <c r="L430" s="22">
        <v>827</v>
      </c>
      <c r="M430" s="22" t="s">
        <v>1229</v>
      </c>
      <c r="N430" s="22"/>
      <c r="O430" s="22">
        <v>2013</v>
      </c>
      <c r="P430" s="22"/>
      <c r="Q430" s="22" t="s">
        <v>156</v>
      </c>
      <c r="R430" s="22" t="s">
        <v>1263</v>
      </c>
      <c r="S430" s="22"/>
      <c r="T430" s="22">
        <v>25</v>
      </c>
      <c r="X430" s="24" t="s">
        <v>1241</v>
      </c>
      <c r="AA430" s="23" t="s">
        <v>51</v>
      </c>
      <c r="AB430">
        <v>1000</v>
      </c>
      <c r="AC430" s="22">
        <v>24</v>
      </c>
      <c r="AD430" s="22" t="s">
        <v>42</v>
      </c>
      <c r="AI430" s="22" t="s">
        <v>491</v>
      </c>
      <c r="AJ430" s="22" t="s">
        <v>49</v>
      </c>
      <c r="AK430">
        <v>90</v>
      </c>
      <c r="AL430" s="22" t="s">
        <v>160</v>
      </c>
      <c r="AP430" s="22">
        <v>1</v>
      </c>
      <c r="AR430" s="22" t="s">
        <v>50</v>
      </c>
    </row>
    <row r="431" spans="1:44" x14ac:dyDescent="0.6">
      <c r="A431" s="22" t="s">
        <v>1259</v>
      </c>
      <c r="B431" s="22" t="s">
        <v>37</v>
      </c>
      <c r="C431" s="22" t="s">
        <v>1227</v>
      </c>
      <c r="D431" s="22" t="s">
        <v>1260</v>
      </c>
      <c r="E431" s="22" t="s">
        <v>1261</v>
      </c>
      <c r="F431" s="22"/>
      <c r="G431" s="22" t="s">
        <v>47</v>
      </c>
      <c r="H431" s="21" t="s">
        <v>42</v>
      </c>
      <c r="I431" s="22" t="s">
        <v>1262</v>
      </c>
      <c r="J431" s="22">
        <f t="shared" si="17"/>
        <v>35.722194444444447</v>
      </c>
      <c r="K431" s="22">
        <f t="shared" si="18"/>
        <v>127.78333333333333</v>
      </c>
      <c r="L431" s="22">
        <v>827</v>
      </c>
      <c r="M431" s="22" t="s">
        <v>1229</v>
      </c>
      <c r="N431" s="22"/>
      <c r="O431" s="22">
        <v>2013</v>
      </c>
      <c r="P431" s="22"/>
      <c r="Q431" s="22" t="s">
        <v>156</v>
      </c>
      <c r="R431" s="22" t="s">
        <v>1263</v>
      </c>
      <c r="S431" s="22"/>
      <c r="T431" s="22">
        <v>25</v>
      </c>
      <c r="X431" s="24" t="s">
        <v>1241</v>
      </c>
      <c r="AA431" s="23" t="s">
        <v>51</v>
      </c>
      <c r="AB431" s="22">
        <v>1000</v>
      </c>
      <c r="AC431" s="22">
        <v>24</v>
      </c>
      <c r="AD431" s="22" t="s">
        <v>42</v>
      </c>
      <c r="AI431" s="22" t="s">
        <v>491</v>
      </c>
      <c r="AJ431" s="22" t="s">
        <v>52</v>
      </c>
      <c r="AK431">
        <v>5.9</v>
      </c>
      <c r="AL431" s="22" t="s">
        <v>160</v>
      </c>
      <c r="AP431" s="22">
        <v>1</v>
      </c>
      <c r="AR431" s="22" t="s">
        <v>50</v>
      </c>
    </row>
    <row r="432" spans="1:44" x14ac:dyDescent="0.6">
      <c r="A432" s="22" t="s">
        <v>1259</v>
      </c>
      <c r="B432" s="22" t="s">
        <v>37</v>
      </c>
      <c r="C432" s="22" t="s">
        <v>1227</v>
      </c>
      <c r="D432" s="22" t="s">
        <v>1260</v>
      </c>
      <c r="E432" s="22" t="s">
        <v>1261</v>
      </c>
      <c r="F432" s="22"/>
      <c r="G432" s="22" t="s">
        <v>47</v>
      </c>
      <c r="H432" s="21" t="s">
        <v>42</v>
      </c>
      <c r="I432" s="22" t="s">
        <v>1262</v>
      </c>
      <c r="J432" s="22">
        <f t="shared" si="17"/>
        <v>35.722194444444447</v>
      </c>
      <c r="K432" s="22">
        <f t="shared" si="18"/>
        <v>127.78333333333333</v>
      </c>
      <c r="L432" s="22">
        <v>827</v>
      </c>
      <c r="M432" s="22" t="s">
        <v>1229</v>
      </c>
      <c r="N432" s="22"/>
      <c r="O432" s="22">
        <v>2013</v>
      </c>
      <c r="P432" s="22"/>
      <c r="Q432" s="22" t="s">
        <v>156</v>
      </c>
      <c r="R432" s="22" t="s">
        <v>1263</v>
      </c>
      <c r="S432" s="22"/>
      <c r="T432" s="22">
        <v>25</v>
      </c>
      <c r="X432" s="24" t="s">
        <v>1264</v>
      </c>
      <c r="AA432" s="23" t="s">
        <v>51</v>
      </c>
      <c r="AB432" s="22">
        <v>1000</v>
      </c>
      <c r="AC432" s="22">
        <v>24</v>
      </c>
      <c r="AD432" s="22" t="s">
        <v>42</v>
      </c>
      <c r="AI432" s="22" t="s">
        <v>491</v>
      </c>
      <c r="AJ432" s="22" t="s">
        <v>49</v>
      </c>
      <c r="AK432">
        <v>85.3</v>
      </c>
      <c r="AL432" s="22" t="s">
        <v>160</v>
      </c>
      <c r="AP432" s="22">
        <v>1</v>
      </c>
      <c r="AR432" s="22" t="s">
        <v>50</v>
      </c>
    </row>
    <row r="433" spans="1:44" x14ac:dyDescent="0.6">
      <c r="A433" s="22" t="s">
        <v>1259</v>
      </c>
      <c r="B433" s="22" t="s">
        <v>37</v>
      </c>
      <c r="C433" s="22" t="s">
        <v>1227</v>
      </c>
      <c r="D433" s="22" t="s">
        <v>1260</v>
      </c>
      <c r="E433" s="22" t="s">
        <v>1261</v>
      </c>
      <c r="F433" s="22"/>
      <c r="G433" s="22" t="s">
        <v>47</v>
      </c>
      <c r="H433" s="21" t="s">
        <v>42</v>
      </c>
      <c r="I433" s="22" t="s">
        <v>1262</v>
      </c>
      <c r="J433" s="22">
        <f t="shared" si="17"/>
        <v>35.722194444444447</v>
      </c>
      <c r="K433" s="22">
        <f t="shared" si="18"/>
        <v>127.78333333333333</v>
      </c>
      <c r="L433" s="22">
        <v>827</v>
      </c>
      <c r="M433" s="22" t="s">
        <v>1229</v>
      </c>
      <c r="N433" s="22"/>
      <c r="O433" s="22">
        <v>2013</v>
      </c>
      <c r="P433" s="22"/>
      <c r="Q433" s="22" t="s">
        <v>156</v>
      </c>
      <c r="R433" s="22" t="s">
        <v>1263</v>
      </c>
      <c r="S433" s="22"/>
      <c r="T433" s="22">
        <v>25</v>
      </c>
      <c r="X433" s="24" t="s">
        <v>1264</v>
      </c>
      <c r="AA433" s="23" t="s">
        <v>51</v>
      </c>
      <c r="AB433" s="22">
        <v>1000</v>
      </c>
      <c r="AC433" s="22">
        <v>24</v>
      </c>
      <c r="AD433" s="22" t="s">
        <v>42</v>
      </c>
      <c r="AI433" s="22" t="s">
        <v>491</v>
      </c>
      <c r="AJ433" s="22" t="s">
        <v>52</v>
      </c>
      <c r="AK433">
        <v>5.5</v>
      </c>
      <c r="AL433" s="22" t="s">
        <v>160</v>
      </c>
      <c r="AP433" s="22">
        <v>1</v>
      </c>
      <c r="AR433" s="22" t="s">
        <v>50</v>
      </c>
    </row>
    <row r="434" spans="1:44" x14ac:dyDescent="0.6">
      <c r="A434" s="22" t="s">
        <v>1259</v>
      </c>
      <c r="B434" s="22" t="s">
        <v>37</v>
      </c>
      <c r="C434" s="22" t="s">
        <v>1227</v>
      </c>
      <c r="D434" s="22" t="s">
        <v>1260</v>
      </c>
      <c r="E434" s="22" t="s">
        <v>1261</v>
      </c>
      <c r="F434" s="22"/>
      <c r="G434" s="22" t="s">
        <v>47</v>
      </c>
      <c r="H434" s="21" t="s">
        <v>42</v>
      </c>
      <c r="I434" s="22" t="s">
        <v>1262</v>
      </c>
      <c r="J434" s="22">
        <f>35+43/60+19.9/3600</f>
        <v>35.722194444444447</v>
      </c>
      <c r="K434" s="22">
        <f>127+47/60</f>
        <v>127.78333333333333</v>
      </c>
      <c r="L434" s="22">
        <v>827</v>
      </c>
      <c r="M434" s="22" t="s">
        <v>1229</v>
      </c>
      <c r="N434" s="22"/>
      <c r="O434" s="22">
        <v>2013</v>
      </c>
      <c r="P434" s="22"/>
      <c r="Q434" s="22" t="s">
        <v>156</v>
      </c>
      <c r="R434" s="22" t="s">
        <v>1263</v>
      </c>
      <c r="S434" s="22"/>
      <c r="T434" s="22">
        <v>5</v>
      </c>
      <c r="U434" s="22" t="s">
        <v>1252</v>
      </c>
      <c r="V434" s="24"/>
      <c r="W434" s="22"/>
      <c r="X434" s="24" t="s">
        <v>1241</v>
      </c>
      <c r="AC434" s="22" t="s">
        <v>1263</v>
      </c>
      <c r="AD434" s="22" t="s">
        <v>42</v>
      </c>
      <c r="AI434" s="22" t="s">
        <v>491</v>
      </c>
      <c r="AJ434" s="22" t="s">
        <v>52</v>
      </c>
      <c r="AK434">
        <v>11.801</v>
      </c>
      <c r="AL434" s="22" t="s">
        <v>160</v>
      </c>
      <c r="AP434" s="22">
        <v>0</v>
      </c>
      <c r="AR434" t="s">
        <v>1265</v>
      </c>
    </row>
    <row r="435" spans="1:44" x14ac:dyDescent="0.6">
      <c r="A435" s="22" t="s">
        <v>1259</v>
      </c>
      <c r="B435" s="22" t="s">
        <v>37</v>
      </c>
      <c r="C435" s="22" t="s">
        <v>1227</v>
      </c>
      <c r="D435" s="22" t="s">
        <v>1260</v>
      </c>
      <c r="E435" s="22" t="s">
        <v>1261</v>
      </c>
      <c r="F435" s="22"/>
      <c r="G435" s="22" t="s">
        <v>47</v>
      </c>
      <c r="H435" s="21" t="s">
        <v>42</v>
      </c>
      <c r="I435" s="22" t="s">
        <v>1262</v>
      </c>
      <c r="J435" s="22">
        <f t="shared" si="17"/>
        <v>35.722194444444447</v>
      </c>
      <c r="K435" s="22">
        <f t="shared" si="18"/>
        <v>127.78333333333333</v>
      </c>
      <c r="L435" s="22">
        <v>827</v>
      </c>
      <c r="M435" s="22" t="s">
        <v>1229</v>
      </c>
      <c r="N435" s="22"/>
      <c r="O435" s="22">
        <v>2013</v>
      </c>
      <c r="P435" s="22"/>
      <c r="Q435" s="22" t="s">
        <v>156</v>
      </c>
      <c r="R435" s="22" t="s">
        <v>1263</v>
      </c>
      <c r="S435" s="22"/>
      <c r="T435" s="22">
        <v>5</v>
      </c>
      <c r="U435" s="22" t="s">
        <v>1252</v>
      </c>
      <c r="V435" s="24"/>
      <c r="W435" s="22"/>
      <c r="X435" s="24" t="s">
        <v>1241</v>
      </c>
      <c r="AC435" s="22" t="s">
        <v>1263</v>
      </c>
      <c r="AD435" s="22" t="s">
        <v>42</v>
      </c>
      <c r="AI435" s="22" t="s">
        <v>491</v>
      </c>
      <c r="AJ435" s="22" t="s">
        <v>52</v>
      </c>
      <c r="AK435">
        <v>6.7530000000000001</v>
      </c>
      <c r="AL435" s="22" t="s">
        <v>160</v>
      </c>
      <c r="AP435" s="22">
        <v>42</v>
      </c>
      <c r="AR435" s="22" t="s">
        <v>1265</v>
      </c>
    </row>
    <row r="436" spans="1:44" x14ac:dyDescent="0.6">
      <c r="A436" s="22" t="s">
        <v>1259</v>
      </c>
      <c r="B436" s="22" t="s">
        <v>37</v>
      </c>
      <c r="C436" s="22" t="s">
        <v>1227</v>
      </c>
      <c r="D436" s="22" t="s">
        <v>1260</v>
      </c>
      <c r="E436" s="22" t="s">
        <v>1261</v>
      </c>
      <c r="F436" s="22"/>
      <c r="G436" s="22" t="s">
        <v>47</v>
      </c>
      <c r="H436" s="21" t="s">
        <v>42</v>
      </c>
      <c r="I436" s="22" t="s">
        <v>1262</v>
      </c>
      <c r="J436" s="22">
        <f t="shared" si="17"/>
        <v>35.722194444444447</v>
      </c>
      <c r="K436" s="22">
        <f t="shared" si="18"/>
        <v>127.78333333333333</v>
      </c>
      <c r="L436" s="22">
        <v>827</v>
      </c>
      <c r="M436" s="22" t="s">
        <v>1229</v>
      </c>
      <c r="N436" s="22"/>
      <c r="O436" s="22">
        <v>2013</v>
      </c>
      <c r="P436" s="22"/>
      <c r="Q436" s="22" t="s">
        <v>156</v>
      </c>
      <c r="R436" s="22" t="s">
        <v>1263</v>
      </c>
      <c r="S436" s="22"/>
      <c r="T436" s="22">
        <v>5</v>
      </c>
      <c r="U436" s="22" t="s">
        <v>1252</v>
      </c>
      <c r="V436" s="24"/>
      <c r="W436" s="22"/>
      <c r="X436" s="24" t="s">
        <v>1241</v>
      </c>
      <c r="AC436" s="22" t="s">
        <v>1263</v>
      </c>
      <c r="AD436" s="22" t="s">
        <v>42</v>
      </c>
      <c r="AI436" s="22" t="s">
        <v>491</v>
      </c>
      <c r="AJ436" s="22" t="s">
        <v>52</v>
      </c>
      <c r="AK436">
        <v>6.3959999999999999</v>
      </c>
      <c r="AL436" s="22" t="s">
        <v>160</v>
      </c>
      <c r="AP436" s="22">
        <v>56</v>
      </c>
      <c r="AR436" s="22" t="s">
        <v>1265</v>
      </c>
    </row>
    <row r="437" spans="1:44" x14ac:dyDescent="0.6">
      <c r="A437" s="22" t="s">
        <v>1259</v>
      </c>
      <c r="B437" s="22" t="s">
        <v>37</v>
      </c>
      <c r="C437" s="22" t="s">
        <v>1227</v>
      </c>
      <c r="D437" s="22" t="s">
        <v>1260</v>
      </c>
      <c r="E437" s="22" t="s">
        <v>1261</v>
      </c>
      <c r="F437" s="22"/>
      <c r="G437" s="22" t="s">
        <v>47</v>
      </c>
      <c r="H437" s="21" t="s">
        <v>42</v>
      </c>
      <c r="I437" s="22" t="s">
        <v>1262</v>
      </c>
      <c r="J437" s="22">
        <f t="shared" si="17"/>
        <v>35.722194444444447</v>
      </c>
      <c r="K437" s="22">
        <f t="shared" si="18"/>
        <v>127.78333333333333</v>
      </c>
      <c r="L437" s="22">
        <v>827</v>
      </c>
      <c r="M437" s="22" t="s">
        <v>1229</v>
      </c>
      <c r="N437" s="22"/>
      <c r="O437" s="22">
        <v>2013</v>
      </c>
      <c r="P437" s="22"/>
      <c r="Q437" s="22" t="s">
        <v>156</v>
      </c>
      <c r="R437" s="22" t="s">
        <v>1263</v>
      </c>
      <c r="S437" s="22"/>
      <c r="T437" s="22">
        <v>5</v>
      </c>
      <c r="U437" s="22" t="s">
        <v>1252</v>
      </c>
      <c r="V437" s="24"/>
      <c r="W437" s="22"/>
      <c r="X437" s="24" t="s">
        <v>1241</v>
      </c>
      <c r="AC437" s="22" t="s">
        <v>1263</v>
      </c>
      <c r="AD437" s="22" t="s">
        <v>42</v>
      </c>
      <c r="AI437" s="22" t="s">
        <v>491</v>
      </c>
      <c r="AJ437" s="22" t="s">
        <v>52</v>
      </c>
      <c r="AK437">
        <v>8.0389999999999997</v>
      </c>
      <c r="AL437" s="22" t="s">
        <v>160</v>
      </c>
      <c r="AP437" s="22">
        <v>70</v>
      </c>
      <c r="AR437" s="22" t="s">
        <v>1265</v>
      </c>
    </row>
    <row r="438" spans="1:44" x14ac:dyDescent="0.6">
      <c r="A438" s="22" t="s">
        <v>1259</v>
      </c>
      <c r="B438" s="22" t="s">
        <v>37</v>
      </c>
      <c r="C438" s="22" t="s">
        <v>1227</v>
      </c>
      <c r="D438" s="22" t="s">
        <v>1260</v>
      </c>
      <c r="E438" s="22" t="s">
        <v>1261</v>
      </c>
      <c r="F438" s="22"/>
      <c r="G438" s="22" t="s">
        <v>47</v>
      </c>
      <c r="H438" s="21" t="s">
        <v>42</v>
      </c>
      <c r="I438" s="22" t="s">
        <v>1262</v>
      </c>
      <c r="J438" s="22">
        <f t="shared" si="17"/>
        <v>35.722194444444447</v>
      </c>
      <c r="K438" s="22">
        <f t="shared" si="18"/>
        <v>127.78333333333333</v>
      </c>
      <c r="L438" s="22">
        <v>827</v>
      </c>
      <c r="M438" s="22" t="s">
        <v>1229</v>
      </c>
      <c r="N438" s="22"/>
      <c r="O438" s="22">
        <v>2013</v>
      </c>
      <c r="P438" s="22"/>
      <c r="Q438" s="22" t="s">
        <v>156</v>
      </c>
      <c r="R438" s="22" t="s">
        <v>1263</v>
      </c>
      <c r="S438" s="22"/>
      <c r="T438" s="22">
        <v>5</v>
      </c>
      <c r="U438" s="22" t="s">
        <v>1252</v>
      </c>
      <c r="V438" s="24"/>
      <c r="W438" s="22"/>
      <c r="X438" s="24" t="s">
        <v>1241</v>
      </c>
      <c r="AC438" s="22" t="s">
        <v>1263</v>
      </c>
      <c r="AD438" s="22" t="s">
        <v>42</v>
      </c>
      <c r="AI438" s="22" t="s">
        <v>491</v>
      </c>
      <c r="AJ438" s="22" t="s">
        <v>52</v>
      </c>
      <c r="AK438">
        <v>8.3239999999999998</v>
      </c>
      <c r="AL438" s="22" t="s">
        <v>160</v>
      </c>
      <c r="AP438" s="22">
        <v>84</v>
      </c>
      <c r="AR438" s="22" t="s">
        <v>1265</v>
      </c>
    </row>
    <row r="439" spans="1:44" x14ac:dyDescent="0.6">
      <c r="A439" s="22" t="s">
        <v>1259</v>
      </c>
      <c r="B439" s="22" t="s">
        <v>37</v>
      </c>
      <c r="C439" s="22" t="s">
        <v>1227</v>
      </c>
      <c r="D439" s="22" t="s">
        <v>1260</v>
      </c>
      <c r="E439" s="22" t="s">
        <v>1261</v>
      </c>
      <c r="F439" s="22"/>
      <c r="G439" s="22" t="s">
        <v>47</v>
      </c>
      <c r="H439" s="21" t="s">
        <v>42</v>
      </c>
      <c r="I439" s="22" t="s">
        <v>1262</v>
      </c>
      <c r="J439" s="22">
        <f t="shared" si="17"/>
        <v>35.722194444444447</v>
      </c>
      <c r="K439" s="22">
        <f t="shared" si="18"/>
        <v>127.78333333333333</v>
      </c>
      <c r="L439" s="22">
        <v>827</v>
      </c>
      <c r="M439" s="22" t="s">
        <v>1229</v>
      </c>
      <c r="N439" s="22"/>
      <c r="O439" s="22">
        <v>2013</v>
      </c>
      <c r="P439" s="22"/>
      <c r="Q439" s="22" t="s">
        <v>156</v>
      </c>
      <c r="R439" s="22" t="s">
        <v>1263</v>
      </c>
      <c r="S439" s="22"/>
      <c r="T439" s="22">
        <v>5</v>
      </c>
      <c r="U439" s="22" t="s">
        <v>1252</v>
      </c>
      <c r="V439" s="24"/>
      <c r="W439" s="22"/>
      <c r="X439" s="24" t="s">
        <v>1241</v>
      </c>
      <c r="AC439" s="22" t="s">
        <v>1263</v>
      </c>
      <c r="AD439" s="22" t="s">
        <v>42</v>
      </c>
      <c r="AI439" s="22" t="s">
        <v>491</v>
      </c>
      <c r="AJ439" s="22" t="s">
        <v>52</v>
      </c>
      <c r="AK439">
        <v>8.9670000000000005</v>
      </c>
      <c r="AL439" s="22" t="s">
        <v>160</v>
      </c>
      <c r="AP439" s="22">
        <v>98</v>
      </c>
      <c r="AR439" s="22" t="s">
        <v>1265</v>
      </c>
    </row>
    <row r="440" spans="1:44" x14ac:dyDescent="0.6">
      <c r="A440" s="22" t="s">
        <v>1259</v>
      </c>
      <c r="B440" s="22" t="s">
        <v>37</v>
      </c>
      <c r="C440" s="22" t="s">
        <v>1227</v>
      </c>
      <c r="D440" s="22" t="s">
        <v>1260</v>
      </c>
      <c r="E440" s="22" t="s">
        <v>1261</v>
      </c>
      <c r="F440" s="22"/>
      <c r="G440" s="22" t="s">
        <v>47</v>
      </c>
      <c r="H440" s="21" t="s">
        <v>42</v>
      </c>
      <c r="I440" s="22" t="s">
        <v>1262</v>
      </c>
      <c r="J440" s="22">
        <f t="shared" si="17"/>
        <v>35.722194444444447</v>
      </c>
      <c r="K440" s="22">
        <f t="shared" si="18"/>
        <v>127.78333333333333</v>
      </c>
      <c r="L440" s="22">
        <v>827</v>
      </c>
      <c r="M440" s="22" t="s">
        <v>1229</v>
      </c>
      <c r="N440" s="22"/>
      <c r="O440" s="22">
        <v>2013</v>
      </c>
      <c r="P440" s="22"/>
      <c r="Q440" s="22" t="s">
        <v>156</v>
      </c>
      <c r="R440" s="22" t="s">
        <v>1263</v>
      </c>
      <c r="S440" s="22"/>
      <c r="T440" s="22">
        <v>5</v>
      </c>
      <c r="U440" s="22" t="s">
        <v>1252</v>
      </c>
      <c r="V440" s="24"/>
      <c r="W440" s="22"/>
      <c r="X440" s="24" t="s">
        <v>1264</v>
      </c>
      <c r="AC440" s="22" t="s">
        <v>1263</v>
      </c>
      <c r="AD440" s="22" t="s">
        <v>42</v>
      </c>
      <c r="AI440" s="22" t="s">
        <v>491</v>
      </c>
      <c r="AJ440" s="22" t="s">
        <v>52</v>
      </c>
      <c r="AK440">
        <v>10.334</v>
      </c>
      <c r="AL440" s="22" t="s">
        <v>160</v>
      </c>
      <c r="AP440" s="22">
        <v>0</v>
      </c>
      <c r="AR440" s="22" t="s">
        <v>1265</v>
      </c>
    </row>
    <row r="441" spans="1:44" x14ac:dyDescent="0.6">
      <c r="A441" s="22" t="s">
        <v>1259</v>
      </c>
      <c r="B441" s="22" t="s">
        <v>37</v>
      </c>
      <c r="C441" s="22" t="s">
        <v>1227</v>
      </c>
      <c r="D441" s="22" t="s">
        <v>1260</v>
      </c>
      <c r="E441" s="22" t="s">
        <v>1261</v>
      </c>
      <c r="F441" s="22"/>
      <c r="G441" s="22" t="s">
        <v>47</v>
      </c>
      <c r="H441" s="21" t="s">
        <v>42</v>
      </c>
      <c r="I441" s="22" t="s">
        <v>1262</v>
      </c>
      <c r="J441" s="22">
        <f t="shared" si="17"/>
        <v>35.722194444444447</v>
      </c>
      <c r="K441" s="22">
        <f t="shared" si="18"/>
        <v>127.78333333333333</v>
      </c>
      <c r="L441" s="22">
        <v>827</v>
      </c>
      <c r="M441" s="22" t="s">
        <v>1229</v>
      </c>
      <c r="N441" s="22"/>
      <c r="O441" s="22">
        <v>2013</v>
      </c>
      <c r="P441" s="22"/>
      <c r="Q441" s="22" t="s">
        <v>156</v>
      </c>
      <c r="R441" s="22" t="s">
        <v>1263</v>
      </c>
      <c r="S441" s="22"/>
      <c r="T441" s="22">
        <v>5</v>
      </c>
      <c r="U441" s="22" t="s">
        <v>1252</v>
      </c>
      <c r="V441" s="24"/>
      <c r="W441" s="22"/>
      <c r="X441" s="24" t="s">
        <v>1264</v>
      </c>
      <c r="AC441" s="22" t="s">
        <v>1263</v>
      </c>
      <c r="AD441" s="22" t="s">
        <v>42</v>
      </c>
      <c r="AI441" s="22" t="s">
        <v>491</v>
      </c>
      <c r="AJ441" s="22" t="s">
        <v>52</v>
      </c>
      <c r="AK441">
        <v>7.1280000000000001</v>
      </c>
      <c r="AL441" s="22" t="s">
        <v>160</v>
      </c>
      <c r="AP441" s="22">
        <v>42</v>
      </c>
      <c r="AR441" s="22" t="s">
        <v>1265</v>
      </c>
    </row>
    <row r="442" spans="1:44" x14ac:dyDescent="0.6">
      <c r="A442" s="22" t="s">
        <v>1259</v>
      </c>
      <c r="B442" s="22" t="s">
        <v>37</v>
      </c>
      <c r="C442" s="22" t="s">
        <v>1227</v>
      </c>
      <c r="D442" s="22" t="s">
        <v>1260</v>
      </c>
      <c r="E442" s="22" t="s">
        <v>1261</v>
      </c>
      <c r="F442" s="22"/>
      <c r="G442" s="22" t="s">
        <v>47</v>
      </c>
      <c r="H442" s="21" t="s">
        <v>42</v>
      </c>
      <c r="I442" s="22" t="s">
        <v>1262</v>
      </c>
      <c r="J442" s="22">
        <f t="shared" si="17"/>
        <v>35.722194444444447</v>
      </c>
      <c r="K442" s="22">
        <f t="shared" si="18"/>
        <v>127.78333333333333</v>
      </c>
      <c r="L442" s="22">
        <v>827</v>
      </c>
      <c r="M442" s="22" t="s">
        <v>1229</v>
      </c>
      <c r="N442" s="22"/>
      <c r="O442" s="22">
        <v>2013</v>
      </c>
      <c r="P442" s="22"/>
      <c r="Q442" s="22" t="s">
        <v>156</v>
      </c>
      <c r="R442" s="22" t="s">
        <v>1263</v>
      </c>
      <c r="S442" s="22"/>
      <c r="T442" s="22">
        <v>5</v>
      </c>
      <c r="U442" s="22" t="s">
        <v>1252</v>
      </c>
      <c r="V442" s="24"/>
      <c r="W442" s="22"/>
      <c r="X442" s="24" t="s">
        <v>1264</v>
      </c>
      <c r="AC442" s="22" t="s">
        <v>1263</v>
      </c>
      <c r="AD442" s="22" t="s">
        <v>42</v>
      </c>
      <c r="AI442" s="22" t="s">
        <v>491</v>
      </c>
      <c r="AJ442" s="22" t="s">
        <v>52</v>
      </c>
      <c r="AK442">
        <v>7.1509999999999998</v>
      </c>
      <c r="AL442" s="22" t="s">
        <v>160</v>
      </c>
      <c r="AP442" s="22">
        <v>56</v>
      </c>
      <c r="AR442" s="22" t="s">
        <v>1265</v>
      </c>
    </row>
    <row r="443" spans="1:44" x14ac:dyDescent="0.6">
      <c r="A443" s="22" t="s">
        <v>1259</v>
      </c>
      <c r="B443" s="22" t="s">
        <v>37</v>
      </c>
      <c r="C443" s="22" t="s">
        <v>1227</v>
      </c>
      <c r="D443" s="22" t="s">
        <v>1260</v>
      </c>
      <c r="E443" s="22" t="s">
        <v>1261</v>
      </c>
      <c r="F443" s="22"/>
      <c r="G443" s="22" t="s">
        <v>47</v>
      </c>
      <c r="H443" s="21" t="s">
        <v>42</v>
      </c>
      <c r="I443" s="22" t="s">
        <v>1262</v>
      </c>
      <c r="J443" s="22">
        <f t="shared" si="17"/>
        <v>35.722194444444447</v>
      </c>
      <c r="K443" s="22">
        <f t="shared" si="18"/>
        <v>127.78333333333333</v>
      </c>
      <c r="L443" s="22">
        <v>827</v>
      </c>
      <c r="M443" s="22" t="s">
        <v>1229</v>
      </c>
      <c r="N443" s="22"/>
      <c r="O443" s="22">
        <v>2013</v>
      </c>
      <c r="P443" s="22"/>
      <c r="Q443" s="22" t="s">
        <v>156</v>
      </c>
      <c r="R443" s="22" t="s">
        <v>1263</v>
      </c>
      <c r="S443" s="22"/>
      <c r="T443" s="22">
        <v>5</v>
      </c>
      <c r="U443" s="22" t="s">
        <v>1252</v>
      </c>
      <c r="V443" s="24"/>
      <c r="W443" s="22"/>
      <c r="X443" s="24" t="s">
        <v>1264</v>
      </c>
      <c r="AC443" s="22" t="s">
        <v>1263</v>
      </c>
      <c r="AD443" s="22" t="s">
        <v>42</v>
      </c>
      <c r="AI443" s="22" t="s">
        <v>491</v>
      </c>
      <c r="AJ443" s="22" t="s">
        <v>52</v>
      </c>
      <c r="AK443">
        <v>7.9109999999999996</v>
      </c>
      <c r="AL443" s="22" t="s">
        <v>160</v>
      </c>
      <c r="AP443" s="22">
        <v>70</v>
      </c>
      <c r="AR443" s="22" t="s">
        <v>1265</v>
      </c>
    </row>
    <row r="444" spans="1:44" x14ac:dyDescent="0.6">
      <c r="A444" s="22" t="s">
        <v>1259</v>
      </c>
      <c r="B444" s="22" t="s">
        <v>37</v>
      </c>
      <c r="C444" s="22" t="s">
        <v>1227</v>
      </c>
      <c r="D444" s="22" t="s">
        <v>1260</v>
      </c>
      <c r="E444" s="22" t="s">
        <v>1261</v>
      </c>
      <c r="F444" s="22"/>
      <c r="G444" s="22" t="s">
        <v>47</v>
      </c>
      <c r="H444" s="21" t="s">
        <v>42</v>
      </c>
      <c r="I444" s="22" t="s">
        <v>1262</v>
      </c>
      <c r="J444" s="22">
        <f t="shared" si="17"/>
        <v>35.722194444444447</v>
      </c>
      <c r="K444" s="22">
        <f t="shared" si="18"/>
        <v>127.78333333333333</v>
      </c>
      <c r="L444" s="22">
        <v>827</v>
      </c>
      <c r="M444" s="22" t="s">
        <v>1229</v>
      </c>
      <c r="N444" s="22"/>
      <c r="O444" s="22">
        <v>2013</v>
      </c>
      <c r="P444" s="22"/>
      <c r="Q444" s="22" t="s">
        <v>156</v>
      </c>
      <c r="R444" s="22" t="s">
        <v>1263</v>
      </c>
      <c r="S444" s="22"/>
      <c r="T444" s="22">
        <v>5</v>
      </c>
      <c r="U444" s="22" t="s">
        <v>1252</v>
      </c>
      <c r="V444" s="24"/>
      <c r="W444" s="22"/>
      <c r="X444" s="24" t="s">
        <v>1264</v>
      </c>
      <c r="AC444" s="22" t="s">
        <v>1263</v>
      </c>
      <c r="AD444" s="22" t="s">
        <v>42</v>
      </c>
      <c r="AI444" s="22" t="s">
        <v>491</v>
      </c>
      <c r="AJ444" s="22" t="s">
        <v>52</v>
      </c>
      <c r="AK444">
        <v>8.5289999999999999</v>
      </c>
      <c r="AL444" s="22" t="s">
        <v>160</v>
      </c>
      <c r="AP444" s="22">
        <v>84</v>
      </c>
      <c r="AR444" s="22" t="s">
        <v>1265</v>
      </c>
    </row>
    <row r="445" spans="1:44" x14ac:dyDescent="0.6">
      <c r="A445" s="22" t="s">
        <v>1259</v>
      </c>
      <c r="B445" s="22" t="s">
        <v>37</v>
      </c>
      <c r="C445" s="22" t="s">
        <v>1227</v>
      </c>
      <c r="D445" s="22" t="s">
        <v>1260</v>
      </c>
      <c r="E445" s="22" t="s">
        <v>1261</v>
      </c>
      <c r="F445" s="22"/>
      <c r="G445" s="22" t="s">
        <v>47</v>
      </c>
      <c r="H445" s="21" t="s">
        <v>42</v>
      </c>
      <c r="I445" s="22" t="s">
        <v>1262</v>
      </c>
      <c r="J445" s="22">
        <f t="shared" si="17"/>
        <v>35.722194444444447</v>
      </c>
      <c r="K445" s="22">
        <f t="shared" si="18"/>
        <v>127.78333333333333</v>
      </c>
      <c r="L445" s="22">
        <v>827</v>
      </c>
      <c r="M445" s="22" t="s">
        <v>1229</v>
      </c>
      <c r="N445" s="22"/>
      <c r="O445" s="22">
        <v>2013</v>
      </c>
      <c r="P445" s="22"/>
      <c r="Q445" s="22" t="s">
        <v>156</v>
      </c>
      <c r="R445" s="22" t="s">
        <v>1263</v>
      </c>
      <c r="S445" s="22"/>
      <c r="T445" s="22">
        <v>5</v>
      </c>
      <c r="U445" s="22" t="s">
        <v>1252</v>
      </c>
      <c r="V445" s="24"/>
      <c r="W445" s="22"/>
      <c r="X445" s="24" t="s">
        <v>1264</v>
      </c>
      <c r="AC445" s="22" t="s">
        <v>1263</v>
      </c>
      <c r="AD445" s="22" t="s">
        <v>42</v>
      </c>
      <c r="AI445" s="22" t="s">
        <v>491</v>
      </c>
      <c r="AJ445" s="22" t="s">
        <v>52</v>
      </c>
      <c r="AK445">
        <v>9.7159999999999993</v>
      </c>
      <c r="AL445" s="22" t="s">
        <v>160</v>
      </c>
      <c r="AP445" s="22">
        <v>98</v>
      </c>
      <c r="AR445" s="22" t="s">
        <v>1265</v>
      </c>
    </row>
    <row r="446" spans="1:44" x14ac:dyDescent="0.6">
      <c r="AI446" s="28"/>
    </row>
    <row r="447" spans="1:44" x14ac:dyDescent="0.6">
      <c r="A447" s="27" t="s">
        <v>1268</v>
      </c>
      <c r="B447" s="27" t="s">
        <v>1267</v>
      </c>
      <c r="C447" s="27"/>
      <c r="D447" s="27"/>
      <c r="E447" s="27"/>
      <c r="F447" s="27"/>
      <c r="G447" s="26" t="s">
        <v>1269</v>
      </c>
      <c r="H447" s="26"/>
      <c r="I447" s="26"/>
      <c r="AI447" s="28"/>
    </row>
    <row r="448" spans="1:44" x14ac:dyDescent="0.6">
      <c r="A448" t="s">
        <v>1274</v>
      </c>
      <c r="B448" s="25" t="s">
        <v>1275</v>
      </c>
      <c r="G448" s="26" t="s">
        <v>1269</v>
      </c>
      <c r="AI448" s="28"/>
    </row>
    <row r="449" spans="1:44" x14ac:dyDescent="0.6">
      <c r="A449" t="s">
        <v>1273</v>
      </c>
      <c r="B449" s="28" t="s">
        <v>1276</v>
      </c>
      <c r="G449" s="29" t="s">
        <v>1269</v>
      </c>
      <c r="AI449" s="28"/>
    </row>
    <row r="450" spans="1:44" x14ac:dyDescent="0.6">
      <c r="AI450" s="28"/>
    </row>
    <row r="451" spans="1:44" x14ac:dyDescent="0.6">
      <c r="AI451" s="28"/>
    </row>
    <row r="452" spans="1:44" x14ac:dyDescent="0.6">
      <c r="A452" t="s">
        <v>1270</v>
      </c>
      <c r="B452" t="s">
        <v>37</v>
      </c>
      <c r="C452" t="s">
        <v>1227</v>
      </c>
      <c r="D452" t="s">
        <v>725</v>
      </c>
      <c r="E452" t="s">
        <v>1279</v>
      </c>
      <c r="G452" s="29" t="s">
        <v>47</v>
      </c>
      <c r="H452" t="s">
        <v>42</v>
      </c>
      <c r="I452" t="s">
        <v>1277</v>
      </c>
      <c r="J452">
        <f>29+26/60+14/3600</f>
        <v>29.437222222222221</v>
      </c>
      <c r="K452">
        <v>-94.951800000000006</v>
      </c>
      <c r="L452">
        <v>3</v>
      </c>
      <c r="M452" t="s">
        <v>1278</v>
      </c>
      <c r="O452">
        <v>2005</v>
      </c>
      <c r="Q452" t="s">
        <v>156</v>
      </c>
      <c r="R452">
        <v>730</v>
      </c>
      <c r="T452" t="s">
        <v>1280</v>
      </c>
      <c r="U452" t="s">
        <v>1281</v>
      </c>
      <c r="AI452" s="28" t="s">
        <v>491</v>
      </c>
      <c r="AJ452" t="s">
        <v>49</v>
      </c>
      <c r="AK452">
        <v>70.400000000000006</v>
      </c>
      <c r="AL452" s="28" t="s">
        <v>160</v>
      </c>
      <c r="AP452">
        <v>7</v>
      </c>
      <c r="AR452" t="s">
        <v>1282</v>
      </c>
    </row>
    <row r="453" spans="1:44" x14ac:dyDescent="0.6">
      <c r="A453" s="28" t="s">
        <v>1270</v>
      </c>
      <c r="B453" s="28" t="s">
        <v>37</v>
      </c>
      <c r="C453" s="28" t="s">
        <v>1227</v>
      </c>
      <c r="D453" s="28" t="s">
        <v>725</v>
      </c>
      <c r="E453" s="28" t="s">
        <v>1279</v>
      </c>
      <c r="F453" s="28"/>
      <c r="G453" s="29" t="s">
        <v>47</v>
      </c>
      <c r="H453" s="28" t="s">
        <v>42</v>
      </c>
      <c r="I453" s="28" t="s">
        <v>1277</v>
      </c>
      <c r="J453" s="28">
        <f t="shared" ref="J453:J487" si="19">29+26/60+14/3600</f>
        <v>29.437222222222221</v>
      </c>
      <c r="K453" s="28">
        <v>-94.951800000000006</v>
      </c>
      <c r="L453" s="28">
        <v>3</v>
      </c>
      <c r="M453" s="28" t="s">
        <v>1278</v>
      </c>
      <c r="N453" s="28"/>
      <c r="O453" s="28">
        <v>2005</v>
      </c>
      <c r="P453" s="28"/>
      <c r="Q453" s="28" t="s">
        <v>156</v>
      </c>
      <c r="R453" s="28">
        <v>730</v>
      </c>
      <c r="S453" s="28"/>
      <c r="T453" s="28" t="s">
        <v>1280</v>
      </c>
      <c r="U453" s="28" t="s">
        <v>1281</v>
      </c>
      <c r="V453" s="24"/>
      <c r="AI453" s="28" t="s">
        <v>491</v>
      </c>
      <c r="AJ453" s="28" t="s">
        <v>49</v>
      </c>
      <c r="AK453">
        <v>81.7</v>
      </c>
      <c r="AL453" s="28" t="s">
        <v>160</v>
      </c>
      <c r="AP453">
        <v>14</v>
      </c>
      <c r="AR453" s="28" t="s">
        <v>1282</v>
      </c>
    </row>
    <row r="454" spans="1:44" x14ac:dyDescent="0.6">
      <c r="A454" s="28" t="s">
        <v>1270</v>
      </c>
      <c r="B454" s="28" t="s">
        <v>37</v>
      </c>
      <c r="C454" s="28" t="s">
        <v>1227</v>
      </c>
      <c r="D454" s="28" t="s">
        <v>725</v>
      </c>
      <c r="E454" s="28" t="s">
        <v>1279</v>
      </c>
      <c r="F454" s="28"/>
      <c r="G454" s="29" t="s">
        <v>47</v>
      </c>
      <c r="H454" s="28" t="s">
        <v>42</v>
      </c>
      <c r="I454" s="28" t="s">
        <v>1277</v>
      </c>
      <c r="J454" s="28">
        <f t="shared" si="19"/>
        <v>29.437222222222221</v>
      </c>
      <c r="K454" s="28">
        <v>-94.951800000000006</v>
      </c>
      <c r="L454" s="28">
        <v>3</v>
      </c>
      <c r="M454" s="28" t="s">
        <v>1278</v>
      </c>
      <c r="N454" s="28"/>
      <c r="O454" s="28">
        <v>2005</v>
      </c>
      <c r="P454" s="28"/>
      <c r="Q454" s="28" t="s">
        <v>156</v>
      </c>
      <c r="R454" s="28">
        <v>730</v>
      </c>
      <c r="S454" s="28"/>
      <c r="T454" s="28" t="s">
        <v>1280</v>
      </c>
      <c r="U454" s="28" t="s">
        <v>1281</v>
      </c>
      <c r="V454" s="24"/>
      <c r="AI454" s="28" t="s">
        <v>491</v>
      </c>
      <c r="AJ454" s="28" t="s">
        <v>49</v>
      </c>
      <c r="AK454">
        <v>83.2</v>
      </c>
      <c r="AL454" s="28" t="s">
        <v>160</v>
      </c>
      <c r="AP454">
        <v>21</v>
      </c>
      <c r="AR454" s="28" t="s">
        <v>1282</v>
      </c>
    </row>
    <row r="455" spans="1:44" x14ac:dyDescent="0.6">
      <c r="A455" s="28" t="s">
        <v>1270</v>
      </c>
      <c r="B455" s="28" t="s">
        <v>37</v>
      </c>
      <c r="C455" s="28" t="s">
        <v>1227</v>
      </c>
      <c r="D455" s="28" t="s">
        <v>725</v>
      </c>
      <c r="E455" s="28" t="s">
        <v>1279</v>
      </c>
      <c r="F455" s="28"/>
      <c r="G455" s="29" t="s">
        <v>47</v>
      </c>
      <c r="H455" s="28" t="s">
        <v>42</v>
      </c>
      <c r="I455" s="28" t="s">
        <v>1277</v>
      </c>
      <c r="J455" s="28">
        <f t="shared" si="19"/>
        <v>29.437222222222221</v>
      </c>
      <c r="K455" s="28">
        <v>-94.951800000000006</v>
      </c>
      <c r="L455" s="28">
        <v>3</v>
      </c>
      <c r="M455" s="28" t="s">
        <v>1278</v>
      </c>
      <c r="N455" s="28"/>
      <c r="O455" s="28">
        <v>2005</v>
      </c>
      <c r="P455" s="28"/>
      <c r="Q455" s="28" t="s">
        <v>156</v>
      </c>
      <c r="R455" s="28">
        <v>730</v>
      </c>
      <c r="S455" s="28"/>
      <c r="T455" s="28" t="s">
        <v>1280</v>
      </c>
      <c r="U455" s="28" t="s">
        <v>1281</v>
      </c>
      <c r="V455" s="24"/>
      <c r="AI455" s="28" t="s">
        <v>491</v>
      </c>
      <c r="AJ455" s="28" t="s">
        <v>49</v>
      </c>
      <c r="AK455">
        <v>83.2</v>
      </c>
      <c r="AL455" s="28" t="s">
        <v>160</v>
      </c>
      <c r="AP455">
        <v>28</v>
      </c>
      <c r="AR455" s="28" t="s">
        <v>1282</v>
      </c>
    </row>
    <row r="456" spans="1:44" x14ac:dyDescent="0.6">
      <c r="A456" s="28" t="s">
        <v>1270</v>
      </c>
      <c r="B456" s="28" t="s">
        <v>37</v>
      </c>
      <c r="C456" s="28" t="s">
        <v>1227</v>
      </c>
      <c r="D456" s="28" t="s">
        <v>725</v>
      </c>
      <c r="E456" s="28" t="s">
        <v>1279</v>
      </c>
      <c r="F456" s="28"/>
      <c r="G456" s="29" t="s">
        <v>47</v>
      </c>
      <c r="H456" s="28" t="s">
        <v>42</v>
      </c>
      <c r="I456" s="28" t="s">
        <v>1277</v>
      </c>
      <c r="J456" s="28">
        <f t="shared" si="19"/>
        <v>29.437222222222221</v>
      </c>
      <c r="K456" s="28">
        <v>-94.951800000000006</v>
      </c>
      <c r="L456" s="28">
        <v>3</v>
      </c>
      <c r="M456" s="28" t="s">
        <v>1278</v>
      </c>
      <c r="N456" s="28"/>
      <c r="O456" s="28">
        <v>2005</v>
      </c>
      <c r="P456" s="28"/>
      <c r="Q456" s="28" t="s">
        <v>156</v>
      </c>
      <c r="R456" s="28">
        <v>730</v>
      </c>
      <c r="S456" s="28"/>
      <c r="T456" s="28" t="s">
        <v>1280</v>
      </c>
      <c r="U456" t="s">
        <v>1283</v>
      </c>
      <c r="X456" s="11" t="s">
        <v>1263</v>
      </c>
      <c r="Z456">
        <v>12</v>
      </c>
      <c r="AC456">
        <v>1</v>
      </c>
      <c r="AD456" t="s">
        <v>42</v>
      </c>
      <c r="AF456" t="s">
        <v>47</v>
      </c>
      <c r="AG456" t="s">
        <v>1284</v>
      </c>
      <c r="AH456">
        <v>1440</v>
      </c>
      <c r="AI456" s="28" t="s">
        <v>491</v>
      </c>
      <c r="AJ456" s="28" t="s">
        <v>49</v>
      </c>
      <c r="AK456" s="28">
        <v>83.2</v>
      </c>
      <c r="AL456" s="28" t="s">
        <v>160</v>
      </c>
      <c r="AP456" s="28">
        <v>7</v>
      </c>
      <c r="AR456" s="28" t="s">
        <v>1282</v>
      </c>
    </row>
    <row r="457" spans="1:44" x14ac:dyDescent="0.6">
      <c r="A457" s="28" t="s">
        <v>1270</v>
      </c>
      <c r="B457" s="28" t="s">
        <v>37</v>
      </c>
      <c r="C457" s="28" t="s">
        <v>1227</v>
      </c>
      <c r="D457" s="28" t="s">
        <v>725</v>
      </c>
      <c r="E457" s="28" t="s">
        <v>1279</v>
      </c>
      <c r="F457" s="28"/>
      <c r="G457" s="29" t="s">
        <v>47</v>
      </c>
      <c r="H457" s="28" t="s">
        <v>42</v>
      </c>
      <c r="I457" s="28" t="s">
        <v>1277</v>
      </c>
      <c r="J457" s="28">
        <f t="shared" si="19"/>
        <v>29.437222222222221</v>
      </c>
      <c r="K457" s="28">
        <v>-94.951800000000006</v>
      </c>
      <c r="L457" s="28">
        <v>3</v>
      </c>
      <c r="M457" s="28" t="s">
        <v>1278</v>
      </c>
      <c r="N457" s="28"/>
      <c r="O457" s="28">
        <v>2005</v>
      </c>
      <c r="P457" s="28"/>
      <c r="Q457" s="28" t="s">
        <v>156</v>
      </c>
      <c r="R457" s="28">
        <v>730</v>
      </c>
      <c r="S457" s="28"/>
      <c r="T457" s="28" t="s">
        <v>1280</v>
      </c>
      <c r="U457" s="28" t="s">
        <v>1283</v>
      </c>
      <c r="V457" s="24"/>
      <c r="W457" s="28"/>
      <c r="X457" s="24" t="s">
        <v>1263</v>
      </c>
      <c r="Y457" s="28"/>
      <c r="Z457" s="28">
        <v>12</v>
      </c>
      <c r="AA457" s="28"/>
      <c r="AB457" s="28"/>
      <c r="AC457" s="28">
        <v>1</v>
      </c>
      <c r="AD457" s="28" t="s">
        <v>42</v>
      </c>
      <c r="AE457" s="28"/>
      <c r="AF457" s="28" t="s">
        <v>47</v>
      </c>
      <c r="AG457" s="28" t="s">
        <v>1284</v>
      </c>
      <c r="AH457" s="28">
        <v>1440</v>
      </c>
      <c r="AI457" s="28" t="s">
        <v>491</v>
      </c>
      <c r="AJ457" s="28" t="s">
        <v>49</v>
      </c>
      <c r="AK457">
        <v>86.1</v>
      </c>
      <c r="AL457" s="28" t="s">
        <v>160</v>
      </c>
      <c r="AP457" s="28">
        <v>14</v>
      </c>
      <c r="AR457" s="28" t="s">
        <v>1282</v>
      </c>
    </row>
    <row r="458" spans="1:44" x14ac:dyDescent="0.6">
      <c r="A458" s="28" t="s">
        <v>1270</v>
      </c>
      <c r="B458" s="28" t="s">
        <v>37</v>
      </c>
      <c r="C458" s="28" t="s">
        <v>1227</v>
      </c>
      <c r="D458" s="28" t="s">
        <v>725</v>
      </c>
      <c r="E458" s="28" t="s">
        <v>1279</v>
      </c>
      <c r="F458" s="28"/>
      <c r="G458" s="29" t="s">
        <v>47</v>
      </c>
      <c r="H458" s="28" t="s">
        <v>42</v>
      </c>
      <c r="I458" s="28" t="s">
        <v>1277</v>
      </c>
      <c r="J458" s="28">
        <f t="shared" si="19"/>
        <v>29.437222222222221</v>
      </c>
      <c r="K458" s="28">
        <v>-94.951800000000006</v>
      </c>
      <c r="L458" s="28">
        <v>3</v>
      </c>
      <c r="M458" s="28" t="s">
        <v>1278</v>
      </c>
      <c r="N458" s="28"/>
      <c r="O458" s="28">
        <v>2005</v>
      </c>
      <c r="P458" s="28"/>
      <c r="Q458" s="28" t="s">
        <v>156</v>
      </c>
      <c r="R458" s="28">
        <v>730</v>
      </c>
      <c r="S458" s="28"/>
      <c r="T458" s="28" t="s">
        <v>1280</v>
      </c>
      <c r="U458" s="28" t="s">
        <v>1283</v>
      </c>
      <c r="V458" s="24"/>
      <c r="W458" s="28"/>
      <c r="X458" s="24" t="s">
        <v>1263</v>
      </c>
      <c r="Y458" s="28"/>
      <c r="Z458" s="28">
        <v>12</v>
      </c>
      <c r="AA458" s="28"/>
      <c r="AB458" s="28"/>
      <c r="AC458" s="28">
        <v>1</v>
      </c>
      <c r="AD458" s="28" t="s">
        <v>42</v>
      </c>
      <c r="AE458" s="28"/>
      <c r="AF458" s="28" t="s">
        <v>47</v>
      </c>
      <c r="AG458" s="28" t="s">
        <v>1284</v>
      </c>
      <c r="AH458" s="28">
        <v>1440</v>
      </c>
      <c r="AI458" s="28" t="s">
        <v>491</v>
      </c>
      <c r="AJ458" s="28" t="s">
        <v>49</v>
      </c>
      <c r="AK458">
        <v>86.7</v>
      </c>
      <c r="AL458" s="28" t="s">
        <v>160</v>
      </c>
      <c r="AP458" s="28">
        <v>21</v>
      </c>
      <c r="AR458" s="28" t="s">
        <v>1282</v>
      </c>
    </row>
    <row r="459" spans="1:44" x14ac:dyDescent="0.6">
      <c r="A459" s="28" t="s">
        <v>1270</v>
      </c>
      <c r="B459" s="28" t="s">
        <v>37</v>
      </c>
      <c r="C459" s="28" t="s">
        <v>1227</v>
      </c>
      <c r="D459" s="28" t="s">
        <v>725</v>
      </c>
      <c r="E459" s="28" t="s">
        <v>1279</v>
      </c>
      <c r="F459" s="28"/>
      <c r="G459" s="29" t="s">
        <v>47</v>
      </c>
      <c r="H459" s="28" t="s">
        <v>42</v>
      </c>
      <c r="I459" s="28" t="s">
        <v>1277</v>
      </c>
      <c r="J459" s="28">
        <f t="shared" si="19"/>
        <v>29.437222222222221</v>
      </c>
      <c r="K459" s="28">
        <v>-94.951800000000006</v>
      </c>
      <c r="L459" s="28">
        <v>3</v>
      </c>
      <c r="M459" s="28" t="s">
        <v>1278</v>
      </c>
      <c r="N459" s="28"/>
      <c r="O459" s="28">
        <v>2005</v>
      </c>
      <c r="P459" s="28"/>
      <c r="Q459" s="28" t="s">
        <v>156</v>
      </c>
      <c r="R459" s="28">
        <v>730</v>
      </c>
      <c r="S459" s="28"/>
      <c r="T459" s="28" t="s">
        <v>1280</v>
      </c>
      <c r="U459" s="28" t="s">
        <v>1283</v>
      </c>
      <c r="V459" s="24"/>
      <c r="W459" s="28"/>
      <c r="X459" s="24" t="s">
        <v>1263</v>
      </c>
      <c r="Y459" s="28"/>
      <c r="Z459" s="28">
        <v>12</v>
      </c>
      <c r="AA459" s="28"/>
      <c r="AB459" s="28"/>
      <c r="AC459" s="28">
        <v>1</v>
      </c>
      <c r="AD459" s="28" t="s">
        <v>42</v>
      </c>
      <c r="AE459" s="28"/>
      <c r="AF459" s="28" t="s">
        <v>47</v>
      </c>
      <c r="AG459" s="28" t="s">
        <v>1284</v>
      </c>
      <c r="AH459" s="28">
        <v>1440</v>
      </c>
      <c r="AI459" s="28" t="s">
        <v>491</v>
      </c>
      <c r="AJ459" s="28" t="s">
        <v>49</v>
      </c>
      <c r="AK459">
        <v>86.9</v>
      </c>
      <c r="AL459" s="28" t="s">
        <v>160</v>
      </c>
      <c r="AP459" s="28">
        <v>28</v>
      </c>
      <c r="AR459" s="28" t="s">
        <v>1282</v>
      </c>
    </row>
    <row r="460" spans="1:44" x14ac:dyDescent="0.6">
      <c r="A460" s="28" t="s">
        <v>1270</v>
      </c>
      <c r="B460" s="28" t="s">
        <v>37</v>
      </c>
      <c r="C460" s="28" t="s">
        <v>1227</v>
      </c>
      <c r="D460" s="28" t="s">
        <v>725</v>
      </c>
      <c r="E460" s="28" t="s">
        <v>1279</v>
      </c>
      <c r="F460" s="28"/>
      <c r="G460" s="29" t="s">
        <v>47</v>
      </c>
      <c r="H460" s="28" t="s">
        <v>42</v>
      </c>
      <c r="I460" s="28" t="s">
        <v>1277</v>
      </c>
      <c r="J460" s="28">
        <f t="shared" si="19"/>
        <v>29.437222222222221</v>
      </c>
      <c r="K460" s="28">
        <v>-94.951800000000006</v>
      </c>
      <c r="L460" s="28">
        <v>3</v>
      </c>
      <c r="M460" s="28" t="s">
        <v>1278</v>
      </c>
      <c r="N460" s="28"/>
      <c r="O460" s="28">
        <v>2005</v>
      </c>
      <c r="P460" s="28"/>
      <c r="Q460" s="28" t="s">
        <v>156</v>
      </c>
      <c r="R460" s="28">
        <v>730</v>
      </c>
      <c r="S460" s="28"/>
      <c r="T460" s="28" t="s">
        <v>1280</v>
      </c>
      <c r="U460" s="28" t="s">
        <v>1283</v>
      </c>
      <c r="V460" s="24"/>
      <c r="W460" s="28"/>
      <c r="X460" s="24" t="s">
        <v>1263</v>
      </c>
      <c r="Y460" s="28"/>
      <c r="Z460" s="28">
        <v>84</v>
      </c>
      <c r="AA460" s="28"/>
      <c r="AB460" s="28"/>
      <c r="AC460" s="28">
        <v>7</v>
      </c>
      <c r="AD460" s="28" t="s">
        <v>42</v>
      </c>
      <c r="AE460" s="28"/>
      <c r="AF460" s="28" t="s">
        <v>47</v>
      </c>
      <c r="AG460" s="28" t="s">
        <v>1284</v>
      </c>
      <c r="AH460" s="28">
        <v>10080</v>
      </c>
      <c r="AI460" s="28" t="s">
        <v>491</v>
      </c>
      <c r="AJ460" s="28" t="s">
        <v>49</v>
      </c>
      <c r="AK460">
        <v>84.8</v>
      </c>
      <c r="AL460" s="28" t="s">
        <v>160</v>
      </c>
      <c r="AP460" s="28">
        <v>7</v>
      </c>
      <c r="AR460" s="28" t="s">
        <v>1282</v>
      </c>
    </row>
    <row r="461" spans="1:44" x14ac:dyDescent="0.6">
      <c r="A461" s="28" t="s">
        <v>1270</v>
      </c>
      <c r="B461" s="28" t="s">
        <v>37</v>
      </c>
      <c r="C461" s="28" t="s">
        <v>1227</v>
      </c>
      <c r="D461" s="28" t="s">
        <v>725</v>
      </c>
      <c r="E461" s="28" t="s">
        <v>1279</v>
      </c>
      <c r="F461" s="28"/>
      <c r="G461" s="29" t="s">
        <v>47</v>
      </c>
      <c r="H461" s="28" t="s">
        <v>42</v>
      </c>
      <c r="I461" s="28" t="s">
        <v>1277</v>
      </c>
      <c r="J461" s="28">
        <f t="shared" si="19"/>
        <v>29.437222222222221</v>
      </c>
      <c r="K461" s="28">
        <v>-94.951800000000006</v>
      </c>
      <c r="L461" s="28">
        <v>3</v>
      </c>
      <c r="M461" s="28" t="s">
        <v>1278</v>
      </c>
      <c r="N461" s="28"/>
      <c r="O461" s="28">
        <v>2005</v>
      </c>
      <c r="P461" s="28"/>
      <c r="Q461" s="28" t="s">
        <v>156</v>
      </c>
      <c r="R461" s="28">
        <v>730</v>
      </c>
      <c r="S461" s="28"/>
      <c r="T461" s="28" t="s">
        <v>1280</v>
      </c>
      <c r="U461" s="28" t="s">
        <v>1283</v>
      </c>
      <c r="V461" s="24"/>
      <c r="W461" s="28"/>
      <c r="X461" s="24" t="s">
        <v>1263</v>
      </c>
      <c r="Y461" s="28"/>
      <c r="Z461" s="28">
        <v>84</v>
      </c>
      <c r="AA461" s="28"/>
      <c r="AB461" s="28"/>
      <c r="AC461" s="28">
        <v>7</v>
      </c>
      <c r="AD461" s="28" t="s">
        <v>42</v>
      </c>
      <c r="AE461" s="28"/>
      <c r="AF461" s="28" t="s">
        <v>47</v>
      </c>
      <c r="AG461" s="28" t="s">
        <v>1284</v>
      </c>
      <c r="AH461" s="28">
        <v>10080</v>
      </c>
      <c r="AI461" s="28" t="s">
        <v>491</v>
      </c>
      <c r="AJ461" s="28" t="s">
        <v>49</v>
      </c>
      <c r="AK461">
        <v>85.3</v>
      </c>
      <c r="AL461" s="28" t="s">
        <v>160</v>
      </c>
      <c r="AP461" s="28">
        <v>14</v>
      </c>
      <c r="AR461" s="28" t="s">
        <v>1282</v>
      </c>
    </row>
    <row r="462" spans="1:44" x14ac:dyDescent="0.6">
      <c r="A462" s="28" t="s">
        <v>1270</v>
      </c>
      <c r="B462" s="28" t="s">
        <v>37</v>
      </c>
      <c r="C462" s="28" t="s">
        <v>1227</v>
      </c>
      <c r="D462" s="28" t="s">
        <v>725</v>
      </c>
      <c r="E462" s="28" t="s">
        <v>1279</v>
      </c>
      <c r="F462" s="28"/>
      <c r="G462" s="29" t="s">
        <v>47</v>
      </c>
      <c r="H462" s="28" t="s">
        <v>42</v>
      </c>
      <c r="I462" s="28" t="s">
        <v>1277</v>
      </c>
      <c r="J462" s="28">
        <f t="shared" si="19"/>
        <v>29.437222222222221</v>
      </c>
      <c r="K462" s="28">
        <v>-94.951800000000006</v>
      </c>
      <c r="L462" s="28">
        <v>3</v>
      </c>
      <c r="M462" s="28" t="s">
        <v>1278</v>
      </c>
      <c r="N462" s="28"/>
      <c r="O462" s="28">
        <v>2005</v>
      </c>
      <c r="P462" s="28"/>
      <c r="Q462" s="28" t="s">
        <v>156</v>
      </c>
      <c r="R462" s="28">
        <v>730</v>
      </c>
      <c r="S462" s="28"/>
      <c r="T462" s="28" t="s">
        <v>1280</v>
      </c>
      <c r="U462" s="28" t="s">
        <v>1283</v>
      </c>
      <c r="V462" s="24"/>
      <c r="W462" s="28"/>
      <c r="X462" s="24" t="s">
        <v>1263</v>
      </c>
      <c r="Y462" s="28"/>
      <c r="Z462" s="28">
        <v>84</v>
      </c>
      <c r="AA462" s="28"/>
      <c r="AB462" s="28"/>
      <c r="AC462" s="28">
        <v>7</v>
      </c>
      <c r="AD462" s="28" t="s">
        <v>42</v>
      </c>
      <c r="AE462" s="28"/>
      <c r="AF462" s="28" t="s">
        <v>47</v>
      </c>
      <c r="AG462" s="28" t="s">
        <v>1284</v>
      </c>
      <c r="AH462" s="28">
        <v>10080</v>
      </c>
      <c r="AI462" s="28" t="s">
        <v>491</v>
      </c>
      <c r="AJ462" s="28" t="s">
        <v>49</v>
      </c>
      <c r="AK462">
        <v>85.3</v>
      </c>
      <c r="AL462" s="28" t="s">
        <v>160</v>
      </c>
      <c r="AP462" s="28">
        <v>21</v>
      </c>
      <c r="AR462" s="28" t="s">
        <v>1282</v>
      </c>
    </row>
    <row r="463" spans="1:44" x14ac:dyDescent="0.6">
      <c r="A463" s="28" t="s">
        <v>1270</v>
      </c>
      <c r="B463" s="28" t="s">
        <v>37</v>
      </c>
      <c r="C463" s="28" t="s">
        <v>1227</v>
      </c>
      <c r="D463" s="28" t="s">
        <v>725</v>
      </c>
      <c r="E463" s="28" t="s">
        <v>1279</v>
      </c>
      <c r="F463" s="28"/>
      <c r="G463" s="29" t="s">
        <v>47</v>
      </c>
      <c r="H463" s="28" t="s">
        <v>42</v>
      </c>
      <c r="I463" s="28" t="s">
        <v>1277</v>
      </c>
      <c r="J463" s="28">
        <f t="shared" si="19"/>
        <v>29.437222222222221</v>
      </c>
      <c r="K463" s="28">
        <v>-94.951800000000006</v>
      </c>
      <c r="L463" s="28">
        <v>3</v>
      </c>
      <c r="M463" s="28" t="s">
        <v>1278</v>
      </c>
      <c r="N463" s="28"/>
      <c r="O463" s="28">
        <v>2005</v>
      </c>
      <c r="P463" s="28"/>
      <c r="Q463" s="28" t="s">
        <v>156</v>
      </c>
      <c r="R463" s="28">
        <v>730</v>
      </c>
      <c r="S463" s="28"/>
      <c r="T463" s="28" t="s">
        <v>1280</v>
      </c>
      <c r="U463" s="28" t="s">
        <v>1283</v>
      </c>
      <c r="V463" s="24"/>
      <c r="W463" s="28"/>
      <c r="X463" s="24" t="s">
        <v>1263</v>
      </c>
      <c r="Y463" s="28"/>
      <c r="Z463" s="28">
        <v>84</v>
      </c>
      <c r="AA463" s="28"/>
      <c r="AB463" s="28"/>
      <c r="AC463" s="28">
        <v>7</v>
      </c>
      <c r="AD463" s="28" t="s">
        <v>42</v>
      </c>
      <c r="AE463" s="28"/>
      <c r="AF463" s="28" t="s">
        <v>47</v>
      </c>
      <c r="AG463" s="28" t="s">
        <v>1284</v>
      </c>
      <c r="AH463" s="28">
        <v>10080</v>
      </c>
      <c r="AI463" s="28" t="s">
        <v>491</v>
      </c>
      <c r="AJ463" s="28" t="s">
        <v>49</v>
      </c>
      <c r="AK463">
        <v>85.6</v>
      </c>
      <c r="AL463" s="28" t="s">
        <v>160</v>
      </c>
      <c r="AP463" s="28">
        <v>28</v>
      </c>
      <c r="AR463" s="28" t="s">
        <v>1282</v>
      </c>
    </row>
    <row r="464" spans="1:44" x14ac:dyDescent="0.6">
      <c r="A464" s="28" t="s">
        <v>1270</v>
      </c>
      <c r="B464" s="28" t="s">
        <v>37</v>
      </c>
      <c r="C464" s="28" t="s">
        <v>1227</v>
      </c>
      <c r="D464" s="28" t="s">
        <v>725</v>
      </c>
      <c r="E464" s="28" t="s">
        <v>1279</v>
      </c>
      <c r="F464" s="28"/>
      <c r="G464" s="29" t="s">
        <v>47</v>
      </c>
      <c r="H464" s="28" t="s">
        <v>42</v>
      </c>
      <c r="I464" s="28" t="s">
        <v>1277</v>
      </c>
      <c r="J464" s="28">
        <f t="shared" si="19"/>
        <v>29.437222222222221</v>
      </c>
      <c r="K464" s="28">
        <v>-94.951800000000006</v>
      </c>
      <c r="L464" s="28">
        <v>3</v>
      </c>
      <c r="M464" s="28" t="s">
        <v>1278</v>
      </c>
      <c r="N464" s="28"/>
      <c r="O464" s="28">
        <v>2005</v>
      </c>
      <c r="P464" s="28"/>
      <c r="Q464" s="28" t="s">
        <v>156</v>
      </c>
      <c r="R464" s="28">
        <v>730</v>
      </c>
      <c r="S464" s="28"/>
      <c r="T464" s="28" t="s">
        <v>1280</v>
      </c>
      <c r="U464" t="s">
        <v>1285</v>
      </c>
      <c r="V464" s="11" t="s">
        <v>1286</v>
      </c>
      <c r="W464">
        <v>1</v>
      </c>
      <c r="X464" s="24" t="s">
        <v>1263</v>
      </c>
      <c r="Z464">
        <v>12</v>
      </c>
      <c r="AC464">
        <v>1</v>
      </c>
      <c r="AD464" t="s">
        <v>42</v>
      </c>
      <c r="AF464" t="s">
        <v>42</v>
      </c>
      <c r="AI464" s="28" t="s">
        <v>491</v>
      </c>
      <c r="AJ464" s="28" t="s">
        <v>49</v>
      </c>
      <c r="AK464">
        <v>74.400000000000006</v>
      </c>
      <c r="AL464" s="28" t="s">
        <v>160</v>
      </c>
      <c r="AP464" s="28">
        <v>7</v>
      </c>
      <c r="AR464" s="28" t="s">
        <v>1282</v>
      </c>
    </row>
    <row r="465" spans="1:44" x14ac:dyDescent="0.6">
      <c r="A465" s="28" t="s">
        <v>1270</v>
      </c>
      <c r="B465" s="28" t="s">
        <v>37</v>
      </c>
      <c r="C465" s="28" t="s">
        <v>1227</v>
      </c>
      <c r="D465" s="28" t="s">
        <v>725</v>
      </c>
      <c r="E465" s="28" t="s">
        <v>1279</v>
      </c>
      <c r="F465" s="28"/>
      <c r="G465" s="29" t="s">
        <v>47</v>
      </c>
      <c r="H465" s="28" t="s">
        <v>42</v>
      </c>
      <c r="I465" s="28" t="s">
        <v>1277</v>
      </c>
      <c r="J465" s="28">
        <f t="shared" si="19"/>
        <v>29.437222222222221</v>
      </c>
      <c r="K465" s="28">
        <v>-94.951800000000006</v>
      </c>
      <c r="L465" s="28">
        <v>3</v>
      </c>
      <c r="M465" s="28" t="s">
        <v>1278</v>
      </c>
      <c r="N465" s="28"/>
      <c r="O465" s="28">
        <v>2005</v>
      </c>
      <c r="P465" s="28"/>
      <c r="Q465" s="28" t="s">
        <v>156</v>
      </c>
      <c r="R465" s="28">
        <v>730</v>
      </c>
      <c r="S465" s="28"/>
      <c r="T465" s="28" t="s">
        <v>1280</v>
      </c>
      <c r="U465" s="28" t="s">
        <v>1285</v>
      </c>
      <c r="V465" s="24" t="s">
        <v>1286</v>
      </c>
      <c r="W465" s="28">
        <v>1</v>
      </c>
      <c r="X465" s="24" t="s">
        <v>1263</v>
      </c>
      <c r="Y465" s="28"/>
      <c r="Z465" s="28">
        <v>12</v>
      </c>
      <c r="AA465" s="28"/>
      <c r="AB465" s="28"/>
      <c r="AC465" s="28">
        <v>1</v>
      </c>
      <c r="AD465" s="28" t="s">
        <v>42</v>
      </c>
      <c r="AE465" s="28"/>
      <c r="AF465" s="28" t="s">
        <v>42</v>
      </c>
      <c r="AG465" s="28"/>
      <c r="AI465" s="28" t="s">
        <v>491</v>
      </c>
      <c r="AJ465" s="28" t="s">
        <v>49</v>
      </c>
      <c r="AK465">
        <v>80.5</v>
      </c>
      <c r="AL465" s="28" t="s">
        <v>160</v>
      </c>
      <c r="AP465" s="28">
        <v>14</v>
      </c>
      <c r="AR465" s="28" t="s">
        <v>1282</v>
      </c>
    </row>
    <row r="466" spans="1:44" x14ac:dyDescent="0.6">
      <c r="A466" s="28" t="s">
        <v>1270</v>
      </c>
      <c r="B466" s="28" t="s">
        <v>37</v>
      </c>
      <c r="C466" s="28" t="s">
        <v>1227</v>
      </c>
      <c r="D466" s="28" t="s">
        <v>725</v>
      </c>
      <c r="E466" s="28" t="s">
        <v>1279</v>
      </c>
      <c r="F466" s="28"/>
      <c r="G466" s="29" t="s">
        <v>47</v>
      </c>
      <c r="H466" s="28" t="s">
        <v>42</v>
      </c>
      <c r="I466" s="28" t="s">
        <v>1277</v>
      </c>
      <c r="J466" s="28">
        <f t="shared" si="19"/>
        <v>29.437222222222221</v>
      </c>
      <c r="K466" s="28">
        <v>-94.951800000000006</v>
      </c>
      <c r="L466" s="28">
        <v>3</v>
      </c>
      <c r="M466" s="28" t="s">
        <v>1278</v>
      </c>
      <c r="N466" s="28"/>
      <c r="O466" s="28">
        <v>2005</v>
      </c>
      <c r="P466" s="28"/>
      <c r="Q466" s="28" t="s">
        <v>156</v>
      </c>
      <c r="R466" s="28">
        <v>730</v>
      </c>
      <c r="S466" s="28"/>
      <c r="T466" s="28" t="s">
        <v>1280</v>
      </c>
      <c r="U466" s="28" t="s">
        <v>1285</v>
      </c>
      <c r="V466" s="24" t="s">
        <v>1286</v>
      </c>
      <c r="W466" s="28">
        <v>1</v>
      </c>
      <c r="X466" s="24" t="s">
        <v>1263</v>
      </c>
      <c r="Y466" s="28"/>
      <c r="Z466" s="28">
        <v>12</v>
      </c>
      <c r="AA466" s="28"/>
      <c r="AB466" s="28"/>
      <c r="AC466" s="28">
        <v>1</v>
      </c>
      <c r="AD466" s="28" t="s">
        <v>42</v>
      </c>
      <c r="AE466" s="28"/>
      <c r="AF466" s="28" t="s">
        <v>42</v>
      </c>
      <c r="AG466" s="28"/>
      <c r="AI466" s="28" t="s">
        <v>491</v>
      </c>
      <c r="AJ466" s="28" t="s">
        <v>49</v>
      </c>
      <c r="AK466">
        <v>81.099999999999994</v>
      </c>
      <c r="AL466" s="28" t="s">
        <v>160</v>
      </c>
      <c r="AP466" s="28">
        <v>21</v>
      </c>
      <c r="AR466" s="28" t="s">
        <v>1282</v>
      </c>
    </row>
    <row r="467" spans="1:44" x14ac:dyDescent="0.6">
      <c r="A467" s="28" t="s">
        <v>1270</v>
      </c>
      <c r="B467" s="28" t="s">
        <v>37</v>
      </c>
      <c r="C467" s="28" t="s">
        <v>1227</v>
      </c>
      <c r="D467" s="28" t="s">
        <v>725</v>
      </c>
      <c r="E467" s="28" t="s">
        <v>1279</v>
      </c>
      <c r="F467" s="28"/>
      <c r="G467" s="29" t="s">
        <v>47</v>
      </c>
      <c r="H467" s="28" t="s">
        <v>42</v>
      </c>
      <c r="I467" s="28" t="s">
        <v>1277</v>
      </c>
      <c r="J467" s="28">
        <f t="shared" si="19"/>
        <v>29.437222222222221</v>
      </c>
      <c r="K467" s="28">
        <v>-94.951800000000006</v>
      </c>
      <c r="L467" s="28">
        <v>3</v>
      </c>
      <c r="M467" s="28" t="s">
        <v>1278</v>
      </c>
      <c r="N467" s="28"/>
      <c r="O467" s="28">
        <v>2005</v>
      </c>
      <c r="P467" s="28"/>
      <c r="Q467" s="28" t="s">
        <v>156</v>
      </c>
      <c r="R467" s="28">
        <v>730</v>
      </c>
      <c r="S467" s="28"/>
      <c r="T467" s="28" t="s">
        <v>1280</v>
      </c>
      <c r="U467" s="28" t="s">
        <v>1285</v>
      </c>
      <c r="V467" s="24" t="s">
        <v>1286</v>
      </c>
      <c r="W467" s="28">
        <v>1</v>
      </c>
      <c r="X467" s="24" t="s">
        <v>1263</v>
      </c>
      <c r="Y467" s="28"/>
      <c r="Z467" s="28">
        <v>12</v>
      </c>
      <c r="AA467" s="28"/>
      <c r="AB467" s="28"/>
      <c r="AC467" s="28">
        <v>1</v>
      </c>
      <c r="AD467" s="28" t="s">
        <v>42</v>
      </c>
      <c r="AE467" s="28"/>
      <c r="AF467" s="28" t="s">
        <v>42</v>
      </c>
      <c r="AG467" s="28"/>
      <c r="AI467" s="28" t="s">
        <v>491</v>
      </c>
      <c r="AJ467" s="28" t="s">
        <v>49</v>
      </c>
      <c r="AK467">
        <v>81.099999999999994</v>
      </c>
      <c r="AL467" s="28" t="s">
        <v>160</v>
      </c>
      <c r="AP467" s="28">
        <v>28</v>
      </c>
      <c r="AR467" s="28" t="s">
        <v>1282</v>
      </c>
    </row>
    <row r="468" spans="1:44" x14ac:dyDescent="0.6">
      <c r="A468" s="28" t="s">
        <v>1270</v>
      </c>
      <c r="B468" s="28" t="s">
        <v>37</v>
      </c>
      <c r="C468" s="28" t="s">
        <v>1227</v>
      </c>
      <c r="D468" s="28" t="s">
        <v>725</v>
      </c>
      <c r="E468" s="28" t="s">
        <v>1279</v>
      </c>
      <c r="F468" s="28"/>
      <c r="G468" s="29" t="s">
        <v>47</v>
      </c>
      <c r="H468" s="28" t="s">
        <v>42</v>
      </c>
      <c r="I468" s="28" t="s">
        <v>1277</v>
      </c>
      <c r="J468" s="28">
        <f t="shared" si="19"/>
        <v>29.437222222222221</v>
      </c>
      <c r="K468" s="28">
        <v>-94.951800000000006</v>
      </c>
      <c r="L468" s="28">
        <v>3</v>
      </c>
      <c r="M468" s="28" t="s">
        <v>1278</v>
      </c>
      <c r="N468" s="28"/>
      <c r="O468" s="28">
        <v>2005</v>
      </c>
      <c r="P468" s="28"/>
      <c r="Q468" s="28" t="s">
        <v>156</v>
      </c>
      <c r="R468" s="28">
        <v>730</v>
      </c>
      <c r="S468" s="28"/>
      <c r="T468" s="28" t="s">
        <v>1280</v>
      </c>
      <c r="U468" s="28" t="s">
        <v>1285</v>
      </c>
      <c r="V468" s="24" t="s">
        <v>1286</v>
      </c>
      <c r="W468" s="28">
        <v>7</v>
      </c>
      <c r="X468" s="24" t="s">
        <v>1263</v>
      </c>
      <c r="Y468" s="28"/>
      <c r="Z468" s="28">
        <v>84</v>
      </c>
      <c r="AA468" s="28"/>
      <c r="AB468" s="28"/>
      <c r="AC468" s="28">
        <v>7</v>
      </c>
      <c r="AD468" s="28" t="s">
        <v>42</v>
      </c>
      <c r="AE468" s="28"/>
      <c r="AF468" s="28" t="s">
        <v>42</v>
      </c>
      <c r="AG468" s="28"/>
      <c r="AI468" s="28" t="s">
        <v>491</v>
      </c>
      <c r="AJ468" s="28" t="s">
        <v>49</v>
      </c>
      <c r="AK468">
        <v>75.7</v>
      </c>
      <c r="AL468" s="28" t="s">
        <v>160</v>
      </c>
      <c r="AP468" s="28">
        <v>7</v>
      </c>
      <c r="AR468" s="28" t="s">
        <v>1282</v>
      </c>
    </row>
    <row r="469" spans="1:44" x14ac:dyDescent="0.6">
      <c r="A469" s="28" t="s">
        <v>1270</v>
      </c>
      <c r="B469" s="28" t="s">
        <v>37</v>
      </c>
      <c r="C469" s="28" t="s">
        <v>1227</v>
      </c>
      <c r="D469" s="28" t="s">
        <v>725</v>
      </c>
      <c r="E469" s="28" t="s">
        <v>1279</v>
      </c>
      <c r="F469" s="28"/>
      <c r="G469" s="29" t="s">
        <v>47</v>
      </c>
      <c r="H469" s="28" t="s">
        <v>42</v>
      </c>
      <c r="I469" s="28" t="s">
        <v>1277</v>
      </c>
      <c r="J469" s="28">
        <f t="shared" si="19"/>
        <v>29.437222222222221</v>
      </c>
      <c r="K469" s="28">
        <v>-94.951800000000006</v>
      </c>
      <c r="L469" s="28">
        <v>3</v>
      </c>
      <c r="M469" s="28" t="s">
        <v>1278</v>
      </c>
      <c r="N469" s="28"/>
      <c r="O469" s="28">
        <v>2005</v>
      </c>
      <c r="P469" s="28"/>
      <c r="Q469" s="28" t="s">
        <v>156</v>
      </c>
      <c r="R469" s="28">
        <v>730</v>
      </c>
      <c r="S469" s="28"/>
      <c r="T469" s="28" t="s">
        <v>1280</v>
      </c>
      <c r="U469" s="28" t="s">
        <v>1285</v>
      </c>
      <c r="V469" s="24" t="s">
        <v>1286</v>
      </c>
      <c r="W469" s="28">
        <v>7</v>
      </c>
      <c r="X469" s="24" t="s">
        <v>1263</v>
      </c>
      <c r="Y469" s="28"/>
      <c r="Z469" s="28">
        <v>84</v>
      </c>
      <c r="AA469" s="28"/>
      <c r="AB469" s="28"/>
      <c r="AC469" s="28">
        <v>7</v>
      </c>
      <c r="AD469" s="28" t="s">
        <v>42</v>
      </c>
      <c r="AE469" s="28"/>
      <c r="AF469" s="28" t="s">
        <v>42</v>
      </c>
      <c r="AG469" s="28"/>
      <c r="AI469" s="28" t="s">
        <v>491</v>
      </c>
      <c r="AJ469" s="28" t="s">
        <v>49</v>
      </c>
      <c r="AK469">
        <v>82.9</v>
      </c>
      <c r="AL469" s="28" t="s">
        <v>160</v>
      </c>
      <c r="AP469" s="28">
        <v>14</v>
      </c>
      <c r="AR469" s="28" t="s">
        <v>1282</v>
      </c>
    </row>
    <row r="470" spans="1:44" x14ac:dyDescent="0.6">
      <c r="A470" s="28" t="s">
        <v>1270</v>
      </c>
      <c r="B470" s="28" t="s">
        <v>37</v>
      </c>
      <c r="C470" s="28" t="s">
        <v>1227</v>
      </c>
      <c r="D470" s="28" t="s">
        <v>725</v>
      </c>
      <c r="E470" s="28" t="s">
        <v>1279</v>
      </c>
      <c r="F470" s="28"/>
      <c r="G470" s="29" t="s">
        <v>47</v>
      </c>
      <c r="H470" s="28" t="s">
        <v>42</v>
      </c>
      <c r="I470" s="28" t="s">
        <v>1277</v>
      </c>
      <c r="J470" s="28">
        <f t="shared" si="19"/>
        <v>29.437222222222221</v>
      </c>
      <c r="K470" s="28">
        <v>-94.951800000000006</v>
      </c>
      <c r="L470" s="28">
        <v>3</v>
      </c>
      <c r="M470" s="28" t="s">
        <v>1278</v>
      </c>
      <c r="N470" s="28"/>
      <c r="O470" s="28">
        <v>2005</v>
      </c>
      <c r="P470" s="28"/>
      <c r="Q470" s="28" t="s">
        <v>156</v>
      </c>
      <c r="R470" s="28">
        <v>730</v>
      </c>
      <c r="S470" s="28"/>
      <c r="T470" s="28" t="s">
        <v>1280</v>
      </c>
      <c r="U470" s="28" t="s">
        <v>1285</v>
      </c>
      <c r="V470" s="24" t="s">
        <v>1286</v>
      </c>
      <c r="W470" s="28">
        <v>7</v>
      </c>
      <c r="X470" s="24" t="s">
        <v>1263</v>
      </c>
      <c r="Y470" s="28"/>
      <c r="Z470" s="28">
        <v>84</v>
      </c>
      <c r="AA470" s="28"/>
      <c r="AB470" s="28"/>
      <c r="AC470" s="28">
        <v>7</v>
      </c>
      <c r="AD470" s="28" t="s">
        <v>42</v>
      </c>
      <c r="AE470" s="28"/>
      <c r="AF470" s="28" t="s">
        <v>42</v>
      </c>
      <c r="AG470" s="28"/>
      <c r="AI470" s="28" t="s">
        <v>491</v>
      </c>
      <c r="AJ470" s="28" t="s">
        <v>49</v>
      </c>
      <c r="AK470">
        <v>83.7</v>
      </c>
      <c r="AL470" s="28" t="s">
        <v>160</v>
      </c>
      <c r="AP470" s="28">
        <v>21</v>
      </c>
      <c r="AR470" s="28" t="s">
        <v>1282</v>
      </c>
    </row>
    <row r="471" spans="1:44" x14ac:dyDescent="0.6">
      <c r="A471" s="28" t="s">
        <v>1270</v>
      </c>
      <c r="B471" s="28" t="s">
        <v>37</v>
      </c>
      <c r="C471" s="28" t="s">
        <v>1227</v>
      </c>
      <c r="D471" s="28" t="s">
        <v>725</v>
      </c>
      <c r="E471" s="28" t="s">
        <v>1279</v>
      </c>
      <c r="F471" s="28"/>
      <c r="G471" s="29" t="s">
        <v>47</v>
      </c>
      <c r="H471" s="28" t="s">
        <v>42</v>
      </c>
      <c r="I471" s="28" t="s">
        <v>1277</v>
      </c>
      <c r="J471" s="28">
        <f t="shared" si="19"/>
        <v>29.437222222222221</v>
      </c>
      <c r="K471" s="28">
        <v>-94.951800000000006</v>
      </c>
      <c r="L471" s="28">
        <v>3</v>
      </c>
      <c r="M471" s="28" t="s">
        <v>1278</v>
      </c>
      <c r="N471" s="28"/>
      <c r="O471" s="28">
        <v>2005</v>
      </c>
      <c r="P471" s="28"/>
      <c r="Q471" s="28" t="s">
        <v>156</v>
      </c>
      <c r="R471" s="28">
        <v>730</v>
      </c>
      <c r="S471" s="28"/>
      <c r="T471" s="28" t="s">
        <v>1280</v>
      </c>
      <c r="U471" s="28" t="s">
        <v>1285</v>
      </c>
      <c r="V471" s="24" t="s">
        <v>1286</v>
      </c>
      <c r="W471" s="28">
        <v>7</v>
      </c>
      <c r="X471" s="24" t="s">
        <v>1263</v>
      </c>
      <c r="Y471" s="28"/>
      <c r="Z471" s="28">
        <v>84</v>
      </c>
      <c r="AA471" s="28"/>
      <c r="AB471" s="28"/>
      <c r="AC471" s="28">
        <v>7</v>
      </c>
      <c r="AD471" s="28" t="s">
        <v>42</v>
      </c>
      <c r="AE471" s="28"/>
      <c r="AF471" s="28" t="s">
        <v>42</v>
      </c>
      <c r="AG471" s="28"/>
      <c r="AI471" s="28" t="s">
        <v>491</v>
      </c>
      <c r="AJ471" s="28" t="s">
        <v>49</v>
      </c>
      <c r="AK471">
        <v>83.7</v>
      </c>
      <c r="AL471" s="28" t="s">
        <v>160</v>
      </c>
      <c r="AP471" s="28">
        <v>28</v>
      </c>
      <c r="AR471" s="28" t="s">
        <v>1282</v>
      </c>
    </row>
    <row r="472" spans="1:44" x14ac:dyDescent="0.6">
      <c r="A472" s="28" t="s">
        <v>1270</v>
      </c>
      <c r="B472" s="28" t="s">
        <v>37</v>
      </c>
      <c r="C472" s="28" t="s">
        <v>1227</v>
      </c>
      <c r="D472" s="28" t="s">
        <v>725</v>
      </c>
      <c r="E472" s="28" t="s">
        <v>1279</v>
      </c>
      <c r="F472" s="28"/>
      <c r="G472" s="29" t="s">
        <v>47</v>
      </c>
      <c r="H472" s="28" t="s">
        <v>42</v>
      </c>
      <c r="I472" s="28" t="s">
        <v>1277</v>
      </c>
      <c r="J472" s="28">
        <f t="shared" si="19"/>
        <v>29.437222222222221</v>
      </c>
      <c r="K472" s="28">
        <v>-94.951800000000006</v>
      </c>
      <c r="L472" s="28">
        <v>3</v>
      </c>
      <c r="M472" s="28" t="s">
        <v>1278</v>
      </c>
      <c r="N472" s="28"/>
      <c r="O472" s="28">
        <v>2005</v>
      </c>
      <c r="P472" s="28"/>
      <c r="Q472" s="28" t="s">
        <v>156</v>
      </c>
      <c r="R472" s="28">
        <v>730</v>
      </c>
      <c r="S472" s="28"/>
      <c r="T472" s="28" t="s">
        <v>1280</v>
      </c>
      <c r="U472" s="28" t="s">
        <v>1287</v>
      </c>
      <c r="V472" s="11" t="s">
        <v>1286</v>
      </c>
      <c r="W472">
        <v>1</v>
      </c>
      <c r="X472" s="24" t="s">
        <v>1263</v>
      </c>
      <c r="Z472">
        <v>12</v>
      </c>
      <c r="AC472">
        <v>1</v>
      </c>
      <c r="AD472" t="s">
        <v>42</v>
      </c>
      <c r="AF472" t="s">
        <v>47</v>
      </c>
      <c r="AG472" s="28" t="s">
        <v>1284</v>
      </c>
      <c r="AH472" s="28">
        <v>1440</v>
      </c>
      <c r="AI472" s="28" t="s">
        <v>491</v>
      </c>
      <c r="AJ472" s="28" t="s">
        <v>49</v>
      </c>
      <c r="AK472">
        <v>77.3</v>
      </c>
      <c r="AL472" s="28" t="s">
        <v>160</v>
      </c>
      <c r="AP472" s="28">
        <v>7</v>
      </c>
      <c r="AR472" s="28" t="s">
        <v>1282</v>
      </c>
    </row>
    <row r="473" spans="1:44" x14ac:dyDescent="0.6">
      <c r="A473" s="28" t="s">
        <v>1270</v>
      </c>
      <c r="B473" s="28" t="s">
        <v>37</v>
      </c>
      <c r="C473" s="28" t="s">
        <v>1227</v>
      </c>
      <c r="D473" s="28" t="s">
        <v>725</v>
      </c>
      <c r="E473" s="28" t="s">
        <v>1279</v>
      </c>
      <c r="F473" s="28"/>
      <c r="G473" s="29" t="s">
        <v>47</v>
      </c>
      <c r="H473" s="28" t="s">
        <v>42</v>
      </c>
      <c r="I473" s="28" t="s">
        <v>1277</v>
      </c>
      <c r="J473" s="28">
        <f t="shared" si="19"/>
        <v>29.437222222222221</v>
      </c>
      <c r="K473" s="28">
        <v>-94.951800000000006</v>
      </c>
      <c r="L473" s="28">
        <v>3</v>
      </c>
      <c r="M473" s="28" t="s">
        <v>1278</v>
      </c>
      <c r="N473" s="28"/>
      <c r="O473" s="28">
        <v>2005</v>
      </c>
      <c r="P473" s="28"/>
      <c r="Q473" s="28" t="s">
        <v>156</v>
      </c>
      <c r="R473" s="28">
        <v>730</v>
      </c>
      <c r="S473" s="28"/>
      <c r="T473" s="28" t="s">
        <v>1280</v>
      </c>
      <c r="U473" s="28" t="s">
        <v>1287</v>
      </c>
      <c r="V473" s="24" t="s">
        <v>1286</v>
      </c>
      <c r="W473" s="28">
        <v>1</v>
      </c>
      <c r="X473" s="24" t="s">
        <v>1263</v>
      </c>
      <c r="Y473" s="28"/>
      <c r="Z473" s="28">
        <v>12</v>
      </c>
      <c r="AA473" s="28"/>
      <c r="AB473" s="28"/>
      <c r="AC473" s="28">
        <v>1</v>
      </c>
      <c r="AD473" s="28" t="s">
        <v>42</v>
      </c>
      <c r="AE473" s="28"/>
      <c r="AF473" s="28" t="s">
        <v>47</v>
      </c>
      <c r="AG473" s="28" t="s">
        <v>1284</v>
      </c>
      <c r="AH473" s="28">
        <v>1440</v>
      </c>
      <c r="AI473" s="28" t="s">
        <v>491</v>
      </c>
      <c r="AJ473" s="28" t="s">
        <v>49</v>
      </c>
      <c r="AK473">
        <v>88</v>
      </c>
      <c r="AL473" s="28" t="s">
        <v>160</v>
      </c>
      <c r="AP473" s="28">
        <v>14</v>
      </c>
      <c r="AR473" s="28" t="s">
        <v>1282</v>
      </c>
    </row>
    <row r="474" spans="1:44" x14ac:dyDescent="0.6">
      <c r="A474" s="28" t="s">
        <v>1270</v>
      </c>
      <c r="B474" s="28" t="s">
        <v>37</v>
      </c>
      <c r="C474" s="28" t="s">
        <v>1227</v>
      </c>
      <c r="D474" s="28" t="s">
        <v>725</v>
      </c>
      <c r="E474" s="28" t="s">
        <v>1279</v>
      </c>
      <c r="F474" s="28"/>
      <c r="G474" s="29" t="s">
        <v>47</v>
      </c>
      <c r="H474" s="28" t="s">
        <v>42</v>
      </c>
      <c r="I474" s="28" t="s">
        <v>1277</v>
      </c>
      <c r="J474" s="28">
        <f t="shared" si="19"/>
        <v>29.437222222222221</v>
      </c>
      <c r="K474" s="28">
        <v>-94.951800000000006</v>
      </c>
      <c r="L474" s="28">
        <v>3</v>
      </c>
      <c r="M474" s="28" t="s">
        <v>1278</v>
      </c>
      <c r="N474" s="28"/>
      <c r="O474" s="28">
        <v>2005</v>
      </c>
      <c r="P474" s="28"/>
      <c r="Q474" s="28" t="s">
        <v>156</v>
      </c>
      <c r="R474" s="28">
        <v>730</v>
      </c>
      <c r="S474" s="28"/>
      <c r="T474" s="28" t="s">
        <v>1280</v>
      </c>
      <c r="U474" s="28" t="s">
        <v>1287</v>
      </c>
      <c r="V474" s="24" t="s">
        <v>1286</v>
      </c>
      <c r="W474" s="28">
        <v>1</v>
      </c>
      <c r="X474" s="24" t="s">
        <v>1263</v>
      </c>
      <c r="Y474" s="28"/>
      <c r="Z474" s="28">
        <v>12</v>
      </c>
      <c r="AA474" s="28"/>
      <c r="AB474" s="28"/>
      <c r="AC474" s="28">
        <v>1</v>
      </c>
      <c r="AD474" s="28" t="s">
        <v>42</v>
      </c>
      <c r="AE474" s="28"/>
      <c r="AF474" s="28" t="s">
        <v>47</v>
      </c>
      <c r="AG474" s="28" t="s">
        <v>1284</v>
      </c>
      <c r="AH474" s="28">
        <v>1440</v>
      </c>
      <c r="AI474" s="28" t="s">
        <v>491</v>
      </c>
      <c r="AJ474" s="28" t="s">
        <v>49</v>
      </c>
      <c r="AK474">
        <v>88.3</v>
      </c>
      <c r="AL474" s="28" t="s">
        <v>160</v>
      </c>
      <c r="AP474" s="28">
        <v>21</v>
      </c>
      <c r="AR474" s="28" t="s">
        <v>1282</v>
      </c>
    </row>
    <row r="475" spans="1:44" x14ac:dyDescent="0.6">
      <c r="A475" s="28" t="s">
        <v>1270</v>
      </c>
      <c r="B475" s="28" t="s">
        <v>37</v>
      </c>
      <c r="C475" s="28" t="s">
        <v>1227</v>
      </c>
      <c r="D475" s="28" t="s">
        <v>725</v>
      </c>
      <c r="E475" s="28" t="s">
        <v>1279</v>
      </c>
      <c r="F475" s="28"/>
      <c r="G475" s="29" t="s">
        <v>47</v>
      </c>
      <c r="H475" s="28" t="s">
        <v>42</v>
      </c>
      <c r="I475" s="28" t="s">
        <v>1277</v>
      </c>
      <c r="J475" s="28">
        <f t="shared" si="19"/>
        <v>29.437222222222221</v>
      </c>
      <c r="K475" s="28">
        <v>-94.951800000000006</v>
      </c>
      <c r="L475" s="28">
        <v>3</v>
      </c>
      <c r="M475" s="28" t="s">
        <v>1278</v>
      </c>
      <c r="N475" s="28"/>
      <c r="O475" s="28">
        <v>2005</v>
      </c>
      <c r="P475" s="28"/>
      <c r="Q475" s="28" t="s">
        <v>156</v>
      </c>
      <c r="R475" s="28">
        <v>730</v>
      </c>
      <c r="S475" s="28"/>
      <c r="T475" s="28" t="s">
        <v>1280</v>
      </c>
      <c r="U475" s="28" t="s">
        <v>1287</v>
      </c>
      <c r="V475" s="24" t="s">
        <v>1286</v>
      </c>
      <c r="W475" s="28">
        <v>1</v>
      </c>
      <c r="X475" s="24" t="s">
        <v>1263</v>
      </c>
      <c r="Y475" s="28"/>
      <c r="Z475" s="28">
        <v>12</v>
      </c>
      <c r="AA475" s="28"/>
      <c r="AB475" s="28"/>
      <c r="AC475" s="28">
        <v>1</v>
      </c>
      <c r="AD475" s="28" t="s">
        <v>42</v>
      </c>
      <c r="AE475" s="28"/>
      <c r="AF475" s="28" t="s">
        <v>47</v>
      </c>
      <c r="AG475" s="28" t="s">
        <v>1284</v>
      </c>
      <c r="AH475" s="28">
        <v>1440</v>
      </c>
      <c r="AI475" s="28" t="s">
        <v>491</v>
      </c>
      <c r="AJ475" s="28" t="s">
        <v>49</v>
      </c>
      <c r="AK475">
        <v>88.3</v>
      </c>
      <c r="AL475" s="28" t="s">
        <v>160</v>
      </c>
      <c r="AP475" s="28">
        <v>28</v>
      </c>
      <c r="AR475" s="28" t="s">
        <v>1282</v>
      </c>
    </row>
    <row r="476" spans="1:44" x14ac:dyDescent="0.6">
      <c r="A476" s="28" t="s">
        <v>1270</v>
      </c>
      <c r="B476" s="28" t="s">
        <v>37</v>
      </c>
      <c r="C476" s="28" t="s">
        <v>1227</v>
      </c>
      <c r="D476" s="28" t="s">
        <v>725</v>
      </c>
      <c r="E476" s="28" t="s">
        <v>1279</v>
      </c>
      <c r="F476" s="28"/>
      <c r="G476" s="29" t="s">
        <v>47</v>
      </c>
      <c r="H476" s="28" t="s">
        <v>42</v>
      </c>
      <c r="I476" s="28" t="s">
        <v>1277</v>
      </c>
      <c r="J476" s="28">
        <f t="shared" si="19"/>
        <v>29.437222222222221</v>
      </c>
      <c r="K476" s="28">
        <v>-94.951800000000006</v>
      </c>
      <c r="L476" s="28">
        <v>3</v>
      </c>
      <c r="M476" s="28" t="s">
        <v>1278</v>
      </c>
      <c r="N476" s="28"/>
      <c r="O476" s="28">
        <v>2005</v>
      </c>
      <c r="P476" s="28"/>
      <c r="Q476" s="28" t="s">
        <v>156</v>
      </c>
      <c r="R476" s="28">
        <v>730</v>
      </c>
      <c r="S476" s="28"/>
      <c r="T476" s="28" t="s">
        <v>1280</v>
      </c>
      <c r="U476" s="28" t="s">
        <v>1287</v>
      </c>
      <c r="V476" s="24" t="s">
        <v>1286</v>
      </c>
      <c r="W476" s="28">
        <v>7</v>
      </c>
      <c r="X476" s="24" t="s">
        <v>1263</v>
      </c>
      <c r="Z476" s="28">
        <v>84</v>
      </c>
      <c r="AC476" s="28">
        <v>7</v>
      </c>
      <c r="AD476" s="28" t="s">
        <v>42</v>
      </c>
      <c r="AF476" s="28" t="s">
        <v>47</v>
      </c>
      <c r="AG476" s="28" t="s">
        <v>1284</v>
      </c>
      <c r="AH476" s="28">
        <v>1440</v>
      </c>
      <c r="AI476" s="28" t="s">
        <v>491</v>
      </c>
      <c r="AJ476" s="28" t="s">
        <v>49</v>
      </c>
      <c r="AK476">
        <v>78.900000000000006</v>
      </c>
      <c r="AL476" s="28" t="s">
        <v>160</v>
      </c>
      <c r="AP476" s="28">
        <v>7</v>
      </c>
      <c r="AR476" s="28" t="s">
        <v>1282</v>
      </c>
    </row>
    <row r="477" spans="1:44" x14ac:dyDescent="0.6">
      <c r="A477" s="28" t="s">
        <v>1270</v>
      </c>
      <c r="B477" s="28" t="s">
        <v>37</v>
      </c>
      <c r="C477" s="28" t="s">
        <v>1227</v>
      </c>
      <c r="D477" s="28" t="s">
        <v>725</v>
      </c>
      <c r="E477" s="28" t="s">
        <v>1279</v>
      </c>
      <c r="F477" s="28"/>
      <c r="G477" s="29" t="s">
        <v>47</v>
      </c>
      <c r="H477" s="28" t="s">
        <v>42</v>
      </c>
      <c r="I477" s="28" t="s">
        <v>1277</v>
      </c>
      <c r="J477" s="28">
        <f t="shared" si="19"/>
        <v>29.437222222222221</v>
      </c>
      <c r="K477" s="28">
        <v>-94.951800000000006</v>
      </c>
      <c r="L477" s="28">
        <v>3</v>
      </c>
      <c r="M477" s="28" t="s">
        <v>1278</v>
      </c>
      <c r="N477" s="28"/>
      <c r="O477" s="28">
        <v>2005</v>
      </c>
      <c r="P477" s="28"/>
      <c r="Q477" s="28" t="s">
        <v>156</v>
      </c>
      <c r="R477" s="28">
        <v>730</v>
      </c>
      <c r="S477" s="28"/>
      <c r="T477" s="28" t="s">
        <v>1280</v>
      </c>
      <c r="U477" s="28" t="s">
        <v>1287</v>
      </c>
      <c r="V477" s="24" t="s">
        <v>1286</v>
      </c>
      <c r="W477" s="28">
        <v>7</v>
      </c>
      <c r="X477" s="24" t="s">
        <v>1263</v>
      </c>
      <c r="Z477" s="28">
        <v>84</v>
      </c>
      <c r="AC477" s="28">
        <v>7</v>
      </c>
      <c r="AD477" s="28" t="s">
        <v>42</v>
      </c>
      <c r="AF477" s="28" t="s">
        <v>47</v>
      </c>
      <c r="AG477" s="28" t="s">
        <v>1284</v>
      </c>
      <c r="AH477" s="28">
        <v>1440</v>
      </c>
      <c r="AI477" s="28" t="s">
        <v>491</v>
      </c>
      <c r="AJ477" s="28" t="s">
        <v>49</v>
      </c>
      <c r="AK477">
        <v>80</v>
      </c>
      <c r="AL477" s="28" t="s">
        <v>160</v>
      </c>
      <c r="AP477" s="28">
        <v>14</v>
      </c>
      <c r="AR477" s="28" t="s">
        <v>1282</v>
      </c>
    </row>
    <row r="478" spans="1:44" x14ac:dyDescent="0.6">
      <c r="A478" s="28" t="s">
        <v>1270</v>
      </c>
      <c r="B478" s="28" t="s">
        <v>37</v>
      </c>
      <c r="C478" s="28" t="s">
        <v>1227</v>
      </c>
      <c r="D478" s="28" t="s">
        <v>725</v>
      </c>
      <c r="E478" s="28" t="s">
        <v>1279</v>
      </c>
      <c r="F478" s="28"/>
      <c r="G478" s="29" t="s">
        <v>47</v>
      </c>
      <c r="H478" s="28" t="s">
        <v>42</v>
      </c>
      <c r="I478" s="28" t="s">
        <v>1277</v>
      </c>
      <c r="J478" s="28">
        <f t="shared" si="19"/>
        <v>29.437222222222221</v>
      </c>
      <c r="K478" s="28">
        <v>-94.951800000000006</v>
      </c>
      <c r="L478" s="28">
        <v>3</v>
      </c>
      <c r="M478" s="28" t="s">
        <v>1278</v>
      </c>
      <c r="N478" s="28"/>
      <c r="O478" s="28">
        <v>2005</v>
      </c>
      <c r="P478" s="28"/>
      <c r="Q478" s="28" t="s">
        <v>156</v>
      </c>
      <c r="R478" s="28">
        <v>730</v>
      </c>
      <c r="S478" s="28"/>
      <c r="T478" s="28" t="s">
        <v>1280</v>
      </c>
      <c r="U478" s="28" t="s">
        <v>1287</v>
      </c>
      <c r="V478" s="24" t="s">
        <v>1286</v>
      </c>
      <c r="W478" s="28">
        <v>7</v>
      </c>
      <c r="X478" s="24" t="s">
        <v>1263</v>
      </c>
      <c r="Z478" s="28">
        <v>84</v>
      </c>
      <c r="AC478" s="28">
        <v>7</v>
      </c>
      <c r="AD478" s="28" t="s">
        <v>42</v>
      </c>
      <c r="AF478" s="28" t="s">
        <v>47</v>
      </c>
      <c r="AG478" s="28" t="s">
        <v>1284</v>
      </c>
      <c r="AH478" s="28">
        <v>1440</v>
      </c>
      <c r="AI478" s="28" t="s">
        <v>491</v>
      </c>
      <c r="AJ478" s="28" t="s">
        <v>49</v>
      </c>
      <c r="AK478">
        <v>81.099999999999994</v>
      </c>
      <c r="AL478" s="28" t="s">
        <v>160</v>
      </c>
      <c r="AP478" s="28">
        <v>21</v>
      </c>
      <c r="AR478" s="28" t="s">
        <v>1282</v>
      </c>
    </row>
    <row r="479" spans="1:44" x14ac:dyDescent="0.6">
      <c r="A479" s="28" t="s">
        <v>1270</v>
      </c>
      <c r="B479" s="28" t="s">
        <v>37</v>
      </c>
      <c r="C479" s="28" t="s">
        <v>1227</v>
      </c>
      <c r="D479" s="28" t="s">
        <v>725</v>
      </c>
      <c r="E479" s="28" t="s">
        <v>1279</v>
      </c>
      <c r="F479" s="28"/>
      <c r="G479" s="29" t="s">
        <v>47</v>
      </c>
      <c r="H479" s="28" t="s">
        <v>42</v>
      </c>
      <c r="I479" s="28" t="s">
        <v>1277</v>
      </c>
      <c r="J479" s="28">
        <f t="shared" si="19"/>
        <v>29.437222222222221</v>
      </c>
      <c r="K479" s="28">
        <v>-94.951800000000006</v>
      </c>
      <c r="L479" s="28">
        <v>3</v>
      </c>
      <c r="M479" s="28" t="s">
        <v>1278</v>
      </c>
      <c r="N479" s="28"/>
      <c r="O479" s="28">
        <v>2005</v>
      </c>
      <c r="P479" s="28"/>
      <c r="Q479" s="28" t="s">
        <v>156</v>
      </c>
      <c r="R479" s="28">
        <v>730</v>
      </c>
      <c r="S479" s="28"/>
      <c r="T479" s="28" t="s">
        <v>1280</v>
      </c>
      <c r="U479" s="28" t="s">
        <v>1287</v>
      </c>
      <c r="V479" s="24" t="s">
        <v>1286</v>
      </c>
      <c r="W479" s="28">
        <v>7</v>
      </c>
      <c r="X479" s="24" t="s">
        <v>1263</v>
      </c>
      <c r="Z479" s="28">
        <v>84</v>
      </c>
      <c r="AC479" s="28">
        <v>7</v>
      </c>
      <c r="AD479" s="28" t="s">
        <v>42</v>
      </c>
      <c r="AF479" s="28" t="s">
        <v>47</v>
      </c>
      <c r="AG479" s="28" t="s">
        <v>1284</v>
      </c>
      <c r="AH479" s="28">
        <v>1440</v>
      </c>
      <c r="AI479" s="28" t="s">
        <v>491</v>
      </c>
      <c r="AJ479" s="28" t="s">
        <v>49</v>
      </c>
      <c r="AK479">
        <v>81.099999999999994</v>
      </c>
      <c r="AL479" s="28" t="s">
        <v>160</v>
      </c>
      <c r="AP479" s="28">
        <v>28</v>
      </c>
      <c r="AR479" s="28" t="s">
        <v>1282</v>
      </c>
    </row>
    <row r="480" spans="1:44" x14ac:dyDescent="0.6">
      <c r="A480" s="28" t="s">
        <v>1270</v>
      </c>
      <c r="B480" s="28" t="s">
        <v>37</v>
      </c>
      <c r="C480" s="28" t="s">
        <v>1227</v>
      </c>
      <c r="D480" s="28" t="s">
        <v>725</v>
      </c>
      <c r="E480" s="28" t="s">
        <v>1279</v>
      </c>
      <c r="F480" s="28"/>
      <c r="G480" s="29" t="s">
        <v>47</v>
      </c>
      <c r="H480" s="28" t="s">
        <v>42</v>
      </c>
      <c r="I480" s="28" t="s">
        <v>1277</v>
      </c>
      <c r="J480" s="28">
        <f t="shared" si="19"/>
        <v>29.437222222222221</v>
      </c>
      <c r="K480" s="28">
        <v>-94.951800000000006</v>
      </c>
      <c r="L480" s="28">
        <v>3</v>
      </c>
      <c r="M480" s="28" t="s">
        <v>1278</v>
      </c>
      <c r="N480" s="28"/>
      <c r="O480" s="28">
        <v>2005</v>
      </c>
      <c r="P480" s="28"/>
      <c r="Q480" s="28" t="s">
        <v>156</v>
      </c>
      <c r="R480" s="28">
        <v>730</v>
      </c>
      <c r="S480" s="28"/>
      <c r="T480" s="28" t="s">
        <v>1280</v>
      </c>
      <c r="U480" s="28" t="s">
        <v>1287</v>
      </c>
      <c r="V480" s="24" t="s">
        <v>1286</v>
      </c>
      <c r="W480" s="28">
        <v>1</v>
      </c>
      <c r="X480" s="24" t="s">
        <v>1263</v>
      </c>
      <c r="Z480" s="28">
        <v>12</v>
      </c>
      <c r="AC480" s="28">
        <v>1</v>
      </c>
      <c r="AD480" s="28" t="s">
        <v>42</v>
      </c>
      <c r="AF480" s="28" t="s">
        <v>47</v>
      </c>
      <c r="AG480" s="28" t="s">
        <v>1284</v>
      </c>
      <c r="AH480" s="28">
        <v>10080</v>
      </c>
      <c r="AI480" s="28" t="s">
        <v>491</v>
      </c>
      <c r="AJ480" s="28" t="s">
        <v>49</v>
      </c>
      <c r="AK480">
        <v>70.099999999999994</v>
      </c>
      <c r="AL480" s="28" t="s">
        <v>160</v>
      </c>
      <c r="AP480" s="28">
        <v>7</v>
      </c>
      <c r="AR480" s="28" t="s">
        <v>1282</v>
      </c>
    </row>
    <row r="481" spans="1:44" x14ac:dyDescent="0.6">
      <c r="A481" s="28" t="s">
        <v>1270</v>
      </c>
      <c r="B481" s="28" t="s">
        <v>37</v>
      </c>
      <c r="C481" s="28" t="s">
        <v>1227</v>
      </c>
      <c r="D481" s="28" t="s">
        <v>725</v>
      </c>
      <c r="E481" s="28" t="s">
        <v>1279</v>
      </c>
      <c r="F481" s="28"/>
      <c r="G481" s="29" t="s">
        <v>47</v>
      </c>
      <c r="H481" s="28" t="s">
        <v>42</v>
      </c>
      <c r="I481" s="28" t="s">
        <v>1277</v>
      </c>
      <c r="J481" s="28">
        <f t="shared" si="19"/>
        <v>29.437222222222221</v>
      </c>
      <c r="K481" s="28">
        <v>-94.951800000000006</v>
      </c>
      <c r="L481" s="28">
        <v>3</v>
      </c>
      <c r="M481" s="28" t="s">
        <v>1278</v>
      </c>
      <c r="N481" s="28"/>
      <c r="O481" s="28">
        <v>2005</v>
      </c>
      <c r="P481" s="28"/>
      <c r="Q481" s="28" t="s">
        <v>156</v>
      </c>
      <c r="R481" s="28">
        <v>730</v>
      </c>
      <c r="S481" s="28"/>
      <c r="T481" s="28" t="s">
        <v>1280</v>
      </c>
      <c r="U481" s="28" t="s">
        <v>1287</v>
      </c>
      <c r="V481" s="24" t="s">
        <v>1286</v>
      </c>
      <c r="W481" s="28">
        <v>1</v>
      </c>
      <c r="X481" s="24" t="s">
        <v>1263</v>
      </c>
      <c r="Z481" s="28">
        <v>12</v>
      </c>
      <c r="AC481" s="28">
        <v>1</v>
      </c>
      <c r="AD481" s="28" t="s">
        <v>42</v>
      </c>
      <c r="AF481" s="28" t="s">
        <v>47</v>
      </c>
      <c r="AG481" s="28" t="s">
        <v>1284</v>
      </c>
      <c r="AH481" s="28">
        <v>10080</v>
      </c>
      <c r="AI481" s="28" t="s">
        <v>491</v>
      </c>
      <c r="AJ481" s="28" t="s">
        <v>49</v>
      </c>
      <c r="AK481">
        <v>72.5</v>
      </c>
      <c r="AL481" s="28" t="s">
        <v>160</v>
      </c>
      <c r="AP481" s="28">
        <v>14</v>
      </c>
      <c r="AR481" s="28" t="s">
        <v>1282</v>
      </c>
    </row>
    <row r="482" spans="1:44" x14ac:dyDescent="0.6">
      <c r="A482" s="28" t="s">
        <v>1270</v>
      </c>
      <c r="B482" s="28" t="s">
        <v>37</v>
      </c>
      <c r="C482" s="28" t="s">
        <v>1227</v>
      </c>
      <c r="D482" s="28" t="s">
        <v>725</v>
      </c>
      <c r="E482" s="28" t="s">
        <v>1279</v>
      </c>
      <c r="F482" s="28"/>
      <c r="G482" s="29" t="s">
        <v>47</v>
      </c>
      <c r="H482" s="28" t="s">
        <v>42</v>
      </c>
      <c r="I482" s="28" t="s">
        <v>1277</v>
      </c>
      <c r="J482" s="28">
        <f t="shared" si="19"/>
        <v>29.437222222222221</v>
      </c>
      <c r="K482" s="28">
        <v>-94.951800000000006</v>
      </c>
      <c r="L482" s="28">
        <v>3</v>
      </c>
      <c r="M482" s="28" t="s">
        <v>1278</v>
      </c>
      <c r="N482" s="28"/>
      <c r="O482" s="28">
        <v>2005</v>
      </c>
      <c r="P482" s="28"/>
      <c r="Q482" s="28" t="s">
        <v>156</v>
      </c>
      <c r="R482" s="28">
        <v>730</v>
      </c>
      <c r="S482" s="28"/>
      <c r="T482" s="28" t="s">
        <v>1280</v>
      </c>
      <c r="U482" s="28" t="s">
        <v>1287</v>
      </c>
      <c r="V482" s="24" t="s">
        <v>1286</v>
      </c>
      <c r="W482" s="28">
        <v>1</v>
      </c>
      <c r="X482" s="24" t="s">
        <v>1263</v>
      </c>
      <c r="Z482" s="28">
        <v>12</v>
      </c>
      <c r="AC482" s="28">
        <v>1</v>
      </c>
      <c r="AD482" s="28" t="s">
        <v>42</v>
      </c>
      <c r="AF482" s="28" t="s">
        <v>47</v>
      </c>
      <c r="AG482" s="28" t="s">
        <v>1284</v>
      </c>
      <c r="AH482" s="28">
        <v>10080</v>
      </c>
      <c r="AI482" s="28" t="s">
        <v>491</v>
      </c>
      <c r="AJ482" s="28" t="s">
        <v>49</v>
      </c>
      <c r="AK482">
        <v>72.5</v>
      </c>
      <c r="AL482" s="28" t="s">
        <v>160</v>
      </c>
      <c r="AP482" s="28">
        <v>21</v>
      </c>
      <c r="AR482" s="28" t="s">
        <v>1282</v>
      </c>
    </row>
    <row r="483" spans="1:44" x14ac:dyDescent="0.6">
      <c r="A483" s="28" t="s">
        <v>1270</v>
      </c>
      <c r="B483" s="28" t="s">
        <v>37</v>
      </c>
      <c r="C483" s="28" t="s">
        <v>1227</v>
      </c>
      <c r="D483" s="28" t="s">
        <v>725</v>
      </c>
      <c r="E483" s="28" t="s">
        <v>1279</v>
      </c>
      <c r="F483" s="28"/>
      <c r="G483" s="29" t="s">
        <v>47</v>
      </c>
      <c r="H483" s="28" t="s">
        <v>42</v>
      </c>
      <c r="I483" s="28" t="s">
        <v>1277</v>
      </c>
      <c r="J483" s="28">
        <f t="shared" si="19"/>
        <v>29.437222222222221</v>
      </c>
      <c r="K483" s="28">
        <v>-94.951800000000006</v>
      </c>
      <c r="L483" s="28">
        <v>3</v>
      </c>
      <c r="M483" s="28" t="s">
        <v>1278</v>
      </c>
      <c r="N483" s="28"/>
      <c r="O483" s="28">
        <v>2005</v>
      </c>
      <c r="P483" s="28"/>
      <c r="Q483" s="28" t="s">
        <v>156</v>
      </c>
      <c r="R483" s="28">
        <v>730</v>
      </c>
      <c r="S483" s="28"/>
      <c r="T483" s="28" t="s">
        <v>1280</v>
      </c>
      <c r="U483" s="28" t="s">
        <v>1287</v>
      </c>
      <c r="V483" s="24" t="s">
        <v>1286</v>
      </c>
      <c r="W483" s="28">
        <v>1</v>
      </c>
      <c r="X483" s="24" t="s">
        <v>1263</v>
      </c>
      <c r="Z483" s="28">
        <v>12</v>
      </c>
      <c r="AC483" s="28">
        <v>1</v>
      </c>
      <c r="AD483" s="28" t="s">
        <v>42</v>
      </c>
      <c r="AF483" s="28" t="s">
        <v>47</v>
      </c>
      <c r="AG483" s="28" t="s">
        <v>1284</v>
      </c>
      <c r="AH483" s="28">
        <v>10080</v>
      </c>
      <c r="AI483" s="28" t="s">
        <v>491</v>
      </c>
      <c r="AJ483" s="28" t="s">
        <v>49</v>
      </c>
      <c r="AK483">
        <v>72.5</v>
      </c>
      <c r="AL483" s="28" t="s">
        <v>160</v>
      </c>
      <c r="AP483" s="28">
        <v>28</v>
      </c>
      <c r="AR483" s="28" t="s">
        <v>1282</v>
      </c>
    </row>
    <row r="484" spans="1:44" x14ac:dyDescent="0.6">
      <c r="A484" s="28" t="s">
        <v>1270</v>
      </c>
      <c r="B484" s="28" t="s">
        <v>37</v>
      </c>
      <c r="C484" s="28" t="s">
        <v>1227</v>
      </c>
      <c r="D484" s="28" t="s">
        <v>725</v>
      </c>
      <c r="E484" s="28" t="s">
        <v>1279</v>
      </c>
      <c r="F484" s="28"/>
      <c r="G484" s="29" t="s">
        <v>47</v>
      </c>
      <c r="H484" s="28" t="s">
        <v>42</v>
      </c>
      <c r="I484" s="28" t="s">
        <v>1277</v>
      </c>
      <c r="J484" s="28">
        <f t="shared" si="19"/>
        <v>29.437222222222221</v>
      </c>
      <c r="K484" s="28">
        <v>-94.951800000000006</v>
      </c>
      <c r="L484" s="28">
        <v>3</v>
      </c>
      <c r="M484" s="28" t="s">
        <v>1278</v>
      </c>
      <c r="N484" s="28"/>
      <c r="O484" s="28">
        <v>2005</v>
      </c>
      <c r="P484" s="28"/>
      <c r="Q484" s="28" t="s">
        <v>156</v>
      </c>
      <c r="R484" s="28">
        <v>730</v>
      </c>
      <c r="S484" s="28"/>
      <c r="T484" s="28" t="s">
        <v>1280</v>
      </c>
      <c r="U484" s="28" t="s">
        <v>1287</v>
      </c>
      <c r="V484" s="24" t="s">
        <v>1286</v>
      </c>
      <c r="W484" s="28">
        <v>7</v>
      </c>
      <c r="X484" s="24" t="s">
        <v>1263</v>
      </c>
      <c r="Z484" s="28">
        <v>84</v>
      </c>
      <c r="AC484" s="28">
        <v>7</v>
      </c>
      <c r="AD484" s="28" t="s">
        <v>42</v>
      </c>
      <c r="AF484" s="28" t="s">
        <v>47</v>
      </c>
      <c r="AG484" s="28" t="s">
        <v>1284</v>
      </c>
      <c r="AH484" s="28">
        <v>10080</v>
      </c>
      <c r="AI484" s="28" t="s">
        <v>491</v>
      </c>
      <c r="AJ484" s="28" t="s">
        <v>49</v>
      </c>
      <c r="AK484">
        <v>83.7</v>
      </c>
      <c r="AL484" s="28" t="s">
        <v>160</v>
      </c>
      <c r="AP484" s="28">
        <v>7</v>
      </c>
      <c r="AR484" s="28" t="s">
        <v>1282</v>
      </c>
    </row>
    <row r="485" spans="1:44" x14ac:dyDescent="0.6">
      <c r="A485" s="28" t="s">
        <v>1270</v>
      </c>
      <c r="B485" s="28" t="s">
        <v>37</v>
      </c>
      <c r="C485" s="28" t="s">
        <v>1227</v>
      </c>
      <c r="D485" s="28" t="s">
        <v>725</v>
      </c>
      <c r="E485" s="28" t="s">
        <v>1279</v>
      </c>
      <c r="F485" s="28"/>
      <c r="G485" s="29" t="s">
        <v>47</v>
      </c>
      <c r="H485" s="28" t="s">
        <v>42</v>
      </c>
      <c r="I485" s="28" t="s">
        <v>1277</v>
      </c>
      <c r="J485" s="28">
        <f t="shared" si="19"/>
        <v>29.437222222222221</v>
      </c>
      <c r="K485" s="28">
        <v>-94.951800000000006</v>
      </c>
      <c r="L485" s="28">
        <v>3</v>
      </c>
      <c r="M485" s="28" t="s">
        <v>1278</v>
      </c>
      <c r="N485" s="28"/>
      <c r="O485" s="28">
        <v>2005</v>
      </c>
      <c r="P485" s="28"/>
      <c r="Q485" s="28" t="s">
        <v>156</v>
      </c>
      <c r="R485" s="28">
        <v>730</v>
      </c>
      <c r="S485" s="28"/>
      <c r="T485" s="28" t="s">
        <v>1280</v>
      </c>
      <c r="U485" s="28" t="s">
        <v>1287</v>
      </c>
      <c r="V485" s="24" t="s">
        <v>1286</v>
      </c>
      <c r="W485" s="28">
        <v>7</v>
      </c>
      <c r="X485" s="24" t="s">
        <v>1263</v>
      </c>
      <c r="Z485" s="28">
        <v>84</v>
      </c>
      <c r="AC485" s="28">
        <v>7</v>
      </c>
      <c r="AD485" s="28" t="s">
        <v>42</v>
      </c>
      <c r="AF485" s="28" t="s">
        <v>47</v>
      </c>
      <c r="AG485" s="28" t="s">
        <v>1284</v>
      </c>
      <c r="AH485" s="28">
        <v>10080</v>
      </c>
      <c r="AI485" s="28" t="s">
        <v>491</v>
      </c>
      <c r="AJ485" s="28" t="s">
        <v>49</v>
      </c>
      <c r="AK485">
        <v>86.7</v>
      </c>
      <c r="AL485" s="28" t="s">
        <v>160</v>
      </c>
      <c r="AP485" s="28">
        <v>14</v>
      </c>
      <c r="AR485" s="28" t="s">
        <v>1282</v>
      </c>
    </row>
    <row r="486" spans="1:44" x14ac:dyDescent="0.6">
      <c r="A486" s="28" t="s">
        <v>1270</v>
      </c>
      <c r="B486" s="28" t="s">
        <v>37</v>
      </c>
      <c r="C486" s="28" t="s">
        <v>1227</v>
      </c>
      <c r="D486" s="28" t="s">
        <v>725</v>
      </c>
      <c r="E486" s="28" t="s">
        <v>1279</v>
      </c>
      <c r="F486" s="28"/>
      <c r="G486" s="29" t="s">
        <v>47</v>
      </c>
      <c r="H486" s="28" t="s">
        <v>42</v>
      </c>
      <c r="I486" s="28" t="s">
        <v>1277</v>
      </c>
      <c r="J486" s="28">
        <f t="shared" si="19"/>
        <v>29.437222222222221</v>
      </c>
      <c r="K486" s="28">
        <v>-94.951800000000006</v>
      </c>
      <c r="L486" s="28">
        <v>3</v>
      </c>
      <c r="M486" s="28" t="s">
        <v>1278</v>
      </c>
      <c r="N486" s="28"/>
      <c r="O486" s="28">
        <v>2005</v>
      </c>
      <c r="P486" s="28"/>
      <c r="Q486" s="28" t="s">
        <v>156</v>
      </c>
      <c r="R486" s="28">
        <v>730</v>
      </c>
      <c r="S486" s="28"/>
      <c r="T486" s="28" t="s">
        <v>1280</v>
      </c>
      <c r="U486" s="28" t="s">
        <v>1287</v>
      </c>
      <c r="V486" s="24" t="s">
        <v>1286</v>
      </c>
      <c r="W486" s="28">
        <v>7</v>
      </c>
      <c r="X486" s="24" t="s">
        <v>1263</v>
      </c>
      <c r="Z486" s="28">
        <v>84</v>
      </c>
      <c r="AC486" s="28">
        <v>7</v>
      </c>
      <c r="AD486" s="28" t="s">
        <v>42</v>
      </c>
      <c r="AF486" s="28" t="s">
        <v>47</v>
      </c>
      <c r="AG486" s="28" t="s">
        <v>1284</v>
      </c>
      <c r="AH486" s="28">
        <v>10080</v>
      </c>
      <c r="AI486" s="28" t="s">
        <v>491</v>
      </c>
      <c r="AJ486" s="28" t="s">
        <v>49</v>
      </c>
      <c r="AK486">
        <v>86.9</v>
      </c>
      <c r="AL486" s="28" t="s">
        <v>160</v>
      </c>
      <c r="AP486" s="28">
        <v>21</v>
      </c>
      <c r="AR486" s="28" t="s">
        <v>1282</v>
      </c>
    </row>
    <row r="487" spans="1:44" x14ac:dyDescent="0.6">
      <c r="A487" s="28" t="s">
        <v>1270</v>
      </c>
      <c r="B487" s="28" t="s">
        <v>37</v>
      </c>
      <c r="C487" s="28" t="s">
        <v>1227</v>
      </c>
      <c r="D487" s="28" t="s">
        <v>725</v>
      </c>
      <c r="E487" s="28" t="s">
        <v>1279</v>
      </c>
      <c r="F487" s="28"/>
      <c r="G487" s="29" t="s">
        <v>47</v>
      </c>
      <c r="H487" s="28" t="s">
        <v>42</v>
      </c>
      <c r="I487" s="28" t="s">
        <v>1277</v>
      </c>
      <c r="J487" s="28">
        <f t="shared" si="19"/>
        <v>29.437222222222221</v>
      </c>
      <c r="K487" s="28">
        <v>-94.951800000000006</v>
      </c>
      <c r="L487" s="28">
        <v>3</v>
      </c>
      <c r="M487" s="28" t="s">
        <v>1278</v>
      </c>
      <c r="N487" s="28"/>
      <c r="O487" s="28">
        <v>2005</v>
      </c>
      <c r="P487" s="28"/>
      <c r="Q487" s="28" t="s">
        <v>156</v>
      </c>
      <c r="R487" s="28">
        <v>730</v>
      </c>
      <c r="S487" s="28"/>
      <c r="T487" s="28" t="s">
        <v>1280</v>
      </c>
      <c r="U487" s="28" t="s">
        <v>1287</v>
      </c>
      <c r="V487" s="24" t="s">
        <v>1286</v>
      </c>
      <c r="W487" s="28">
        <v>7</v>
      </c>
      <c r="X487" s="24" t="s">
        <v>1263</v>
      </c>
      <c r="Z487" s="28">
        <v>84</v>
      </c>
      <c r="AC487" s="28">
        <v>7</v>
      </c>
      <c r="AD487" s="28" t="s">
        <v>42</v>
      </c>
      <c r="AF487" s="28" t="s">
        <v>47</v>
      </c>
      <c r="AG487" s="28" t="s">
        <v>1284</v>
      </c>
      <c r="AH487" s="28">
        <v>10080</v>
      </c>
      <c r="AI487" s="28" t="s">
        <v>491</v>
      </c>
      <c r="AJ487" s="28" t="s">
        <v>49</v>
      </c>
      <c r="AK487">
        <v>86.9</v>
      </c>
      <c r="AL487" s="28" t="s">
        <v>160</v>
      </c>
      <c r="AP487" s="28">
        <v>28</v>
      </c>
      <c r="AR487" s="28" t="s">
        <v>1282</v>
      </c>
    </row>
    <row r="488" spans="1:44" x14ac:dyDescent="0.6">
      <c r="Z488" s="28"/>
      <c r="AD488" s="28"/>
    </row>
    <row r="492" spans="1:44" x14ac:dyDescent="0.6">
      <c r="A492" t="s">
        <v>1271</v>
      </c>
    </row>
    <row r="497" spans="1:1" x14ac:dyDescent="0.6">
      <c r="A497" t="s">
        <v>1272</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2022-08-20T21:44:43Z</dcterms:modified>
</cp:coreProperties>
</file>