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C5FE5E07-B282-4E47-885B-B6BA11C6A5E8}"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data_detailed_example"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87" i="6" l="1"/>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K445" i="6"/>
  <c r="J445" i="6"/>
  <c r="K444" i="6"/>
  <c r="J444" i="6"/>
  <c r="K443" i="6"/>
  <c r="J443" i="6"/>
  <c r="K442" i="6"/>
  <c r="J442" i="6"/>
  <c r="K441" i="6"/>
  <c r="J441" i="6"/>
  <c r="K440" i="6"/>
  <c r="J440" i="6"/>
  <c r="K439" i="6"/>
  <c r="J439" i="6"/>
  <c r="K438" i="6"/>
  <c r="J438" i="6"/>
  <c r="K437" i="6"/>
  <c r="J437" i="6"/>
  <c r="K436" i="6"/>
  <c r="J436" i="6"/>
  <c r="K435" i="6"/>
  <c r="J435" i="6"/>
  <c r="K434" i="6"/>
  <c r="J434" i="6"/>
  <c r="K433" i="6"/>
  <c r="J433" i="6"/>
  <c r="K432" i="6"/>
  <c r="J432" i="6"/>
  <c r="K431" i="6"/>
  <c r="J431" i="6"/>
  <c r="K430" i="6"/>
  <c r="J430" i="6"/>
  <c r="K429" i="6"/>
  <c r="J429" i="6"/>
  <c r="K428" i="6"/>
  <c r="J428" i="6"/>
  <c r="K427" i="6"/>
  <c r="J427" i="6"/>
  <c r="K426" i="6"/>
  <c r="J426" i="6"/>
  <c r="K425" i="6"/>
  <c r="J425" i="6"/>
  <c r="K424" i="6"/>
  <c r="J424" i="6"/>
  <c r="K423" i="6"/>
  <c r="J423" i="6"/>
  <c r="K422" i="6"/>
  <c r="J422" i="6"/>
  <c r="K421" i="6"/>
  <c r="J421" i="6"/>
  <c r="K420" i="6"/>
  <c r="J420" i="6"/>
  <c r="K419" i="6"/>
  <c r="J419" i="6"/>
  <c r="K418" i="6"/>
  <c r="J418" i="6"/>
  <c r="K417" i="6"/>
  <c r="J417" i="6"/>
  <c r="K416" i="6"/>
  <c r="J416" i="6"/>
  <c r="K415" i="6"/>
  <c r="J415" i="6"/>
  <c r="K414" i="6"/>
  <c r="J414" i="6"/>
  <c r="K413" i="6"/>
  <c r="J413" i="6"/>
  <c r="K412" i="6"/>
  <c r="J412" i="6"/>
  <c r="K411" i="6"/>
  <c r="J411" i="6"/>
  <c r="K410" i="6"/>
  <c r="J410" i="6"/>
  <c r="AP388" i="6"/>
  <c r="AP389" i="6" s="1"/>
  <c r="AP390" i="6" s="1"/>
  <c r="AP391" i="6" s="1"/>
  <c r="AP392" i="6" s="1"/>
  <c r="AP393" i="6" s="1"/>
  <c r="AP394" i="6" s="1"/>
  <c r="AP395" i="6" s="1"/>
  <c r="AP396" i="6" s="1"/>
  <c r="AP397" i="6" s="1"/>
  <c r="AP398" i="6" s="1"/>
  <c r="AP399" i="6" s="1"/>
  <c r="AP373" i="6"/>
  <c r="AP374" i="6" s="1"/>
  <c r="AP375" i="6" s="1"/>
  <c r="AP376" i="6" s="1"/>
  <c r="AP377" i="6" s="1"/>
  <c r="AP378" i="6" s="1"/>
  <c r="AP379" i="6" s="1"/>
  <c r="AP380" i="6" s="1"/>
  <c r="AP381" i="6" s="1"/>
  <c r="AP382" i="6" s="1"/>
  <c r="AP383" i="6" s="1"/>
  <c r="AP384" i="6" s="1"/>
  <c r="AP358" i="6"/>
  <c r="AP359" i="6" s="1"/>
  <c r="AP360" i="6" s="1"/>
  <c r="AP361" i="6" s="1"/>
  <c r="AP362" i="6" s="1"/>
  <c r="AP363" i="6" s="1"/>
  <c r="AP364" i="6" s="1"/>
  <c r="AP365" i="6" s="1"/>
  <c r="AP366" i="6" s="1"/>
  <c r="AP367" i="6" s="1"/>
  <c r="AP368" i="6" s="1"/>
  <c r="AP369" i="6" s="1"/>
  <c r="K354" i="6"/>
  <c r="J354" i="6"/>
  <c r="K353" i="6"/>
  <c r="J353" i="6"/>
  <c r="K352" i="6"/>
  <c r="J352" i="6"/>
  <c r="K351" i="6"/>
  <c r="J351" i="6"/>
  <c r="K350" i="6"/>
  <c r="J350" i="6"/>
  <c r="K349" i="6"/>
  <c r="J349" i="6"/>
  <c r="K348" i="6"/>
  <c r="J348" i="6"/>
  <c r="K347" i="6"/>
  <c r="J347" i="6"/>
  <c r="K346" i="6"/>
  <c r="J346" i="6"/>
  <c r="K345" i="6"/>
  <c r="J345" i="6"/>
  <c r="K344" i="6"/>
  <c r="J344" i="6"/>
  <c r="K343" i="6"/>
  <c r="J343" i="6"/>
  <c r="K342" i="6"/>
  <c r="J342" i="6"/>
  <c r="K341" i="6"/>
  <c r="J341" i="6"/>
  <c r="K340" i="6"/>
  <c r="J340" i="6"/>
  <c r="K339" i="6"/>
  <c r="J339" i="6"/>
  <c r="K338" i="6"/>
  <c r="J338" i="6"/>
  <c r="K337" i="6"/>
  <c r="J337" i="6"/>
  <c r="K336" i="6"/>
  <c r="J336" i="6"/>
  <c r="K335" i="6"/>
  <c r="J335" i="6"/>
  <c r="K334" i="6"/>
  <c r="J334" i="6"/>
  <c r="K333" i="6"/>
  <c r="J333" i="6"/>
  <c r="K332" i="6"/>
  <c r="J332" i="6"/>
  <c r="K331" i="6"/>
  <c r="J331" i="6"/>
  <c r="K330" i="6"/>
  <c r="J330" i="6"/>
  <c r="K329" i="6"/>
  <c r="J329" i="6"/>
  <c r="K328" i="6"/>
  <c r="J328" i="6"/>
  <c r="K327" i="6"/>
  <c r="J327" i="6"/>
  <c r="K326" i="6"/>
  <c r="J326" i="6"/>
  <c r="K325" i="6"/>
  <c r="J325" i="6"/>
  <c r="K324" i="6"/>
  <c r="J324" i="6"/>
  <c r="K323" i="6"/>
  <c r="J323" i="6"/>
  <c r="K322" i="6"/>
  <c r="J322" i="6"/>
  <c r="K321" i="6"/>
  <c r="J321" i="6"/>
  <c r="K320" i="6"/>
  <c r="J320" i="6"/>
  <c r="K319" i="6"/>
  <c r="J319" i="6"/>
  <c r="K318" i="6"/>
  <c r="J318" i="6"/>
  <c r="K317" i="6"/>
  <c r="J317" i="6"/>
  <c r="K316" i="6"/>
  <c r="J316" i="6"/>
  <c r="K315" i="6"/>
  <c r="J315" i="6"/>
  <c r="K314" i="6"/>
  <c r="J314" i="6"/>
  <c r="K313" i="6"/>
  <c r="J313" i="6"/>
  <c r="K312" i="6"/>
  <c r="J312" i="6"/>
  <c r="K311" i="6"/>
  <c r="J311" i="6"/>
  <c r="K310" i="6"/>
  <c r="J310" i="6"/>
  <c r="K309" i="6"/>
  <c r="J309" i="6"/>
  <c r="K308" i="6"/>
  <c r="J308" i="6"/>
  <c r="K307" i="6"/>
  <c r="J307" i="6"/>
  <c r="K306" i="6"/>
  <c r="J306" i="6"/>
  <c r="K305" i="6"/>
  <c r="J305" i="6"/>
  <c r="K304" i="6"/>
  <c r="J304" i="6"/>
  <c r="K303" i="6"/>
  <c r="J303" i="6"/>
  <c r="K302" i="6"/>
  <c r="J302" i="6"/>
  <c r="K301" i="6"/>
  <c r="J301" i="6"/>
  <c r="K300" i="6"/>
  <c r="J300" i="6"/>
  <c r="K299" i="6"/>
  <c r="J299" i="6"/>
  <c r="K298" i="6"/>
  <c r="J298" i="6"/>
  <c r="K297" i="6"/>
  <c r="J297" i="6"/>
  <c r="K296" i="6"/>
  <c r="J296" i="6"/>
  <c r="K295" i="6"/>
  <c r="J295" i="6"/>
  <c r="K294" i="6"/>
  <c r="J294" i="6"/>
  <c r="K293" i="6"/>
  <c r="J293" i="6"/>
  <c r="K292" i="6"/>
  <c r="J292" i="6"/>
  <c r="K291" i="6"/>
  <c r="J291" i="6"/>
  <c r="K290" i="6"/>
  <c r="J290" i="6"/>
  <c r="K289" i="6"/>
  <c r="J289" i="6"/>
  <c r="K288" i="6"/>
  <c r="J288" i="6"/>
  <c r="K287" i="6"/>
  <c r="J287" i="6"/>
  <c r="K286" i="6"/>
  <c r="J286" i="6"/>
  <c r="K285" i="6"/>
  <c r="J285" i="6"/>
  <c r="K284" i="6"/>
  <c r="J284" i="6"/>
  <c r="K283" i="6"/>
  <c r="J283" i="6"/>
  <c r="K282" i="6"/>
  <c r="J282" i="6"/>
  <c r="K281" i="6"/>
  <c r="J281" i="6"/>
  <c r="K280" i="6"/>
  <c r="J280" i="6"/>
  <c r="K279" i="6"/>
  <c r="J279" i="6"/>
  <c r="K278" i="6"/>
  <c r="J278" i="6"/>
  <c r="K277" i="6"/>
  <c r="J277" i="6"/>
  <c r="K276" i="6"/>
  <c r="J276" i="6"/>
  <c r="K275" i="6"/>
  <c r="J275" i="6"/>
  <c r="K274" i="6"/>
  <c r="J274" i="6"/>
  <c r="K273" i="6"/>
  <c r="J273" i="6"/>
  <c r="K272" i="6"/>
  <c r="J272" i="6"/>
  <c r="K271" i="6"/>
  <c r="J271"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<sst xmlns="http://schemas.openxmlformats.org/spreadsheetml/2006/main" count="16079" uniqueCount="1309">
  <si>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</si>
  <si>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</si>
  <si>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</si>
  <si>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</si>
  <si>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</si>
  <si>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</si>
  <si>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</si>
  <si>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</si>
  <si>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</si>
  <si>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</si>
  <si>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</si>
  <si>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</si>
  <si>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</si>
  <si>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</si>
  <si>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</si>
  <si>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</si>
  <si>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</si>
  <si>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</si>
  <si>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</si>
  <si>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</si>
  <si>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</si>
  <si>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</si>
  <si>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</si>
  <si>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</si>
  <si>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</si>
  <si>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</si>
  <si>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</si>
  <si>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</si>
  <si>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</si>
  <si>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</si>
  <si>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</si>
  <si>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</si>
  <si>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</si>
  <si>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</si>
  <si>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</si>
  <si>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</si>
  <si>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</si>
  <si>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</si>
  <si>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</si>
  <si>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</si>
  <si>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</si>
  <si>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</si>
  <si>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</si>
  <si>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</si>
  <si>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</si>
  <si>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</si>
  <si>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</si>
  <si>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</si>
  <si>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</si>
  <si>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</si>
  <si>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</si>
  <si>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</si>
  <si>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</si>
  <si>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</si>
  <si>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</si>
  <si>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</si>
  <si>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</si>
  <si>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</si>
  <si>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</si>
  <si>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</si>
  <si>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</si>
  <si>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</si>
  <si>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</si>
  <si>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</si>
  <si>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</si>
  <si>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</si>
  <si>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</si>
  <si>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</si>
  <si>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</si>
  <si>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</si>
  <si>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</si>
  <si>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</si>
  <si>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</si>
  <si>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</si>
  <si>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</si>
  <si>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</si>
  <si>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</si>
  <si>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</si>
  <si>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</si>
  <si>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</si>
  <si>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</si>
  <si>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</si>
  <si>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</si>
  <si>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</si>
  <si>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</si>
  <si>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</si>
  <si>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</si>
  <si>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</si>
  <si>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</si>
  <si>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</si>
  <si>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</si>
  <si>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</si>
  <si>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</si>
  <si>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</si>
  <si>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</si>
  <si>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</si>
  <si>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</si>
  <si>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</si>
  <si>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</si>
  <si>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</si>
  <si>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</si>
  <si>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</si>
  <si>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</si>
  <si>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</si>
  <si>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</si>
  <si>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</si>
  <si>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</si>
  <si>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</si>
  <si>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</si>
  <si>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</si>
  <si>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</si>
  <si>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</si>
  <si>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</si>
  <si>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</si>
  <si>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</si>
  <si>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</si>
  <si>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</si>
  <si>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</si>
  <si>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</si>
  <si>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</si>
  <si>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</si>
  <si>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</si>
  <si>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</si>
  <si>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</si>
  <si>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</si>
  <si>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</si>
  <si>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</si>
  <si>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</si>
  <si>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</si>
  <si>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</si>
  <si>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</si>
  <si>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</si>
  <si>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</si>
  <si>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</si>
  <si>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</si>
  <si>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</si>
  <si>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</si>
  <si>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</si>
  <si>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</si>
  <si>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</si>
  <si>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</si>
  <si>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</si>
  <si>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</si>
  <si>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</si>
  <si>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</si>
  <si>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</si>
  <si>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</si>
  <si>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</si>
  <si>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</si>
  <si>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</si>
  <si>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</si>
  <si>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</si>
  <si>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</si>
  <si>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</si>
  <si>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</si>
  <si>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</si>
  <si>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</si>
  <si>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</si>
  <si>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</si>
  <si>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</si>
  <si>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</si>
  <si>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</si>
  <si>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</si>
  <si>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</si>
  <si>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</si>
  <si>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</si>
  <si>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</si>
  <si>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</si>
  <si>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</si>
  <si>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</si>
  <si>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</si>
  <si>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</si>
  <si>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</si>
  <si>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</si>
  <si>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</si>
  <si>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</si>
  <si>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</si>
  <si>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</si>
  <si>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</si>
  <si>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</si>
  <si>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</si>
  <si>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</si>
  <si>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</si>
  <si>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</si>
  <si>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</si>
  <si>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</si>
  <si>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</si>
  <si>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</si>
  <si>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</si>
  <si>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</si>
  <si>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</si>
  <si>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</si>
  <si>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</si>
  <si>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</si>
  <si>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</si>
  <si>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</si>
  <si>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</si>
  <si>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</si>
  <si>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</si>
  <si>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</si>
  <si>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</si>
  <si>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</si>
  <si>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</si>
  <si>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</si>
  <si>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</si>
  <si>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</si>
  <si>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</si>
  <si>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</si>
  <si>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</si>
  <si>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</si>
  <si>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</si>
  <si>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</si>
  <si>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</si>
  <si>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</si>
  <si>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</si>
  <si>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</si>
  <si>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</si>
  <si>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</si>
  <si>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</si>
  <si>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</si>
  <si>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</si>
  <si>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</si>
  <si>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</si>
  <si>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</si>
  <si>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</si>
  <si>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</si>
  <si>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</si>
  <si>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</si>
  <si>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</si>
  <si>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</si>
  <si>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</si>
  <si>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</si>
  <si>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</si>
  <si>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</si>
  <si>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</si>
  <si>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</si>
  <si>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</si>
  <si>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</si>
  <si>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</si>
  <si>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</si>
  <si>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</si>
  <si>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</si>
  <si>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</si>
  <si>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</si>
  <si>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</si>
  <si>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</si>
  <si>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</si>
  <si>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</si>
  <si>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</si>
  <si>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</si>
  <si>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</si>
  <si>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</si>
  <si>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</si>
  <si>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</si>
  <si>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</si>
  <si>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</si>
  <si>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</si>
  <si>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</si>
  <si>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</si>
  <si>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</si>
  <si>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</si>
  <si>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</si>
  <si>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</si>
  <si>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</si>
  <si>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</si>
  <si>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</si>
  <si>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</si>
  <si>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</si>
  <si>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</si>
  <si>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</si>
  <si>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</si>
  <si>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</si>
  <si>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</si>
  <si>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</si>
  <si>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</si>
  <si>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</si>
  <si>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</si>
  <si>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</si>
  <si>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</si>
  <si>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</si>
  <si>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</si>
  <si>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</si>
  <si>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</si>
  <si>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</si>
  <si>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</si>
  <si>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</si>
  <si>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</si>
  <si>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</si>
  <si>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</si>
  <si>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</si>
  <si>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</si>
  <si>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</si>
  <si>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</si>
  <si>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</si>
  <si>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</si>
  <si>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</si>
  <si>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</si>
  <si>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</si>
  <si>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</si>
  <si>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</si>
  <si>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</si>
  <si>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</si>
  <si>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</si>
  <si>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</si>
  <si>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</si>
  <si>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</si>
  <si>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</si>
  <si>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</si>
  <si>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</si>
  <si>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</si>
  <si>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</si>
  <si>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</si>
  <si>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</si>
  <si>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</si>
  <si>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</si>
  <si>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</si>
  <si>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</si>
  <si>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</si>
  <si>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</si>
  <si>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</si>
  <si>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</si>
  <si>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</si>
  <si>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</si>
  <si>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</si>
  <si>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</si>
  <si>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</si>
  <si>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</si>
  <si>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</si>
  <si>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</si>
  <si>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</si>
  <si>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</si>
  <si>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</si>
  <si>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</si>
  <si>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</si>
  <si>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</si>
  <si>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</si>
  <si>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</si>
  <si>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</si>
  <si>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</si>
  <si>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</si>
  <si>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</si>
  <si>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</si>
  <si>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</si>
  <si>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</si>
  <si>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</si>
  <si>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</si>
  <si>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</si>
  <si>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</si>
  <si>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</si>
  <si>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</si>
  <si>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</si>
  <si>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</si>
  <si>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</si>
  <si>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</si>
  <si>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</si>
  <si>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</si>
  <si>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</si>
  <si>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</si>
  <si>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</si>
  <si>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</si>
  <si>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</si>
  <si>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</si>
  <si>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</si>
  <si>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</si>
  <si>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</si>
  <si>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</si>
  <si>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</si>
  <si>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</si>
  <si>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</si>
  <si>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</si>
  <si>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</si>
  <si>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</si>
  <si>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</si>
  <si>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</si>
  <si>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</si>
  <si>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</si>
  <si>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</si>
  <si>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</si>
  <si>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</si>
  <si>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</si>
  <si>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</si>
  <si>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</si>
  <si>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</si>
  <si>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</si>
  <si>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</si>
  <si>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</si>
  <si>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</si>
  <si>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</si>
  <si>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</si>
  <si>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</si>
  <si>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</si>
  <si>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</si>
  <si>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</si>
  <si>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</si>
  <si>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</si>
  <si>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</si>
  <si>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</si>
  <si>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</si>
  <si>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</si>
  <si>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</si>
  <si>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</si>
  <si>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</si>
  <si>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</si>
  <si>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</si>
  <si>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</si>
  <si>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</si>
  <si>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</si>
  <si>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</si>
  <si>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</si>
  <si>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</si>
  <si>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</si>
  <si>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</si>
  <si>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</si>
  <si>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</si>
  <si>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</si>
  <si>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</si>
  <si>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</si>
  <si>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</si>
  <si>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</si>
  <si>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</si>
  <si>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</si>
  <si>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</si>
  <si>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</si>
  <si>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</si>
  <si>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</si>
  <si>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</si>
  <si>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</si>
  <si>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</si>
  <si>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</si>
  <si>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</si>
  <si>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</si>
  <si>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</si>
  <si>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</si>
  <si>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</si>
  <si>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</si>
  <si>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</si>
  <si>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</si>
  <si>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</si>
  <si>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</si>
  <si>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</si>
  <si>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</si>
  <si>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</si>
  <si>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</si>
  <si>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</si>
  <si>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</si>
  <si>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</si>
  <si>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</si>
  <si>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</si>
  <si>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</si>
  <si>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</si>
  <si>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</si>
  <si>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</si>
  <si>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</si>
  <si>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</si>
  <si>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</si>
  <si>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</si>
  <si>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</si>
  <si>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</si>
  <si>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</si>
  <si>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</si>
  <si>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</si>
  <si>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</si>
  <si>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</si>
  <si>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</si>
  <si>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</si>
  <si>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</si>
  <si>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</si>
  <si>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</si>
  <si>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</si>
  <si>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</si>
  <si>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</si>
  <si>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</si>
  <si>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</si>
  <si>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</si>
  <si>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</si>
  <si>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</si>
  <si>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</si>
  <si>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</si>
  <si>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</si>
  <si>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</si>
  <si>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</si>
  <si>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</si>
  <si>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</si>
  <si>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</si>
  <si>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</si>
  <si>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</si>
  <si>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</si>
  <si>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</si>
  <si>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</si>
  <si>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</si>
  <si>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</si>
  <si>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</si>
  <si>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</si>
  <si>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</si>
  <si>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</si>
  <si>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</si>
  <si>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</si>
  <si>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</si>
  <si>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</si>
  <si>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</si>
  <si>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</si>
  <si>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</si>
  <si>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</si>
  <si>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</si>
  <si>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</si>
  <si>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</si>
  <si>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</si>
  <si>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</si>
  <si>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</si>
  <si>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</si>
  <si>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</si>
  <si>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</si>
  <si>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</si>
  <si>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</si>
  <si>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</si>
  <si>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</si>
  <si>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</si>
  <si>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</si>
  <si>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</si>
  <si>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</si>
  <si>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</si>
  <si>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</si>
  <si>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</si>
  <si>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</si>
  <si>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</si>
  <si>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</si>
  <si>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</si>
  <si>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</si>
  <si>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</si>
  <si>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</si>
  <si>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</si>
  <si>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</si>
  <si>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</si>
  <si>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</si>
  <si>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</si>
  <si>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</si>
  <si>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</si>
  <si>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</si>
  <si>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</si>
  <si>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</si>
  <si>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</si>
  <si>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</si>
  <si>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</si>
  <si>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</si>
  <si>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</si>
  <si>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</si>
  <si>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</si>
  <si>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</si>
  <si>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</si>
  <si>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</si>
  <si>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</si>
  <si>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</si>
  <si>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</si>
  <si>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</si>
  <si>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</si>
  <si>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</si>
  <si>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</si>
  <si>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</si>
  <si>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</si>
  <si>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</si>
  <si>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</si>
  <si>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</si>
  <si>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</si>
  <si>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</si>
  <si>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</si>
  <si>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</si>
  <si>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</si>
  <si>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</si>
  <si>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</si>
  <si>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</si>
  <si>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</si>
  <si>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</si>
  <si>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</si>
  <si>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</si>
  <si>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</si>
  <si>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</si>
  <si>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</si>
  <si>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</si>
  <si>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</si>
  <si>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</si>
  <si>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</si>
  <si>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</si>
  <si>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</si>
  <si>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</si>
  <si>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</si>
  <si>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</si>
  <si>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</si>
  <si>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</si>
  <si>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</si>
  <si>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</si>
  <si>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</si>
  <si>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</si>
  <si>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</si>
  <si>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</si>
  <si>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</si>
  <si>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</si>
  <si>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</si>
  <si>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</si>
  <si>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</si>
  <si>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</si>
  <si>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</si>
  <si>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</si>
  <si>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</si>
  <si>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</si>
  <si>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</si>
  <si>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</si>
  <si>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</si>
  <si>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</si>
  <si>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</si>
  <si>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</si>
  <si>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</si>
  <si>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</si>
  <si>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</si>
  <si>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</si>
  <si>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</si>
  <si>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</si>
  <si>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</si>
  <si>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</si>
  <si>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</si>
  <si>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</si>
  <si>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</si>
  <si>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</si>
  <si>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</si>
  <si>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</si>
  <si>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</si>
  <si>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</si>
  <si>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</si>
  <si>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</si>
  <si>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</si>
  <si>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</si>
  <si>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</si>
  <si>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</si>
  <si>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</si>
  <si>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</si>
  <si>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</si>
  <si>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</si>
  <si>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</si>
  <si>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</si>
  <si>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</si>
  <si>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</si>
  <si>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</si>
  <si>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</si>
  <si>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</si>
  <si>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</si>
  <si>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</si>
  <si>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</si>
  <si>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</si>
  <si>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</si>
  <si>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</si>
  <si>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</si>
  <si>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</si>
  <si>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</si>
  <si>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</si>
  <si>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</si>
  <si>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</si>
  <si>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</si>
  <si>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</si>
  <si>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</si>
  <si>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</si>
  <si>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</si>
  <si>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</si>
  <si>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</si>
  <si>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</si>
  <si>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</si>
  <si>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</si>
  <si>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</si>
  <si>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</si>
  <si>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</si>
  <si>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</si>
  <si>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</si>
  <si>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</si>
  <si>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</si>
  <si>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</si>
  <si>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</si>
  <si>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</si>
  <si>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</si>
  <si>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</si>
  <si>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</si>
  <si>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</si>
  <si>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</si>
  <si>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</si>
  <si>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</si>
  <si>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</si>
  <si>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</si>
  <si>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</si>
  <si>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</si>
  <si>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</si>
  <si>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</si>
  <si>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</si>
  <si>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</si>
  <si>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</si>
  <si>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</si>
  <si>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</si>
  <si>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</si>
  <si>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</si>
  <si>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</si>
  <si>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</si>
  <si>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</si>
  <si>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</si>
  <si>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</si>
  <si>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</si>
  <si>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</si>
  <si>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</si>
  <si>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</si>
  <si>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</si>
  <si>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</si>
  <si>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</si>
  <si>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</si>
  <si>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</si>
  <si>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</si>
  <si>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</si>
  <si>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</si>
  <si>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</si>
  <si>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</si>
  <si>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</si>
  <si>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</si>
  <si>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</si>
  <si>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</si>
  <si>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</si>
  <si>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</si>
  <si>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</si>
  <si>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</si>
  <si>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</si>
  <si>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</si>
  <si>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</si>
  <si>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</si>
  <si>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</si>
  <si>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</si>
  <si>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</si>
  <si>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</si>
  <si>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</si>
  <si>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</si>
  <si>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</si>
  <si>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</si>
  <si>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</si>
  <si>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</si>
  <si>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</si>
  <si>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</si>
  <si>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</si>
  <si>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</si>
  <si>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</si>
  <si>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</si>
  <si>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</si>
  <si>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</si>
  <si>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</si>
  <si>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</si>
  <si>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</si>
  <si>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</si>
  <si>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</si>
  <si>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</si>
  <si>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</si>
  <si>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</si>
  <si>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</si>
  <si>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</si>
  <si>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</si>
  <si>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</si>
  <si>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</si>
  <si>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</si>
  <si>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</si>
  <si>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</si>
  <si>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</si>
  <si>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</si>
  <si>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</si>
  <si>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</si>
  <si>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</si>
  <si>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</si>
  <si>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</si>
  <si>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</si>
  <si>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</si>
  <si>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</si>
  <si>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</si>
  <si>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</si>
  <si>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</si>
  <si>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</si>
  <si>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</si>
  <si>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</si>
  <si>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</si>
  <si>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</si>
  <si>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</si>
  <si>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</si>
  <si>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</si>
  <si>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</si>
  <si>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</si>
  <si>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</si>
  <si>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</si>
  <si>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</si>
  <si>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</si>
  <si>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</si>
  <si>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</si>
  <si>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</si>
  <si>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</si>
  <si>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</si>
  <si>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</si>
  <si>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</si>
  <si>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</si>
  <si>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</si>
  <si>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</si>
  <si>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</si>
  <si>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</si>
  <si>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</si>
  <si>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</si>
  <si>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</si>
  <si>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</si>
  <si>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</si>
  <si>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</si>
  <si>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</si>
  <si>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</si>
  <si>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</si>
  <si>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</si>
  <si>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</si>
  <si>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</si>
  <si>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</si>
  <si>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</si>
  <si>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</si>
  <si>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</si>
  <si>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</si>
  <si>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</si>
  <si>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</si>
  <si>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</si>
  <si>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</si>
  <si>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</si>
  <si>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</si>
  <si>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</si>
  <si>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</si>
  <si>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</si>
  <si>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</si>
  <si>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</si>
  <si>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</si>
  <si>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</si>
  <si>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</si>
  <si>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</si>
  <si>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</si>
  <si>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</si>
  <si>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</si>
  <si>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</si>
  <si>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</si>
  <si>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</si>
  <si>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</si>
  <si>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</si>
  <si>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</si>
  <si>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</si>
  <si>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</si>
  <si>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</si>
  <si>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</si>
  <si>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</si>
  <si>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</si>
  <si>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</si>
  <si>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</si>
  <si>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</si>
  <si>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</si>
  <si>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</si>
  <si>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</si>
  <si>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</si>
  <si>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</si>
  <si>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</si>
  <si>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</si>
  <si>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</si>
  <si>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</si>
  <si>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</si>
  <si>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</si>
  <si>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</si>
  <si>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</si>
  <si>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</si>
  <si>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</si>
  <si>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</si>
  <si>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</si>
  <si>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</si>
  <si>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</si>
  <si>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</si>
  <si>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</si>
  <si>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</si>
  <si>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</si>
  <si>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</si>
  <si>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</si>
  <si>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</si>
  <si>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</si>
  <si>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</si>
  <si>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</si>
  <si>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</si>
  <si>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</si>
  <si>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</si>
  <si>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</si>
  <si>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</si>
  <si>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</si>
  <si>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</si>
  <si>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</si>
  <si>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</si>
  <si>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</si>
  <si>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</si>
  <si>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</si>
  <si>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</si>
  <si>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</si>
  <si>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</si>
  <si>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</si>
  <si>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</si>
  <si>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</si>
  <si>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</si>
  <si>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</si>
  <si>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</si>
  <si>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</si>
  <si>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</si>
  <si>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</si>
  <si>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</si>
  <si>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</si>
  <si>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</si>
  <si>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</si>
  <si>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</si>
  <si>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</si>
  <si>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</si>
  <si>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</si>
  <si>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</si>
  <si>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</si>
  <si>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</si>
  <si>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</si>
  <si>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</si>
  <si>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</si>
  <si>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</si>
  <si>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</si>
  <si>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</si>
  <si>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</si>
  <si>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</si>
  <si>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</si>
  <si>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</si>
  <si>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</si>
  <si>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</si>
  <si>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</si>
  <si>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</si>
  <si>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</si>
  <si>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</si>
  <si>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</si>
  <si>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</si>
  <si>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</si>
  <si>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</si>
  <si>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</si>
  <si>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</si>
  <si>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</si>
  <si>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</si>
  <si>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</si>
  <si>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</si>
  <si>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</si>
  <si>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</si>
  <si>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</si>
  <si>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</si>
  <si>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</si>
  <si>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</si>
  <si>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</si>
  <si>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</si>
  <si>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</si>
  <si>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</si>
  <si>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</si>
  <si>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</si>
  <si>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</si>
  <si>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</si>
  <si>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</si>
  <si>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</si>
  <si>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</si>
  <si>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</si>
  <si>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</si>
  <si>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</si>
  <si>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</si>
  <si>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</si>
  <si>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</si>
  <si>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</si>
  <si>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</si>
  <si>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</si>
  <si>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</si>
  <si>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</si>
  <si>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</si>
  <si>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</si>
  <si>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</si>
  <si>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</si>
  <si>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</si>
  <si>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</si>
  <si>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</si>
  <si>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</si>
  <si>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</si>
  <si>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</si>
  <si>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</si>
  <si>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</si>
  <si>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</si>
  <si>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</si>
  <si>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</si>
  <si>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</si>
  <si>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</si>
  <si>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</si>
  <si>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</si>
  <si>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</si>
  <si>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</si>
  <si>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</si>
  <si>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</si>
  <si>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</si>
  <si>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</si>
  <si>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</si>
  <si>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</si>
  <si>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</si>
  <si>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</si>
  <si>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</si>
  <si>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</si>
  <si>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</si>
  <si>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</si>
  <si>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</si>
  <si>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</si>
  <si>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</si>
  <si>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</si>
  <si>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</si>
  <si>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</si>
  <si>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</si>
  <si>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</si>
  <si>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</si>
  <si>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</si>
  <si>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</si>
  <si>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</si>
  <si>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</si>
  <si>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</si>
  <si>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</si>
  <si>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</si>
  <si>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</si>
  <si>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</si>
  <si>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</si>
  <si>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</si>
  <si>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</si>
  <si>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</si>
  <si>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</si>
  <si>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</si>
  <si>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</si>
  <si>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</si>
  <si>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</si>
  <si>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</si>
  <si>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</si>
  <si>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</si>
  <si>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</si>
  <si>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</si>
  <si>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</si>
  <si>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</si>
  <si>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</si>
  <si>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</si>
  <si>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</si>
  <si>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</si>
  <si>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</si>
  <si>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</si>
  <si>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</si>
  <si>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</si>
  <si>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</si>
  <si>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</si>
  <si>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</si>
  <si>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</si>
  <si>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</si>
  <si>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</si>
  <si>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</si>
  <si>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</si>
  <si>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</si>
  <si>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</si>
  <si>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</si>
  <si>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</si>
  <si>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</si>
  <si>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</si>
  <si>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</si>
  <si>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</si>
  <si>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</si>
  <si>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</si>
  <si>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</si>
  <si>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</si>
  <si>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</si>
  <si>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</si>
  <si>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</si>
  <si>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</si>
  <si>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</si>
  <si>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</si>
  <si>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</si>
  <si>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</si>
  <si>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</si>
  <si>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</si>
  <si>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</si>
  <si>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</si>
  <si>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</si>
  <si>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</si>
  <si>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</si>
  <si>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</si>
  <si>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</si>
  <si>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</si>
  <si>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</si>
  <si>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</si>
  <si>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</si>
  <si>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</si>
  <si>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</si>
  <si>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</si>
  <si>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</si>
  <si>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</si>
  <si>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</si>
  <si>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</si>
  <si>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</si>
  <si>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</si>
  <si>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</si>
  <si>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</si>
  <si>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</si>
  <si>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</si>
  <si>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</si>
  <si>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</si>
  <si>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</si>
  <si>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</si>
  <si>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</si>
  <si>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</si>
  <si>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</si>
  <si>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</si>
  <si>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</si>
  <si>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</si>
  <si>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</si>
  <si>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</si>
  <si>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</si>
  <si>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</si>
  <si>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</si>
  <si>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</si>
  <si>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</si>
  <si>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</si>
  <si>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</si>
  <si>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</si>
  <si>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</si>
  <si>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</si>
  <si>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</si>
  <si>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</si>
  <si>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</si>
  <si>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</si>
  <si>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</si>
  <si>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</si>
  <si>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</si>
  <si>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</si>
  <si>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</si>
  <si>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</si>
  <si>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</si>
  <si>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</si>
  <si>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</si>
  <si>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</si>
  <si>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</si>
  <si>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</si>
  <si>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</si>
  <si>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</si>
  <si>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</si>
  <si>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</si>
  <si>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</si>
  <si>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</si>
  <si>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</si>
  <si>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</si>
  <si>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</si>
  <si>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</si>
  <si>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</si>
  <si>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</si>
  <si>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</si>
  <si>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</si>
  <si>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</si>
  <si>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</si>
  <si>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</si>
  <si>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</si>
  <si>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</si>
  <si>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</si>
  <si>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</si>
  <si>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</si>
  <si>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</si>
  <si>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</si>
  <si>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</si>
  <si>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</si>
  <si>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</si>
  <si>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</si>
  <si>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</si>
  <si>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</si>
  <si>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</si>
  <si>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</si>
  <si>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</si>
  <si>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</si>
  <si>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</si>
  <si>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</si>
  <si>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</si>
  <si>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</si>
  <si>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</si>
  <si>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</si>
  <si>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</si>
  <si>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</si>
  <si>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</si>
  <si>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</si>
  <si>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</si>
  <si>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</si>
  <si>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</si>
  <si>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</si>
  <si>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</si>
  <si>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</si>
  <si>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</si>
  <si>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</si>
  <si>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</si>
  <si>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</si>
  <si>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</si>
  <si>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</si>
  <si>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</si>
  <si>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</si>
  <si>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</si>
  <si>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</si>
  <si>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</si>
  <si>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</si>
  <si>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</si>
  <si>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</si>
  <si>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</si>
  <si>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</si>
  <si>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</si>
  <si>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</si>
  <si>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</si>
  <si>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</si>
  <si>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</si>
  <si>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</si>
  <si>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</si>
  <si>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</si>
  <si>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</si>
  <si>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</si>
  <si>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</si>
  <si>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</si>
  <si>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</si>
  <si>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</si>
  <si>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</si>
  <si>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</si>
  <si>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</si>
  <si>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</si>
  <si>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</si>
  <si>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</si>
  <si>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</si>
  <si>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</si>
  <si>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</si>
  <si>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</si>
  <si>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</si>
  <si>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</si>
  <si>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</si>
  <si>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</si>
  <si>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Tsuifeng, Nanto County, Central Taiwan</t>
  </si>
  <si>
    <t>Asia</t>
  </si>
  <si>
    <t>figure 1</t>
  </si>
  <si>
    <t>GA4</t>
  </si>
  <si>
    <t>No</t>
  </si>
  <si>
    <t>in liquid nitrogen</t>
  </si>
  <si>
    <t>second stratification temperature (25/15)</t>
  </si>
  <si>
    <t>cold</t>
  </si>
  <si>
    <t>30/20</t>
  </si>
  <si>
    <t>30/15</t>
  </si>
  <si>
    <t>25/15</t>
  </si>
  <si>
    <t>20/10</t>
  </si>
  <si>
    <t>15/5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</si>
  <si>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</si>
  <si>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</si>
  <si>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</si>
  <si>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</si>
  <si>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</si>
  <si>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</si>
  <si>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</si>
  <si>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</si>
  <si>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</si>
  <si>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</si>
  <si>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</si>
  <si>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</si>
  <si>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</si>
  <si>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</si>
  <si>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 xml:space="preserve">Chenopodium </t>
  </si>
  <si>
    <t>bonus-henricus</t>
  </si>
  <si>
    <t>Wageningen</t>
  </si>
  <si>
    <t xml:space="preserve">says alina: this khan81 one is too complicated… </t>
  </si>
  <si>
    <t>kim16</t>
  </si>
  <si>
    <t xml:space="preserve">Spiraea </t>
  </si>
  <si>
    <t>fritschiana</t>
  </si>
  <si>
    <t>Geumwonsan Ecological Arboretum, Guchang, Korea</t>
  </si>
  <si>
    <t>didn't mention</t>
  </si>
  <si>
    <t>30</t>
  </si>
  <si>
    <t>figure 2B</t>
  </si>
  <si>
    <t>figure 2A</t>
  </si>
  <si>
    <t>Factors influencing seed germination of Ziziphus jujuba Mill.</t>
  </si>
  <si>
    <t>kim83</t>
  </si>
  <si>
    <t>alina says: cannot find this article online</t>
  </si>
  <si>
    <t>king12</t>
  </si>
  <si>
    <t>kiseleva20</t>
  </si>
  <si>
    <t>klinger20</t>
  </si>
  <si>
    <t>kojima94</t>
  </si>
  <si>
    <t>kodatskii85</t>
  </si>
  <si>
    <t>Effect of farming technology on the productivity of greater plantain plantago-major in the ukrainian-ssr ussr</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</si>
  <si>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</si>
  <si>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</si>
  <si>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</si>
  <si>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</si>
  <si>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</si>
  <si>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</si>
  <si>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</si>
  <si>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</si>
  <si>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</si>
  <si>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</si>
  <si>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15</t>
  </si>
  <si>
    <t>imbibition and chilling</t>
  </si>
  <si>
    <t>negundo</t>
  </si>
  <si>
    <t>Yekaterinburg</t>
  </si>
  <si>
    <t>18-23</t>
  </si>
  <si>
    <t>figure 3</t>
  </si>
  <si>
    <t>small seed box 1</t>
  </si>
  <si>
    <t>small seed box 2</t>
  </si>
  <si>
    <t>small seed box 3</t>
  </si>
  <si>
    <t>ginnala</t>
  </si>
  <si>
    <t>big seed box 1</t>
  </si>
  <si>
    <t>big seed box 2</t>
  </si>
  <si>
    <t>big seed box 3</t>
  </si>
  <si>
    <t>kolodziejek15</t>
  </si>
  <si>
    <t>kolodziejek18</t>
  </si>
  <si>
    <t>kolodziejek19</t>
  </si>
  <si>
    <t>kose98</t>
  </si>
  <si>
    <t>kose00</t>
  </si>
  <si>
    <t>kovaleva97</t>
  </si>
  <si>
    <t>koyama08</t>
  </si>
  <si>
    <t>kulkarni06</t>
  </si>
  <si>
    <t>kumar08</t>
  </si>
  <si>
    <t>kuo84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</si>
</sst>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18" fillId="0" borderId="0" xfId="0" applyFont="1" applyAlignment="1">
      <alignment vertical="center"/>
    </xf>
    <xf numFmtId="0" fontId="16" fillId="0" borderId="0" xfId="0" applyFont="1"/>
    <xf numFmtId="0" fontId="0" fillId="0" borderId="0" xfId="0" applyFont="1"/>
    <xf numFmtId="0" fontId="0" fillId="0" borderId="0" xfId="0"/>
    <xf numFmtId="0" fontId="16" fillId="0" borderId="0" xfId="0" applyFon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9" zoomScale="115" zoomScaleNormal="115" workbookViewId="0">
      <selection activeCell="B44" sqref="B44"/>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1203</v>
      </c>
      <c r="B34" t="s">
        <v>1204</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7" t="s">
        <v>158</v>
      </c>
      <c r="B44"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1207</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15" t="s">
        <v>23</v>
      </c>
      <c r="B56" s="18" t="s">
        <v>1225</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1224</v>
      </c>
      <c r="B62" s="8" t="s">
        <v>1223</v>
      </c>
    </row>
    <row r="63" spans="1:2" x14ac:dyDescent="0.6">
      <c r="A63" s="7" t="s">
        <v>29</v>
      </c>
      <c r="B63" t="s">
        <v>147</v>
      </c>
    </row>
    <row r="64" spans="1:2" x14ac:dyDescent="0.6">
      <c r="A64" s="17" t="s">
        <v>30</v>
      </c>
      <c r="B64" s="16" t="s">
        <v>148</v>
      </c>
    </row>
    <row r="65" spans="1:2" x14ac:dyDescent="0.6">
      <c r="A65" s="17" t="s">
        <v>149</v>
      </c>
      <c r="B65" s="16" t="s">
        <v>124</v>
      </c>
    </row>
    <row r="66" spans="1:2" x14ac:dyDescent="0.6">
      <c r="A66" s="17" t="s">
        <v>31</v>
      </c>
      <c r="B66" s="16" t="s">
        <v>125</v>
      </c>
    </row>
    <row r="67" spans="1:2" x14ac:dyDescent="0.6">
      <c r="A67" s="7" t="s">
        <v>32</v>
      </c>
      <c r="B67" t="s">
        <v>150</v>
      </c>
    </row>
    <row r="68" spans="1:2" x14ac:dyDescent="0.6">
      <c r="A68" s="7" t="s">
        <v>33</v>
      </c>
      <c r="B68" t="s">
        <v>151</v>
      </c>
    </row>
    <row r="69" spans="1:2" x14ac:dyDescent="0.6">
      <c r="A69" s="17" t="s">
        <v>34</v>
      </c>
      <c r="B69" s="16" t="s">
        <v>152</v>
      </c>
    </row>
    <row r="70" spans="1:2" x14ac:dyDescent="0.6">
      <c r="A70" s="2" t="s">
        <v>1218</v>
      </c>
      <c r="B70" t="s">
        <v>1221</v>
      </c>
    </row>
    <row r="71" spans="1:2" x14ac:dyDescent="0.6">
      <c r="A71" s="7" t="s">
        <v>35</v>
      </c>
      <c r="B71" t="s">
        <v>153</v>
      </c>
    </row>
    <row r="72" spans="1:2" x14ac:dyDescent="0.6">
      <c r="A72" s="7" t="s">
        <v>93</v>
      </c>
      <c r="B72" t="s">
        <v>1222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opLeftCell="C49" zoomScale="70" zoomScaleNormal="70" workbookViewId="0">
      <selection activeCell="P77" sqref="P77"/>
    </sheetView>
  </sheetViews>
  <sheetFormatPr defaultColWidth="10.796875" defaultRowHeight="15.6" x14ac:dyDescent="0.6"/>
  <cols>
    <col min="2" max="2" width="64.1484375" customWidth="1"/>
    <col min="3" max="3" width="45.6484375" customWidth="1"/>
    <col min="18" max="18" width="15.1484375" customWidth="1"/>
  </cols>
  <sheetData>
    <row r="1" spans="1:19" x14ac:dyDescent="0.6">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6">
      <c r="A2" t="s">
        <v>188</v>
      </c>
      <c r="B2" t="s">
        <v>189</v>
      </c>
      <c r="C2" t="s">
        <v>190</v>
      </c>
      <c r="D2" t="s">
        <v>191</v>
      </c>
      <c r="E2">
        <v>10</v>
      </c>
      <c r="F2">
        <v>1</v>
      </c>
      <c r="G2">
        <v>67</v>
      </c>
      <c r="H2">
        <v>1994</v>
      </c>
      <c r="I2" t="s">
        <v>192</v>
      </c>
      <c r="K2" t="s">
        <v>193</v>
      </c>
      <c r="N2" t="s">
        <v>194</v>
      </c>
      <c r="Q2" t="s">
        <v>195</v>
      </c>
      <c r="R2" t="s">
        <v>196</v>
      </c>
      <c r="S2" t="s">
        <v>281</v>
      </c>
    </row>
    <row r="3" spans="1:19" x14ac:dyDescent="0.6">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6">
      <c r="A4" t="s">
        <v>188</v>
      </c>
      <c r="B4" t="s">
        <v>204</v>
      </c>
      <c r="C4" t="s">
        <v>205</v>
      </c>
      <c r="D4" t="s">
        <v>206</v>
      </c>
      <c r="E4" t="s">
        <v>41</v>
      </c>
      <c r="F4">
        <v>4</v>
      </c>
      <c r="G4">
        <v>66</v>
      </c>
      <c r="H4">
        <v>2006</v>
      </c>
      <c r="I4" t="s">
        <v>207</v>
      </c>
      <c r="K4" t="s">
        <v>193</v>
      </c>
      <c r="N4" t="s">
        <v>194</v>
      </c>
      <c r="P4" t="s">
        <v>208</v>
      </c>
      <c r="Q4" t="s">
        <v>209</v>
      </c>
      <c r="R4" t="s">
        <v>210</v>
      </c>
      <c r="S4" t="s">
        <v>281</v>
      </c>
    </row>
    <row r="5" spans="1:19" x14ac:dyDescent="0.6">
      <c r="A5" t="s">
        <v>188</v>
      </c>
      <c r="B5" t="s">
        <v>211</v>
      </c>
      <c r="C5" t="s">
        <v>212</v>
      </c>
      <c r="D5" t="s">
        <v>213</v>
      </c>
      <c r="E5">
        <v>53</v>
      </c>
      <c r="F5">
        <v>1</v>
      </c>
      <c r="G5">
        <v>69</v>
      </c>
      <c r="H5">
        <v>2013</v>
      </c>
      <c r="I5" t="s">
        <v>214</v>
      </c>
      <c r="J5" t="s">
        <v>215</v>
      </c>
      <c r="K5" t="s">
        <v>193</v>
      </c>
      <c r="O5" t="s">
        <v>47</v>
      </c>
      <c r="Q5" t="s">
        <v>195</v>
      </c>
      <c r="R5" t="s">
        <v>216</v>
      </c>
      <c r="S5" t="s">
        <v>38</v>
      </c>
    </row>
    <row r="6" spans="1:19" x14ac:dyDescent="0.6">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6">
      <c r="A7" t="s">
        <v>188</v>
      </c>
      <c r="B7" t="s">
        <v>224</v>
      </c>
      <c r="C7" t="s">
        <v>225</v>
      </c>
      <c r="D7" t="s">
        <v>226</v>
      </c>
      <c r="E7">
        <v>9</v>
      </c>
      <c r="F7">
        <v>3</v>
      </c>
      <c r="G7" t="s">
        <v>227</v>
      </c>
      <c r="H7">
        <v>2020</v>
      </c>
      <c r="I7" t="s">
        <v>228</v>
      </c>
      <c r="K7" t="s">
        <v>193</v>
      </c>
      <c r="N7" t="s">
        <v>194</v>
      </c>
      <c r="P7" t="s">
        <v>229</v>
      </c>
      <c r="Q7" t="s">
        <v>209</v>
      </c>
      <c r="R7" t="s">
        <v>230</v>
      </c>
      <c r="S7" t="s">
        <v>281</v>
      </c>
    </row>
    <row r="8" spans="1:19" x14ac:dyDescent="0.6">
      <c r="A8" t="s">
        <v>188</v>
      </c>
      <c r="B8" t="s">
        <v>231</v>
      </c>
      <c r="C8" t="s">
        <v>232</v>
      </c>
      <c r="D8" t="s">
        <v>233</v>
      </c>
      <c r="E8">
        <v>35</v>
      </c>
      <c r="F8">
        <v>3</v>
      </c>
      <c r="G8">
        <v>624</v>
      </c>
      <c r="H8">
        <v>2007</v>
      </c>
      <c r="I8" t="s">
        <v>234</v>
      </c>
      <c r="K8" t="s">
        <v>193</v>
      </c>
      <c r="N8" t="s">
        <v>194</v>
      </c>
      <c r="Q8" t="s">
        <v>209</v>
      </c>
      <c r="R8" t="s">
        <v>235</v>
      </c>
      <c r="S8" t="s">
        <v>281</v>
      </c>
    </row>
    <row r="9" spans="1:19" x14ac:dyDescent="0.6">
      <c r="A9" t="s">
        <v>188</v>
      </c>
      <c r="B9" t="s">
        <v>236</v>
      </c>
      <c r="C9" t="s">
        <v>237</v>
      </c>
      <c r="D9" t="s">
        <v>238</v>
      </c>
      <c r="E9">
        <v>25</v>
      </c>
      <c r="F9">
        <v>4</v>
      </c>
      <c r="G9">
        <v>290</v>
      </c>
      <c r="H9">
        <v>1984</v>
      </c>
      <c r="I9" t="s">
        <v>239</v>
      </c>
      <c r="J9" t="s">
        <v>240</v>
      </c>
      <c r="K9" t="s">
        <v>193</v>
      </c>
      <c r="N9" t="s">
        <v>194</v>
      </c>
      <c r="Q9" t="s">
        <v>195</v>
      </c>
      <c r="R9" t="s">
        <v>241</v>
      </c>
      <c r="S9" t="s">
        <v>281</v>
      </c>
    </row>
    <row r="10" spans="1:19" x14ac:dyDescent="0.6">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6">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6">
      <c r="A12" t="s">
        <v>188</v>
      </c>
      <c r="B12" t="s">
        <v>253</v>
      </c>
      <c r="C12" t="s">
        <v>254</v>
      </c>
      <c r="D12" t="s">
        <v>255</v>
      </c>
      <c r="E12">
        <v>7</v>
      </c>
      <c r="G12">
        <v>108</v>
      </c>
      <c r="H12">
        <v>2017</v>
      </c>
      <c r="I12" t="s">
        <v>256</v>
      </c>
      <c r="J12" t="s">
        <v>257</v>
      </c>
      <c r="K12" t="s">
        <v>193</v>
      </c>
      <c r="N12" t="s">
        <v>194</v>
      </c>
      <c r="Q12" t="s">
        <v>195</v>
      </c>
      <c r="R12" t="s">
        <v>258</v>
      </c>
      <c r="S12" t="s">
        <v>281</v>
      </c>
    </row>
    <row r="13" spans="1:19" x14ac:dyDescent="0.6">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6">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6">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6">
      <c r="A16" t="s">
        <v>188</v>
      </c>
      <c r="B16" t="s">
        <v>276</v>
      </c>
      <c r="C16" t="s">
        <v>277</v>
      </c>
      <c r="D16" t="s">
        <v>278</v>
      </c>
      <c r="E16">
        <v>10</v>
      </c>
      <c r="F16">
        <v>23</v>
      </c>
      <c r="G16">
        <v>4251</v>
      </c>
      <c r="H16">
        <v>2007</v>
      </c>
      <c r="I16" t="s">
        <v>279</v>
      </c>
      <c r="J16" t="s">
        <v>280</v>
      </c>
      <c r="K16" t="s">
        <v>193</v>
      </c>
      <c r="Q16" t="s">
        <v>281</v>
      </c>
      <c r="R16" t="s">
        <v>282</v>
      </c>
      <c r="S16" t="s">
        <v>399</v>
      </c>
    </row>
    <row r="17" spans="1:19" x14ac:dyDescent="0.6">
      <c r="A17" t="s">
        <v>188</v>
      </c>
      <c r="B17" t="s">
        <v>283</v>
      </c>
      <c r="C17" t="s">
        <v>284</v>
      </c>
      <c r="D17" t="s">
        <v>285</v>
      </c>
      <c r="E17">
        <v>2</v>
      </c>
      <c r="F17">
        <v>4</v>
      </c>
      <c r="G17">
        <v>199</v>
      </c>
      <c r="H17">
        <v>1992</v>
      </c>
      <c r="I17" t="s">
        <v>286</v>
      </c>
      <c r="K17" t="s">
        <v>193</v>
      </c>
      <c r="Q17" t="s">
        <v>281</v>
      </c>
      <c r="R17" t="s">
        <v>287</v>
      </c>
      <c r="S17" t="s">
        <v>399</v>
      </c>
    </row>
    <row r="18" spans="1:19" x14ac:dyDescent="0.6">
      <c r="A18" t="s">
        <v>188</v>
      </c>
      <c r="B18" t="s">
        <v>288</v>
      </c>
      <c r="C18" t="s">
        <v>289</v>
      </c>
      <c r="D18" t="s">
        <v>290</v>
      </c>
      <c r="E18">
        <v>33</v>
      </c>
      <c r="F18">
        <v>1</v>
      </c>
      <c r="G18">
        <v>39</v>
      </c>
      <c r="H18">
        <v>1996</v>
      </c>
      <c r="I18" t="s">
        <v>291</v>
      </c>
      <c r="J18" t="s">
        <v>292</v>
      </c>
      <c r="K18" t="s">
        <v>193</v>
      </c>
      <c r="Q18" t="s">
        <v>281</v>
      </c>
      <c r="R18" t="s">
        <v>293</v>
      </c>
      <c r="S18" t="s">
        <v>476</v>
      </c>
    </row>
    <row r="19" spans="1:19" x14ac:dyDescent="0.6">
      <c r="A19" t="s">
        <v>188</v>
      </c>
      <c r="B19" t="s">
        <v>294</v>
      </c>
      <c r="C19" t="s">
        <v>295</v>
      </c>
      <c r="D19" t="s">
        <v>296</v>
      </c>
      <c r="E19">
        <v>3</v>
      </c>
      <c r="F19">
        <v>2</v>
      </c>
      <c r="G19" t="s">
        <v>297</v>
      </c>
      <c r="H19">
        <v>2017</v>
      </c>
      <c r="I19" t="s">
        <v>234</v>
      </c>
      <c r="K19" t="s">
        <v>193</v>
      </c>
      <c r="Q19" t="s">
        <v>281</v>
      </c>
      <c r="R19" t="s">
        <v>298</v>
      </c>
      <c r="S19" t="s">
        <v>399</v>
      </c>
    </row>
    <row r="20" spans="1:19" x14ac:dyDescent="0.6">
      <c r="A20" t="s">
        <v>188</v>
      </c>
      <c r="B20" t="s">
        <v>299</v>
      </c>
      <c r="C20" t="s">
        <v>300</v>
      </c>
      <c r="D20" t="s">
        <v>301</v>
      </c>
      <c r="E20">
        <v>34</v>
      </c>
      <c r="F20">
        <v>-3</v>
      </c>
      <c r="G20">
        <v>266</v>
      </c>
      <c r="H20">
        <v>1958</v>
      </c>
      <c r="I20" t="s">
        <v>234</v>
      </c>
      <c r="K20" t="s">
        <v>193</v>
      </c>
      <c r="Q20" t="s">
        <v>281</v>
      </c>
      <c r="R20" t="s">
        <v>302</v>
      </c>
      <c r="S20" t="s">
        <v>399</v>
      </c>
    </row>
    <row r="21" spans="1:19" x14ac:dyDescent="0.6">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6">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6">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6">
      <c r="A24" t="s">
        <v>188</v>
      </c>
      <c r="B24" t="s">
        <v>322</v>
      </c>
      <c r="C24" t="s">
        <v>323</v>
      </c>
      <c r="D24" t="s">
        <v>324</v>
      </c>
      <c r="E24">
        <v>3</v>
      </c>
      <c r="G24">
        <v>22</v>
      </c>
      <c r="H24">
        <v>2009</v>
      </c>
      <c r="I24" t="s">
        <v>325</v>
      </c>
      <c r="J24" t="s">
        <v>326</v>
      </c>
      <c r="K24" t="s">
        <v>193</v>
      </c>
      <c r="O24" t="s">
        <v>47</v>
      </c>
      <c r="Q24" t="s">
        <v>38</v>
      </c>
      <c r="R24" t="s">
        <v>327</v>
      </c>
      <c r="S24" t="s">
        <v>281</v>
      </c>
    </row>
    <row r="25" spans="1:19" x14ac:dyDescent="0.6">
      <c r="A25" t="s">
        <v>188</v>
      </c>
      <c r="B25" t="s">
        <v>328</v>
      </c>
      <c r="C25" t="s">
        <v>329</v>
      </c>
      <c r="D25" t="s">
        <v>330</v>
      </c>
      <c r="E25">
        <v>53</v>
      </c>
      <c r="F25">
        <v>11</v>
      </c>
      <c r="G25">
        <v>2195</v>
      </c>
      <c r="H25">
        <v>2020</v>
      </c>
      <c r="I25" t="s">
        <v>331</v>
      </c>
      <c r="K25" t="s">
        <v>193</v>
      </c>
      <c r="N25" t="s">
        <v>194</v>
      </c>
      <c r="Q25" t="s">
        <v>38</v>
      </c>
      <c r="R25" t="s">
        <v>332</v>
      </c>
      <c r="S25" t="s">
        <v>362</v>
      </c>
    </row>
    <row r="26" spans="1:19" x14ac:dyDescent="0.6">
      <c r="A26" t="s">
        <v>188</v>
      </c>
      <c r="B26" t="s">
        <v>333</v>
      </c>
      <c r="C26" t="s">
        <v>334</v>
      </c>
      <c r="D26" t="s">
        <v>335</v>
      </c>
      <c r="E26">
        <v>11</v>
      </c>
      <c r="F26">
        <v>10</v>
      </c>
      <c r="H26">
        <v>2021</v>
      </c>
      <c r="I26" t="s">
        <v>59</v>
      </c>
      <c r="J26" t="s">
        <v>60</v>
      </c>
      <c r="K26" t="s">
        <v>193</v>
      </c>
      <c r="O26" t="s">
        <v>47</v>
      </c>
      <c r="Q26" t="s">
        <v>38</v>
      </c>
      <c r="R26" t="s">
        <v>336</v>
      </c>
      <c r="S26" t="s">
        <v>362</v>
      </c>
    </row>
    <row r="27" spans="1:19" x14ac:dyDescent="0.6">
      <c r="A27" t="s">
        <v>188</v>
      </c>
      <c r="B27" t="s">
        <v>337</v>
      </c>
      <c r="C27" t="s">
        <v>338</v>
      </c>
      <c r="D27" t="s">
        <v>339</v>
      </c>
      <c r="E27" t="s">
        <v>41</v>
      </c>
      <c r="G27">
        <v>10</v>
      </c>
      <c r="H27">
        <v>1961</v>
      </c>
      <c r="I27" t="s">
        <v>340</v>
      </c>
      <c r="J27" t="s">
        <v>341</v>
      </c>
      <c r="K27" t="s">
        <v>193</v>
      </c>
      <c r="Q27" t="s">
        <v>281</v>
      </c>
      <c r="R27" t="s">
        <v>342</v>
      </c>
      <c r="S27" t="s">
        <v>362</v>
      </c>
    </row>
    <row r="28" spans="1:19" x14ac:dyDescent="0.6">
      <c r="A28" t="s">
        <v>188</v>
      </c>
      <c r="B28" t="s">
        <v>343</v>
      </c>
      <c r="C28" t="s">
        <v>344</v>
      </c>
      <c r="D28" t="s">
        <v>226</v>
      </c>
      <c r="E28">
        <v>9</v>
      </c>
      <c r="F28">
        <v>2</v>
      </c>
      <c r="G28" t="s">
        <v>345</v>
      </c>
      <c r="H28">
        <v>2020</v>
      </c>
      <c r="I28" t="s">
        <v>234</v>
      </c>
      <c r="K28" t="s">
        <v>193</v>
      </c>
      <c r="Q28" t="s">
        <v>281</v>
      </c>
      <c r="R28" t="s">
        <v>346</v>
      </c>
      <c r="S28" t="s">
        <v>362</v>
      </c>
    </row>
    <row r="29" spans="1:19" x14ac:dyDescent="0.6">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6">
      <c r="A30" t="s">
        <v>188</v>
      </c>
      <c r="B30" t="s">
        <v>351</v>
      </c>
      <c r="C30" t="s">
        <v>352</v>
      </c>
      <c r="D30" t="s">
        <v>353</v>
      </c>
      <c r="E30">
        <v>23</v>
      </c>
      <c r="F30">
        <v>3</v>
      </c>
      <c r="G30">
        <v>227</v>
      </c>
      <c r="H30">
        <v>2003</v>
      </c>
      <c r="I30" t="s">
        <v>354</v>
      </c>
      <c r="J30" t="s">
        <v>355</v>
      </c>
      <c r="K30" t="s">
        <v>193</v>
      </c>
      <c r="Q30" t="s">
        <v>281</v>
      </c>
      <c r="R30" t="s">
        <v>356</v>
      </c>
      <c r="S30" t="s">
        <v>362</v>
      </c>
    </row>
    <row r="31" spans="1:19" x14ac:dyDescent="0.6">
      <c r="A31" t="s">
        <v>188</v>
      </c>
      <c r="B31" t="s">
        <v>357</v>
      </c>
      <c r="C31" t="s">
        <v>358</v>
      </c>
      <c r="D31" t="s">
        <v>359</v>
      </c>
      <c r="E31">
        <v>49</v>
      </c>
      <c r="F31">
        <v>1</v>
      </c>
      <c r="G31">
        <v>143</v>
      </c>
      <c r="H31">
        <v>2021</v>
      </c>
      <c r="I31" t="s">
        <v>360</v>
      </c>
      <c r="J31" t="s">
        <v>361</v>
      </c>
      <c r="K31" t="s">
        <v>193</v>
      </c>
      <c r="Q31" t="s">
        <v>362</v>
      </c>
      <c r="R31" t="s">
        <v>363</v>
      </c>
      <c r="S31" t="s">
        <v>362</v>
      </c>
    </row>
    <row r="32" spans="1:19" x14ac:dyDescent="0.6">
      <c r="A32" t="s">
        <v>188</v>
      </c>
      <c r="B32" t="s">
        <v>364</v>
      </c>
      <c r="C32" t="s">
        <v>365</v>
      </c>
      <c r="D32" t="s">
        <v>366</v>
      </c>
      <c r="E32">
        <v>140</v>
      </c>
      <c r="F32">
        <v>6</v>
      </c>
      <c r="G32">
        <v>1136</v>
      </c>
      <c r="H32">
        <v>2021</v>
      </c>
      <c r="I32" t="s">
        <v>367</v>
      </c>
      <c r="J32" t="s">
        <v>234</v>
      </c>
      <c r="K32" t="s">
        <v>193</v>
      </c>
      <c r="Q32" t="s">
        <v>362</v>
      </c>
      <c r="R32" t="s">
        <v>368</v>
      </c>
      <c r="S32" t="s">
        <v>362</v>
      </c>
    </row>
    <row r="33" spans="1:19" x14ac:dyDescent="0.6">
      <c r="A33" t="s">
        <v>188</v>
      </c>
      <c r="B33" t="s">
        <v>369</v>
      </c>
      <c r="C33" t="s">
        <v>370</v>
      </c>
      <c r="D33" t="s">
        <v>371</v>
      </c>
      <c r="E33">
        <v>6</v>
      </c>
      <c r="F33">
        <v>3</v>
      </c>
      <c r="G33" t="s">
        <v>372</v>
      </c>
      <c r="H33">
        <v>2019</v>
      </c>
      <c r="I33" t="s">
        <v>373</v>
      </c>
      <c r="J33" t="s">
        <v>374</v>
      </c>
      <c r="K33" t="s">
        <v>193</v>
      </c>
      <c r="Q33" t="s">
        <v>362</v>
      </c>
      <c r="R33" t="s">
        <v>375</v>
      </c>
      <c r="S33" t="s">
        <v>362</v>
      </c>
    </row>
    <row r="34" spans="1:19" x14ac:dyDescent="0.6">
      <c r="A34" t="s">
        <v>188</v>
      </c>
      <c r="B34" t="s">
        <v>376</v>
      </c>
      <c r="C34" t="s">
        <v>377</v>
      </c>
      <c r="D34" t="s">
        <v>378</v>
      </c>
      <c r="E34">
        <v>47</v>
      </c>
      <c r="F34">
        <v>2</v>
      </c>
      <c r="G34">
        <v>128</v>
      </c>
      <c r="H34">
        <v>2015</v>
      </c>
      <c r="I34" t="s">
        <v>379</v>
      </c>
      <c r="J34" t="s">
        <v>380</v>
      </c>
      <c r="K34" t="s">
        <v>193</v>
      </c>
      <c r="Q34" t="s">
        <v>362</v>
      </c>
      <c r="R34" t="s">
        <v>381</v>
      </c>
      <c r="S34" t="s">
        <v>1205</v>
      </c>
    </row>
    <row r="35" spans="1:19" x14ac:dyDescent="0.6">
      <c r="A35" t="s">
        <v>188</v>
      </c>
      <c r="B35" t="s">
        <v>382</v>
      </c>
      <c r="C35" t="s">
        <v>383</v>
      </c>
      <c r="D35" t="s">
        <v>384</v>
      </c>
      <c r="E35">
        <v>7</v>
      </c>
      <c r="F35">
        <v>11</v>
      </c>
      <c r="H35">
        <v>2021</v>
      </c>
      <c r="I35" t="s">
        <v>385</v>
      </c>
      <c r="J35" t="s">
        <v>386</v>
      </c>
      <c r="K35" t="s">
        <v>193</v>
      </c>
      <c r="Q35" t="s">
        <v>281</v>
      </c>
      <c r="R35" t="s">
        <v>387</v>
      </c>
      <c r="S35" t="s">
        <v>1205</v>
      </c>
    </row>
    <row r="36" spans="1:19" x14ac:dyDescent="0.6">
      <c r="A36" t="s">
        <v>188</v>
      </c>
      <c r="B36" t="s">
        <v>388</v>
      </c>
      <c r="C36" t="s">
        <v>389</v>
      </c>
      <c r="D36" t="s">
        <v>390</v>
      </c>
      <c r="E36">
        <v>21</v>
      </c>
      <c r="F36">
        <v>2</v>
      </c>
      <c r="G36">
        <v>107</v>
      </c>
      <c r="H36">
        <v>2007</v>
      </c>
      <c r="I36" t="s">
        <v>234</v>
      </c>
      <c r="K36" t="s">
        <v>193</v>
      </c>
      <c r="Q36" t="s">
        <v>281</v>
      </c>
      <c r="R36" t="s">
        <v>391</v>
      </c>
      <c r="S36" t="s">
        <v>1205</v>
      </c>
    </row>
    <row r="37" spans="1:19" x14ac:dyDescent="0.6">
      <c r="A37" t="s">
        <v>188</v>
      </c>
      <c r="B37" t="s">
        <v>392</v>
      </c>
      <c r="C37" t="s">
        <v>393</v>
      </c>
      <c r="D37" t="s">
        <v>394</v>
      </c>
      <c r="E37">
        <v>10</v>
      </c>
      <c r="F37">
        <v>3</v>
      </c>
      <c r="G37">
        <v>231</v>
      </c>
      <c r="H37">
        <v>1983</v>
      </c>
      <c r="I37" t="s">
        <v>234</v>
      </c>
      <c r="K37" t="s">
        <v>193</v>
      </c>
      <c r="Q37" t="s">
        <v>281</v>
      </c>
      <c r="R37" t="s">
        <v>395</v>
      </c>
      <c r="S37" t="s">
        <v>1205</v>
      </c>
    </row>
    <row r="38" spans="1:19" x14ac:dyDescent="0.6">
      <c r="A38" t="s">
        <v>188</v>
      </c>
      <c r="B38" t="s">
        <v>396</v>
      </c>
      <c r="C38" t="s">
        <v>397</v>
      </c>
      <c r="D38" t="s">
        <v>398</v>
      </c>
      <c r="E38">
        <v>8</v>
      </c>
      <c r="F38">
        <v>11</v>
      </c>
      <c r="G38">
        <v>5551</v>
      </c>
      <c r="H38">
        <v>2018</v>
      </c>
      <c r="I38" t="s">
        <v>234</v>
      </c>
      <c r="K38" t="s">
        <v>193</v>
      </c>
      <c r="Q38" t="s">
        <v>399</v>
      </c>
      <c r="R38" t="s">
        <v>400</v>
      </c>
      <c r="S38" t="s">
        <v>1205</v>
      </c>
    </row>
    <row r="39" spans="1:19" x14ac:dyDescent="0.6">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6">
      <c r="A40" t="s">
        <v>188</v>
      </c>
      <c r="B40" t="s">
        <v>407</v>
      </c>
      <c r="C40" t="s">
        <v>408</v>
      </c>
      <c r="D40" t="s">
        <v>409</v>
      </c>
      <c r="E40">
        <v>47</v>
      </c>
      <c r="F40">
        <v>9</v>
      </c>
      <c r="G40">
        <v>1222</v>
      </c>
      <c r="H40">
        <v>2012</v>
      </c>
      <c r="I40" t="s">
        <v>272</v>
      </c>
      <c r="J40" t="s">
        <v>410</v>
      </c>
      <c r="K40" t="s">
        <v>193</v>
      </c>
      <c r="Q40" t="s">
        <v>399</v>
      </c>
      <c r="R40" t="s">
        <v>411</v>
      </c>
      <c r="S40" t="s">
        <v>1206</v>
      </c>
    </row>
    <row r="41" spans="1:19" x14ac:dyDescent="0.6">
      <c r="A41" t="s">
        <v>188</v>
      </c>
      <c r="B41" t="s">
        <v>412</v>
      </c>
      <c r="C41" t="s">
        <v>413</v>
      </c>
      <c r="D41" t="s">
        <v>414</v>
      </c>
      <c r="E41">
        <v>6</v>
      </c>
      <c r="F41">
        <v>3</v>
      </c>
      <c r="G41">
        <v>325</v>
      </c>
      <c r="H41">
        <v>2012</v>
      </c>
      <c r="I41" t="s">
        <v>234</v>
      </c>
      <c r="K41" t="s">
        <v>193</v>
      </c>
      <c r="Q41" t="s">
        <v>399</v>
      </c>
      <c r="R41" t="s">
        <v>415</v>
      </c>
      <c r="S41" t="s">
        <v>1206</v>
      </c>
    </row>
    <row r="42" spans="1:19" x14ac:dyDescent="0.6">
      <c r="A42" t="s">
        <v>188</v>
      </c>
      <c r="B42" t="s">
        <v>416</v>
      </c>
      <c r="C42" t="s">
        <v>417</v>
      </c>
      <c r="D42" t="s">
        <v>418</v>
      </c>
      <c r="E42">
        <v>30</v>
      </c>
      <c r="F42">
        <v>4</v>
      </c>
      <c r="G42">
        <v>621</v>
      </c>
      <c r="H42">
        <v>2009</v>
      </c>
      <c r="I42" t="s">
        <v>419</v>
      </c>
      <c r="J42" t="s">
        <v>420</v>
      </c>
      <c r="K42" t="s">
        <v>193</v>
      </c>
      <c r="Q42" t="s">
        <v>399</v>
      </c>
      <c r="R42" t="s">
        <v>421</v>
      </c>
      <c r="S42" t="s">
        <v>1206</v>
      </c>
    </row>
    <row r="43" spans="1:19" x14ac:dyDescent="0.6">
      <c r="A43" t="s">
        <v>188</v>
      </c>
      <c r="B43" t="s">
        <v>422</v>
      </c>
      <c r="C43" t="s">
        <v>423</v>
      </c>
      <c r="D43" t="s">
        <v>371</v>
      </c>
      <c r="E43">
        <v>4</v>
      </c>
      <c r="F43">
        <v>3</v>
      </c>
      <c r="G43" t="s">
        <v>424</v>
      </c>
      <c r="H43">
        <v>2017</v>
      </c>
      <c r="I43" t="s">
        <v>425</v>
      </c>
      <c r="J43" t="s">
        <v>426</v>
      </c>
      <c r="K43" t="s">
        <v>193</v>
      </c>
      <c r="Q43" t="s">
        <v>399</v>
      </c>
      <c r="R43" t="s">
        <v>427</v>
      </c>
      <c r="S43" t="s">
        <v>1206</v>
      </c>
    </row>
    <row r="44" spans="1:19" x14ac:dyDescent="0.6">
      <c r="A44" t="s">
        <v>188</v>
      </c>
      <c r="B44" t="s">
        <v>428</v>
      </c>
      <c r="C44" t="s">
        <v>429</v>
      </c>
      <c r="D44" t="s">
        <v>430</v>
      </c>
      <c r="E44">
        <v>13</v>
      </c>
      <c r="F44">
        <v>1</v>
      </c>
      <c r="G44">
        <v>55</v>
      </c>
      <c r="H44">
        <v>2003</v>
      </c>
      <c r="I44" t="s">
        <v>431</v>
      </c>
      <c r="J44" t="s">
        <v>432</v>
      </c>
      <c r="K44" t="s">
        <v>193</v>
      </c>
      <c r="Q44" t="s">
        <v>399</v>
      </c>
      <c r="R44" t="s">
        <v>433</v>
      </c>
      <c r="S44" t="s">
        <v>476</v>
      </c>
    </row>
    <row r="45" spans="1:19" x14ac:dyDescent="0.6">
      <c r="A45" t="s">
        <v>188</v>
      </c>
      <c r="B45" t="s">
        <v>434</v>
      </c>
      <c r="C45" t="s">
        <v>435</v>
      </c>
      <c r="D45" t="s">
        <v>436</v>
      </c>
      <c r="E45">
        <v>24</v>
      </c>
      <c r="F45">
        <v>1</v>
      </c>
      <c r="G45">
        <v>69</v>
      </c>
      <c r="H45">
        <v>1997</v>
      </c>
      <c r="I45" t="s">
        <v>437</v>
      </c>
      <c r="J45" t="s">
        <v>438</v>
      </c>
      <c r="K45" t="s">
        <v>193</v>
      </c>
      <c r="Q45" t="s">
        <v>399</v>
      </c>
      <c r="R45" t="s">
        <v>439</v>
      </c>
      <c r="S45" t="s">
        <v>476</v>
      </c>
    </row>
    <row r="46" spans="1:19" x14ac:dyDescent="0.6">
      <c r="A46" t="s">
        <v>188</v>
      </c>
      <c r="B46" t="s">
        <v>440</v>
      </c>
      <c r="C46" t="s">
        <v>441</v>
      </c>
      <c r="D46" t="s">
        <v>442</v>
      </c>
      <c r="E46">
        <v>41</v>
      </c>
      <c r="F46">
        <v>1</v>
      </c>
      <c r="G46">
        <v>119</v>
      </c>
      <c r="H46">
        <v>1993</v>
      </c>
      <c r="I46" t="s">
        <v>437</v>
      </c>
      <c r="J46" t="s">
        <v>438</v>
      </c>
      <c r="K46" t="s">
        <v>193</v>
      </c>
      <c r="Q46" t="s">
        <v>399</v>
      </c>
      <c r="R46" t="s">
        <v>443</v>
      </c>
      <c r="S46" t="s">
        <v>476</v>
      </c>
    </row>
    <row r="47" spans="1:19" x14ac:dyDescent="0.6">
      <c r="A47" t="s">
        <v>188</v>
      </c>
      <c r="B47" t="s">
        <v>444</v>
      </c>
      <c r="C47" t="s">
        <v>445</v>
      </c>
      <c r="D47" t="s">
        <v>446</v>
      </c>
      <c r="E47" t="s">
        <v>41</v>
      </c>
      <c r="F47">
        <v>110</v>
      </c>
      <c r="G47">
        <v>29</v>
      </c>
      <c r="H47">
        <v>2005</v>
      </c>
      <c r="I47" t="s">
        <v>267</v>
      </c>
      <c r="J47" t="s">
        <v>447</v>
      </c>
      <c r="K47" t="s">
        <v>193</v>
      </c>
      <c r="Q47" t="s">
        <v>399</v>
      </c>
      <c r="R47" t="s">
        <v>448</v>
      </c>
      <c r="S47" t="s">
        <v>476</v>
      </c>
    </row>
    <row r="48" spans="1:19" x14ac:dyDescent="0.6">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6">
      <c r="A49" t="s">
        <v>188</v>
      </c>
      <c r="B49" t="s">
        <v>455</v>
      </c>
      <c r="C49" t="s">
        <v>456</v>
      </c>
      <c r="D49" t="s">
        <v>457</v>
      </c>
      <c r="E49">
        <v>14</v>
      </c>
      <c r="F49">
        <v>3</v>
      </c>
      <c r="G49">
        <v>101</v>
      </c>
      <c r="H49">
        <v>1999</v>
      </c>
      <c r="I49" t="s">
        <v>458</v>
      </c>
      <c r="J49" t="s">
        <v>234</v>
      </c>
      <c r="K49" t="s">
        <v>193</v>
      </c>
      <c r="Q49" t="s">
        <v>362</v>
      </c>
      <c r="R49" t="s">
        <v>459</v>
      </c>
      <c r="S49" t="s">
        <v>476</v>
      </c>
    </row>
    <row r="50" spans="1:19" x14ac:dyDescent="0.6">
      <c r="A50" t="s">
        <v>188</v>
      </c>
      <c r="B50" t="s">
        <v>460</v>
      </c>
      <c r="C50" t="s">
        <v>461</v>
      </c>
      <c r="D50" t="s">
        <v>462</v>
      </c>
      <c r="E50">
        <v>57</v>
      </c>
      <c r="F50">
        <v>3</v>
      </c>
      <c r="G50">
        <v>249</v>
      </c>
      <c r="H50">
        <v>2012</v>
      </c>
      <c r="I50" t="s">
        <v>463</v>
      </c>
      <c r="J50" t="s">
        <v>464</v>
      </c>
      <c r="K50" t="s">
        <v>193</v>
      </c>
      <c r="Q50" t="s">
        <v>362</v>
      </c>
      <c r="R50" t="s">
        <v>465</v>
      </c>
      <c r="S50" t="s">
        <v>476</v>
      </c>
    </row>
    <row r="51" spans="1:19" x14ac:dyDescent="0.6">
      <c r="A51" t="s">
        <v>188</v>
      </c>
      <c r="B51" t="s">
        <v>466</v>
      </c>
      <c r="C51" t="s">
        <v>467</v>
      </c>
      <c r="D51" t="s">
        <v>468</v>
      </c>
      <c r="E51">
        <v>1</v>
      </c>
      <c r="F51">
        <v>-7</v>
      </c>
      <c r="G51">
        <v>9</v>
      </c>
      <c r="H51">
        <v>1953</v>
      </c>
      <c r="I51" t="s">
        <v>234</v>
      </c>
      <c r="K51" t="s">
        <v>193</v>
      </c>
      <c r="Q51" t="s">
        <v>362</v>
      </c>
      <c r="R51" t="s">
        <v>469</v>
      </c>
      <c r="S51" t="s">
        <v>476</v>
      </c>
    </row>
    <row r="52" spans="1:19" x14ac:dyDescent="0.6">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6">
      <c r="A53" t="s">
        <v>478</v>
      </c>
      <c r="B53" t="s">
        <v>479</v>
      </c>
      <c r="C53" t="s">
        <v>480</v>
      </c>
      <c r="D53" t="s">
        <v>481</v>
      </c>
      <c r="E53">
        <v>1</v>
      </c>
      <c r="H53">
        <v>2013</v>
      </c>
      <c r="I53" t="s">
        <v>482</v>
      </c>
      <c r="J53" t="s">
        <v>483</v>
      </c>
      <c r="K53" t="s">
        <v>193</v>
      </c>
      <c r="M53" t="s">
        <v>484</v>
      </c>
      <c r="Q53" t="s">
        <v>476</v>
      </c>
      <c r="R53" t="s">
        <v>485</v>
      </c>
      <c r="S53" t="s">
        <v>476</v>
      </c>
    </row>
    <row r="54" spans="1:19" x14ac:dyDescent="0.6">
      <c r="A54" t="s">
        <v>478</v>
      </c>
      <c r="B54" t="s">
        <v>479</v>
      </c>
      <c r="C54" t="s">
        <v>486</v>
      </c>
      <c r="D54" t="s">
        <v>481</v>
      </c>
      <c r="E54">
        <v>1</v>
      </c>
      <c r="H54">
        <v>2013</v>
      </c>
      <c r="I54" t="s">
        <v>482</v>
      </c>
      <c r="J54" t="s">
        <v>483</v>
      </c>
      <c r="K54" t="s">
        <v>193</v>
      </c>
      <c r="M54" t="s">
        <v>484</v>
      </c>
      <c r="Q54" t="s">
        <v>476</v>
      </c>
      <c r="R54" t="s">
        <v>485</v>
      </c>
      <c r="S54" t="s">
        <v>38</v>
      </c>
    </row>
    <row r="55" spans="1:19" x14ac:dyDescent="0.6">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6">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6">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6">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6">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6">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6">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6">
      <c r="A62" t="s">
        <v>188</v>
      </c>
      <c r="B62" t="s">
        <v>527</v>
      </c>
      <c r="C62" t="s">
        <v>528</v>
      </c>
      <c r="D62" t="s">
        <v>529</v>
      </c>
      <c r="E62">
        <v>24</v>
      </c>
      <c r="F62">
        <v>2</v>
      </c>
      <c r="G62">
        <v>79</v>
      </c>
      <c r="H62">
        <v>2003</v>
      </c>
      <c r="I62" t="s">
        <v>220</v>
      </c>
      <c r="J62" t="s">
        <v>221</v>
      </c>
      <c r="K62" t="s">
        <v>193</v>
      </c>
      <c r="Q62" t="s">
        <v>362</v>
      </c>
      <c r="R62" t="s">
        <v>530</v>
      </c>
      <c r="S62" t="s">
        <v>38</v>
      </c>
    </row>
    <row r="63" spans="1:19" x14ac:dyDescent="0.6">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6">
      <c r="A64" t="s">
        <v>188</v>
      </c>
      <c r="B64" t="s">
        <v>536</v>
      </c>
      <c r="C64" t="s">
        <v>537</v>
      </c>
      <c r="D64" t="s">
        <v>538</v>
      </c>
      <c r="E64">
        <v>42</v>
      </c>
      <c r="F64">
        <v>5</v>
      </c>
      <c r="G64">
        <v>148</v>
      </c>
      <c r="H64">
        <v>2010</v>
      </c>
      <c r="I64" t="s">
        <v>234</v>
      </c>
      <c r="K64" t="s">
        <v>193</v>
      </c>
      <c r="Q64" t="s">
        <v>362</v>
      </c>
      <c r="R64" t="s">
        <v>539</v>
      </c>
      <c r="S64" t="s">
        <v>38</v>
      </c>
    </row>
    <row r="65" spans="1:19" x14ac:dyDescent="0.6">
      <c r="A65" t="s">
        <v>188</v>
      </c>
      <c r="B65" t="s">
        <v>540</v>
      </c>
      <c r="C65" t="s">
        <v>541</v>
      </c>
      <c r="D65" t="s">
        <v>542</v>
      </c>
      <c r="E65">
        <v>155</v>
      </c>
      <c r="F65">
        <v>1</v>
      </c>
      <c r="G65">
        <v>116</v>
      </c>
      <c r="H65">
        <v>2021</v>
      </c>
      <c r="I65" t="s">
        <v>234</v>
      </c>
      <c r="K65" t="s">
        <v>193</v>
      </c>
      <c r="Q65" t="s">
        <v>362</v>
      </c>
      <c r="R65" t="s">
        <v>543</v>
      </c>
      <c r="S65" t="s">
        <v>281</v>
      </c>
    </row>
    <row r="66" spans="1:19" x14ac:dyDescent="0.6">
      <c r="A66" t="s">
        <v>544</v>
      </c>
      <c r="B66" t="s">
        <v>545</v>
      </c>
      <c r="C66" t="s">
        <v>546</v>
      </c>
      <c r="D66" t="s">
        <v>547</v>
      </c>
      <c r="E66" t="s">
        <v>41</v>
      </c>
      <c r="G66">
        <v>186</v>
      </c>
      <c r="H66">
        <v>1958</v>
      </c>
      <c r="I66" t="s">
        <v>272</v>
      </c>
      <c r="J66" t="s">
        <v>548</v>
      </c>
      <c r="K66" t="s">
        <v>193</v>
      </c>
      <c r="P66" t="s">
        <v>1210</v>
      </c>
      <c r="Q66" t="s">
        <v>362</v>
      </c>
      <c r="R66" t="s">
        <v>549</v>
      </c>
    </row>
    <row r="67" spans="1:19" x14ac:dyDescent="0.6">
      <c r="A67" t="s">
        <v>188</v>
      </c>
      <c r="B67" t="s">
        <v>550</v>
      </c>
      <c r="C67" t="s">
        <v>551</v>
      </c>
      <c r="D67" t="s">
        <v>552</v>
      </c>
      <c r="E67" t="s">
        <v>41</v>
      </c>
      <c r="F67">
        <v>2</v>
      </c>
      <c r="G67">
        <v>38</v>
      </c>
      <c r="H67">
        <v>1989</v>
      </c>
      <c r="I67" t="s">
        <v>553</v>
      </c>
      <c r="J67" t="s">
        <v>554</v>
      </c>
      <c r="K67" t="s">
        <v>193</v>
      </c>
      <c r="P67" t="s">
        <v>1211</v>
      </c>
      <c r="Q67" t="s">
        <v>362</v>
      </c>
      <c r="R67" t="s">
        <v>555</v>
      </c>
    </row>
    <row r="68" spans="1:19" x14ac:dyDescent="0.6">
      <c r="A68" t="s">
        <v>188</v>
      </c>
      <c r="B68" t="s">
        <v>556</v>
      </c>
      <c r="C68" t="s">
        <v>557</v>
      </c>
      <c r="D68" t="s">
        <v>558</v>
      </c>
      <c r="E68">
        <v>34</v>
      </c>
      <c r="F68">
        <v>3</v>
      </c>
      <c r="G68">
        <v>293</v>
      </c>
      <c r="H68">
        <v>2012</v>
      </c>
      <c r="I68" t="s">
        <v>559</v>
      </c>
      <c r="J68" t="s">
        <v>560</v>
      </c>
      <c r="K68" t="s">
        <v>193</v>
      </c>
      <c r="P68" t="s">
        <v>1212</v>
      </c>
      <c r="Q68" t="s">
        <v>281</v>
      </c>
      <c r="R68" t="s">
        <v>561</v>
      </c>
    </row>
    <row r="69" spans="1:19" x14ac:dyDescent="0.6">
      <c r="A69" t="s">
        <v>188</v>
      </c>
      <c r="B69" t="s">
        <v>562</v>
      </c>
      <c r="C69" t="s">
        <v>563</v>
      </c>
      <c r="D69" t="s">
        <v>564</v>
      </c>
      <c r="E69">
        <v>37</v>
      </c>
      <c r="F69">
        <v>10</v>
      </c>
      <c r="G69">
        <v>83</v>
      </c>
      <c r="H69">
        <v>1978</v>
      </c>
      <c r="K69" t="s">
        <v>193</v>
      </c>
      <c r="Q69" t="s">
        <v>281</v>
      </c>
      <c r="R69" t="s">
        <v>565</v>
      </c>
      <c r="S69" t="s">
        <v>281</v>
      </c>
    </row>
    <row r="70" spans="1:19" x14ac:dyDescent="0.6">
      <c r="A70" t="s">
        <v>188</v>
      </c>
      <c r="B70" t="s">
        <v>566</v>
      </c>
      <c r="C70" t="s">
        <v>567</v>
      </c>
      <c r="D70" t="s">
        <v>568</v>
      </c>
      <c r="E70">
        <v>9</v>
      </c>
      <c r="H70">
        <v>2019</v>
      </c>
      <c r="K70" t="s">
        <v>193</v>
      </c>
      <c r="Q70" t="s">
        <v>281</v>
      </c>
      <c r="R70" t="s">
        <v>569</v>
      </c>
      <c r="S70" t="s">
        <v>281</v>
      </c>
    </row>
    <row r="71" spans="1:19" x14ac:dyDescent="0.6">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6">
      <c r="A72" t="s">
        <v>188</v>
      </c>
      <c r="B72" t="s">
        <v>575</v>
      </c>
      <c r="C72" t="s">
        <v>576</v>
      </c>
      <c r="D72" t="s">
        <v>577</v>
      </c>
      <c r="E72">
        <v>40</v>
      </c>
      <c r="F72">
        <v>3</v>
      </c>
      <c r="G72">
        <v>195</v>
      </c>
      <c r="H72">
        <v>2008</v>
      </c>
      <c r="I72" t="s">
        <v>578</v>
      </c>
      <c r="J72" t="s">
        <v>579</v>
      </c>
      <c r="K72" t="s">
        <v>193</v>
      </c>
      <c r="Q72" t="s">
        <v>281</v>
      </c>
      <c r="R72" t="s">
        <v>580</v>
      </c>
      <c r="S72" t="s">
        <v>281</v>
      </c>
    </row>
    <row r="73" spans="1:19" x14ac:dyDescent="0.6">
      <c r="A73" t="s">
        <v>188</v>
      </c>
      <c r="B73" t="s">
        <v>581</v>
      </c>
      <c r="C73" t="s">
        <v>582</v>
      </c>
      <c r="D73" t="s">
        <v>290</v>
      </c>
      <c r="E73">
        <v>29</v>
      </c>
      <c r="F73">
        <v>1</v>
      </c>
      <c r="G73">
        <v>25</v>
      </c>
      <c r="H73">
        <v>1995</v>
      </c>
      <c r="I73" t="s">
        <v>583</v>
      </c>
      <c r="K73" t="s">
        <v>193</v>
      </c>
      <c r="Q73" t="s">
        <v>281</v>
      </c>
      <c r="R73" t="s">
        <v>584</v>
      </c>
      <c r="S73" t="s">
        <v>281</v>
      </c>
    </row>
    <row r="74" spans="1:19" x14ac:dyDescent="0.6">
      <c r="A74" t="s">
        <v>188</v>
      </c>
      <c r="B74" t="s">
        <v>585</v>
      </c>
      <c r="C74" t="s">
        <v>586</v>
      </c>
      <c r="D74" t="s">
        <v>587</v>
      </c>
      <c r="E74">
        <v>6</v>
      </c>
      <c r="F74" s="1">
        <v>44624</v>
      </c>
      <c r="G74">
        <v>299</v>
      </c>
      <c r="H74">
        <v>2008</v>
      </c>
      <c r="K74" t="s">
        <v>193</v>
      </c>
      <c r="Q74" t="s">
        <v>281</v>
      </c>
      <c r="R74" t="s">
        <v>588</v>
      </c>
      <c r="S74" t="s">
        <v>281</v>
      </c>
    </row>
    <row r="75" spans="1:19" x14ac:dyDescent="0.6">
      <c r="A75" t="s">
        <v>188</v>
      </c>
      <c r="B75" t="s">
        <v>589</v>
      </c>
      <c r="C75" t="s">
        <v>590</v>
      </c>
      <c r="D75" t="s">
        <v>591</v>
      </c>
      <c r="E75">
        <v>4</v>
      </c>
      <c r="F75">
        <v>1</v>
      </c>
      <c r="G75">
        <v>95</v>
      </c>
      <c r="H75">
        <v>1992</v>
      </c>
      <c r="I75" t="s">
        <v>592</v>
      </c>
      <c r="J75" t="s">
        <v>593</v>
      </c>
      <c r="K75" t="s">
        <v>193</v>
      </c>
      <c r="Q75" t="s">
        <v>281</v>
      </c>
      <c r="R75" t="s">
        <v>594</v>
      </c>
      <c r="S75" t="s">
        <v>281</v>
      </c>
    </row>
    <row r="76" spans="1:19" x14ac:dyDescent="0.6">
      <c r="A76" t="s">
        <v>188</v>
      </c>
      <c r="B76" t="s">
        <v>595</v>
      </c>
      <c r="C76" t="s">
        <v>596</v>
      </c>
      <c r="D76" t="s">
        <v>597</v>
      </c>
      <c r="E76">
        <v>7</v>
      </c>
      <c r="F76">
        <v>6</v>
      </c>
      <c r="G76">
        <v>511</v>
      </c>
      <c r="H76">
        <v>2006</v>
      </c>
      <c r="I76" t="s">
        <v>598</v>
      </c>
      <c r="J76" t="s">
        <v>599</v>
      </c>
      <c r="K76" t="s">
        <v>193</v>
      </c>
      <c r="Q76" t="s">
        <v>281</v>
      </c>
      <c r="R76" t="s">
        <v>600</v>
      </c>
      <c r="S76" t="s">
        <v>281</v>
      </c>
    </row>
    <row r="77" spans="1:19" x14ac:dyDescent="0.6">
      <c r="A77" t="s">
        <v>188</v>
      </c>
      <c r="B77" t="s">
        <v>601</v>
      </c>
      <c r="C77" t="s">
        <v>602</v>
      </c>
      <c r="D77" t="s">
        <v>603</v>
      </c>
      <c r="E77">
        <v>108</v>
      </c>
      <c r="F77">
        <v>2</v>
      </c>
      <c r="G77">
        <v>566</v>
      </c>
      <c r="H77">
        <v>2016</v>
      </c>
      <c r="I77" t="s">
        <v>604</v>
      </c>
      <c r="J77" t="s">
        <v>605</v>
      </c>
      <c r="K77" t="s">
        <v>193</v>
      </c>
      <c r="Q77" t="s">
        <v>281</v>
      </c>
      <c r="R77" t="s">
        <v>606</v>
      </c>
      <c r="S77" t="s">
        <v>281</v>
      </c>
    </row>
    <row r="78" spans="1:19" x14ac:dyDescent="0.6">
      <c r="A78" t="s">
        <v>188</v>
      </c>
      <c r="B78" t="s">
        <v>607</v>
      </c>
      <c r="C78" t="s">
        <v>608</v>
      </c>
      <c r="D78" t="s">
        <v>609</v>
      </c>
      <c r="E78">
        <v>51</v>
      </c>
      <c r="F78">
        <v>2</v>
      </c>
      <c r="G78">
        <v>209</v>
      </c>
      <c r="H78">
        <v>2005</v>
      </c>
      <c r="I78" t="s">
        <v>610</v>
      </c>
      <c r="J78" t="s">
        <v>611</v>
      </c>
      <c r="K78" t="s">
        <v>193</v>
      </c>
      <c r="Q78" t="s">
        <v>281</v>
      </c>
      <c r="R78" t="s">
        <v>612</v>
      </c>
      <c r="S78" t="s">
        <v>281</v>
      </c>
    </row>
    <row r="79" spans="1:19" x14ac:dyDescent="0.6">
      <c r="A79" t="s">
        <v>188</v>
      </c>
      <c r="B79" t="s">
        <v>613</v>
      </c>
      <c r="C79" t="s">
        <v>614</v>
      </c>
      <c r="D79" t="s">
        <v>233</v>
      </c>
      <c r="E79">
        <v>36</v>
      </c>
      <c r="F79">
        <v>1</v>
      </c>
      <c r="G79">
        <v>105</v>
      </c>
      <c r="H79">
        <v>2008</v>
      </c>
      <c r="I79" t="s">
        <v>615</v>
      </c>
      <c r="J79" t="s">
        <v>616</v>
      </c>
      <c r="K79" t="s">
        <v>193</v>
      </c>
      <c r="Q79" t="s">
        <v>281</v>
      </c>
      <c r="R79" t="s">
        <v>617</v>
      </c>
      <c r="S79" t="s">
        <v>281</v>
      </c>
    </row>
    <row r="80" spans="1:19" x14ac:dyDescent="0.6">
      <c r="A80" t="s">
        <v>188</v>
      </c>
      <c r="B80" t="s">
        <v>618</v>
      </c>
      <c r="C80" t="s">
        <v>619</v>
      </c>
      <c r="D80" t="s">
        <v>620</v>
      </c>
      <c r="E80">
        <v>94</v>
      </c>
      <c r="G80">
        <v>165</v>
      </c>
      <c r="H80">
        <v>2015</v>
      </c>
      <c r="I80" t="s">
        <v>621</v>
      </c>
      <c r="J80" t="s">
        <v>622</v>
      </c>
      <c r="K80" t="s">
        <v>193</v>
      </c>
      <c r="Q80" t="s">
        <v>362</v>
      </c>
      <c r="R80" t="s">
        <v>624</v>
      </c>
      <c r="S80" t="s">
        <v>1227</v>
      </c>
    </row>
    <row r="81" spans="1:19" x14ac:dyDescent="0.6">
      <c r="A81" t="s">
        <v>188</v>
      </c>
      <c r="B81" t="s">
        <v>625</v>
      </c>
      <c r="C81" t="s">
        <v>626</v>
      </c>
      <c r="D81" t="s">
        <v>627</v>
      </c>
      <c r="E81">
        <v>21</v>
      </c>
      <c r="F81">
        <v>1</v>
      </c>
      <c r="G81">
        <v>125</v>
      </c>
      <c r="H81">
        <v>2006</v>
      </c>
      <c r="I81" t="s">
        <v>628</v>
      </c>
      <c r="J81" t="s">
        <v>629</v>
      </c>
      <c r="K81" t="s">
        <v>193</v>
      </c>
      <c r="Q81" t="s">
        <v>362</v>
      </c>
      <c r="R81" t="s">
        <v>630</v>
      </c>
      <c r="S81" t="s">
        <v>1227</v>
      </c>
    </row>
    <row r="82" spans="1:19" x14ac:dyDescent="0.6">
      <c r="A82" t="s">
        <v>478</v>
      </c>
      <c r="B82" t="s">
        <v>623</v>
      </c>
      <c r="C82" t="s">
        <v>631</v>
      </c>
      <c r="D82" t="s">
        <v>632</v>
      </c>
      <c r="E82" t="s">
        <v>41</v>
      </c>
      <c r="H82">
        <v>2006</v>
      </c>
      <c r="I82" t="s">
        <v>272</v>
      </c>
      <c r="J82" t="s">
        <v>633</v>
      </c>
      <c r="K82" t="s">
        <v>193</v>
      </c>
      <c r="Q82" t="s">
        <v>362</v>
      </c>
      <c r="R82" t="s">
        <v>630</v>
      </c>
      <c r="S82" t="s">
        <v>1227</v>
      </c>
    </row>
    <row r="83" spans="1:19" x14ac:dyDescent="0.6">
      <c r="A83" t="s">
        <v>188</v>
      </c>
      <c r="B83" t="s">
        <v>634</v>
      </c>
      <c r="C83" t="s">
        <v>635</v>
      </c>
      <c r="D83" t="s">
        <v>636</v>
      </c>
      <c r="E83">
        <v>102</v>
      </c>
      <c r="F83">
        <v>6</v>
      </c>
      <c r="G83">
        <v>372</v>
      </c>
      <c r="H83">
        <v>2020</v>
      </c>
      <c r="I83" t="s">
        <v>463</v>
      </c>
      <c r="J83" t="s">
        <v>637</v>
      </c>
      <c r="K83" t="s">
        <v>193</v>
      </c>
      <c r="Q83" t="s">
        <v>281</v>
      </c>
      <c r="R83" t="s">
        <v>638</v>
      </c>
      <c r="S83" t="s">
        <v>1227</v>
      </c>
    </row>
    <row r="84" spans="1:19" x14ac:dyDescent="0.6">
      <c r="A84" t="s">
        <v>188</v>
      </c>
      <c r="B84" t="s">
        <v>639</v>
      </c>
      <c r="C84" t="s">
        <v>640</v>
      </c>
      <c r="D84" t="s">
        <v>641</v>
      </c>
      <c r="E84">
        <v>87</v>
      </c>
      <c r="G84">
        <v>265</v>
      </c>
      <c r="H84">
        <v>2018</v>
      </c>
      <c r="I84" t="s">
        <v>642</v>
      </c>
      <c r="J84" t="s">
        <v>643</v>
      </c>
      <c r="K84" t="s">
        <v>193</v>
      </c>
      <c r="O84" t="s">
        <v>47</v>
      </c>
      <c r="Q84" t="s">
        <v>281</v>
      </c>
      <c r="R84" t="s">
        <v>644</v>
      </c>
      <c r="S84" t="s">
        <v>1227</v>
      </c>
    </row>
    <row r="85" spans="1:19" x14ac:dyDescent="0.6">
      <c r="A85" t="s">
        <v>478</v>
      </c>
      <c r="B85" t="s">
        <v>645</v>
      </c>
      <c r="C85" t="s">
        <v>646</v>
      </c>
      <c r="D85" t="s">
        <v>632</v>
      </c>
      <c r="E85" t="s">
        <v>41</v>
      </c>
      <c r="H85">
        <v>2009</v>
      </c>
      <c r="I85" t="s">
        <v>615</v>
      </c>
      <c r="J85" t="s">
        <v>616</v>
      </c>
      <c r="K85" t="s">
        <v>193</v>
      </c>
      <c r="Q85" t="s">
        <v>281</v>
      </c>
      <c r="R85" t="s">
        <v>647</v>
      </c>
    </row>
    <row r="86" spans="1:19" x14ac:dyDescent="0.6">
      <c r="A86" t="s">
        <v>478</v>
      </c>
      <c r="B86" t="s">
        <v>648</v>
      </c>
      <c r="C86" t="s">
        <v>649</v>
      </c>
      <c r="D86" t="s">
        <v>632</v>
      </c>
      <c r="E86" t="s">
        <v>41</v>
      </c>
      <c r="H86">
        <v>2006</v>
      </c>
      <c r="I86" t="s">
        <v>628</v>
      </c>
      <c r="J86" t="s">
        <v>629</v>
      </c>
      <c r="K86" t="s">
        <v>193</v>
      </c>
      <c r="Q86" t="s">
        <v>281</v>
      </c>
      <c r="R86" t="s">
        <v>650</v>
      </c>
    </row>
    <row r="87" spans="1:19" x14ac:dyDescent="0.6">
      <c r="A87" t="s">
        <v>188</v>
      </c>
      <c r="B87" t="s">
        <v>651</v>
      </c>
      <c r="C87" t="s">
        <v>652</v>
      </c>
      <c r="D87" t="s">
        <v>653</v>
      </c>
      <c r="E87">
        <v>135</v>
      </c>
      <c r="F87">
        <v>1</v>
      </c>
      <c r="G87">
        <v>27</v>
      </c>
      <c r="H87">
        <v>2020</v>
      </c>
      <c r="K87" t="s">
        <v>193</v>
      </c>
      <c r="Q87" t="s">
        <v>281</v>
      </c>
      <c r="R87" t="s">
        <v>654</v>
      </c>
    </row>
    <row r="88" spans="1:19" x14ac:dyDescent="0.6">
      <c r="A88" t="s">
        <v>188</v>
      </c>
      <c r="B88" t="s">
        <v>655</v>
      </c>
      <c r="C88" t="s">
        <v>656</v>
      </c>
      <c r="D88" t="s">
        <v>657</v>
      </c>
      <c r="E88">
        <v>617</v>
      </c>
      <c r="G88">
        <v>197</v>
      </c>
      <c r="H88">
        <v>2009</v>
      </c>
      <c r="I88" t="s">
        <v>658</v>
      </c>
      <c r="J88" t="s">
        <v>659</v>
      </c>
      <c r="K88" t="s">
        <v>193</v>
      </c>
      <c r="Q88" t="s">
        <v>281</v>
      </c>
      <c r="R88" t="s">
        <v>660</v>
      </c>
    </row>
    <row r="89" spans="1:19" x14ac:dyDescent="0.6">
      <c r="A89" t="s">
        <v>188</v>
      </c>
      <c r="B89" t="s">
        <v>661</v>
      </c>
      <c r="C89" t="s">
        <v>662</v>
      </c>
      <c r="D89" t="s">
        <v>663</v>
      </c>
      <c r="E89">
        <v>59</v>
      </c>
      <c r="F89">
        <v>4</v>
      </c>
      <c r="G89">
        <v>473</v>
      </c>
      <c r="H89">
        <v>2018</v>
      </c>
      <c r="I89" t="s">
        <v>664</v>
      </c>
      <c r="J89" t="s">
        <v>665</v>
      </c>
      <c r="K89" t="s">
        <v>193</v>
      </c>
      <c r="Q89" t="s">
        <v>281</v>
      </c>
      <c r="R89" t="s">
        <v>666</v>
      </c>
    </row>
    <row r="90" spans="1:19" x14ac:dyDescent="0.6">
      <c r="A90" t="s">
        <v>188</v>
      </c>
      <c r="B90" t="s">
        <v>667</v>
      </c>
      <c r="C90" t="s">
        <v>668</v>
      </c>
      <c r="D90" t="s">
        <v>663</v>
      </c>
      <c r="E90">
        <v>59</v>
      </c>
      <c r="F90">
        <v>3</v>
      </c>
      <c r="G90">
        <v>335</v>
      </c>
      <c r="H90">
        <v>2018</v>
      </c>
      <c r="I90" t="s">
        <v>669</v>
      </c>
      <c r="J90" t="s">
        <v>670</v>
      </c>
      <c r="K90" t="s">
        <v>193</v>
      </c>
      <c r="Q90" t="s">
        <v>362</v>
      </c>
      <c r="R90" t="s">
        <v>666</v>
      </c>
    </row>
    <row r="91" spans="1:19" x14ac:dyDescent="0.6">
      <c r="A91" t="s">
        <v>188</v>
      </c>
      <c r="B91" t="s">
        <v>671</v>
      </c>
      <c r="C91" t="s">
        <v>672</v>
      </c>
      <c r="D91" t="s">
        <v>663</v>
      </c>
      <c r="E91">
        <v>53</v>
      </c>
      <c r="F91">
        <v>3</v>
      </c>
      <c r="G91">
        <v>222</v>
      </c>
      <c r="H91">
        <v>2012</v>
      </c>
      <c r="I91" t="s">
        <v>279</v>
      </c>
      <c r="J91" t="s">
        <v>280</v>
      </c>
      <c r="K91" t="s">
        <v>193</v>
      </c>
      <c r="P91" t="s">
        <v>1213</v>
      </c>
      <c r="Q91" t="s">
        <v>362</v>
      </c>
      <c r="R91" t="s">
        <v>673</v>
      </c>
    </row>
    <row r="92" spans="1:19" x14ac:dyDescent="0.6">
      <c r="A92" t="s">
        <v>188</v>
      </c>
      <c r="B92" t="s">
        <v>674</v>
      </c>
      <c r="C92" t="s">
        <v>675</v>
      </c>
      <c r="D92" t="s">
        <v>676</v>
      </c>
      <c r="E92">
        <v>31</v>
      </c>
      <c r="F92">
        <v>11</v>
      </c>
      <c r="G92">
        <v>43</v>
      </c>
      <c r="H92">
        <v>2012</v>
      </c>
      <c r="I92" t="s">
        <v>677</v>
      </c>
      <c r="J92" t="s">
        <v>678</v>
      </c>
      <c r="K92" t="s">
        <v>193</v>
      </c>
      <c r="P92" t="s">
        <v>1214</v>
      </c>
      <c r="Q92" t="s">
        <v>362</v>
      </c>
      <c r="R92" t="s">
        <v>679</v>
      </c>
    </row>
    <row r="93" spans="1:19" x14ac:dyDescent="0.6">
      <c r="A93" t="s">
        <v>188</v>
      </c>
      <c r="B93" t="s">
        <v>680</v>
      </c>
      <c r="C93" t="s">
        <v>681</v>
      </c>
      <c r="D93" t="s">
        <v>682</v>
      </c>
      <c r="E93">
        <v>37</v>
      </c>
      <c r="F93" s="1">
        <v>44624</v>
      </c>
      <c r="G93">
        <v>101</v>
      </c>
      <c r="H93">
        <v>2004</v>
      </c>
      <c r="I93" t="s">
        <v>683</v>
      </c>
      <c r="J93" t="s">
        <v>684</v>
      </c>
      <c r="K93" t="s">
        <v>193</v>
      </c>
      <c r="Q93" t="s">
        <v>362</v>
      </c>
      <c r="R93" t="s">
        <v>685</v>
      </c>
    </row>
    <row r="94" spans="1:19" x14ac:dyDescent="0.6">
      <c r="A94" t="s">
        <v>188</v>
      </c>
      <c r="B94" t="s">
        <v>686</v>
      </c>
      <c r="C94" t="s">
        <v>687</v>
      </c>
      <c r="D94" t="s">
        <v>688</v>
      </c>
      <c r="E94">
        <v>95</v>
      </c>
      <c r="F94">
        <v>7</v>
      </c>
      <c r="G94">
        <v>673</v>
      </c>
      <c r="H94">
        <v>2017</v>
      </c>
      <c r="K94" t="s">
        <v>193</v>
      </c>
      <c r="Q94" t="s">
        <v>362</v>
      </c>
      <c r="R94" t="s">
        <v>689</v>
      </c>
    </row>
    <row r="95" spans="1:19" x14ac:dyDescent="0.6">
      <c r="A95" t="s">
        <v>188</v>
      </c>
      <c r="B95" t="s">
        <v>690</v>
      </c>
      <c r="C95" t="s">
        <v>691</v>
      </c>
      <c r="D95" t="s">
        <v>692</v>
      </c>
      <c r="E95">
        <v>7</v>
      </c>
      <c r="F95">
        <v>1</v>
      </c>
      <c r="G95">
        <v>116</v>
      </c>
      <c r="H95">
        <v>1994</v>
      </c>
      <c r="I95" t="s">
        <v>693</v>
      </c>
      <c r="J95" t="s">
        <v>694</v>
      </c>
      <c r="K95" t="s">
        <v>193</v>
      </c>
      <c r="Q95" t="s">
        <v>362</v>
      </c>
      <c r="R95" t="s">
        <v>695</v>
      </c>
    </row>
    <row r="96" spans="1:19" x14ac:dyDescent="0.6">
      <c r="A96" t="s">
        <v>188</v>
      </c>
      <c r="B96" t="s">
        <v>696</v>
      </c>
      <c r="C96" t="s">
        <v>697</v>
      </c>
      <c r="D96" t="s">
        <v>698</v>
      </c>
      <c r="E96">
        <v>63</v>
      </c>
      <c r="F96">
        <v>3</v>
      </c>
      <c r="G96">
        <v>303</v>
      </c>
      <c r="H96">
        <v>2017</v>
      </c>
      <c r="I96" t="s">
        <v>234</v>
      </c>
      <c r="K96" t="s">
        <v>193</v>
      </c>
      <c r="Q96" t="s">
        <v>362</v>
      </c>
      <c r="R96" t="s">
        <v>699</v>
      </c>
    </row>
    <row r="97" spans="1:18" x14ac:dyDescent="0.6">
      <c r="A97" t="s">
        <v>188</v>
      </c>
      <c r="B97" t="s">
        <v>700</v>
      </c>
      <c r="C97" t="s">
        <v>701</v>
      </c>
      <c r="D97" t="s">
        <v>702</v>
      </c>
      <c r="E97">
        <v>119</v>
      </c>
      <c r="F97">
        <v>3</v>
      </c>
      <c r="G97">
        <v>241</v>
      </c>
      <c r="H97">
        <v>2009</v>
      </c>
      <c r="I97" t="s">
        <v>703</v>
      </c>
      <c r="J97" t="s">
        <v>704</v>
      </c>
      <c r="K97" t="s">
        <v>193</v>
      </c>
      <c r="Q97" t="s">
        <v>281</v>
      </c>
      <c r="R97" t="s">
        <v>705</v>
      </c>
    </row>
    <row r="98" spans="1:18" x14ac:dyDescent="0.6">
      <c r="A98" t="s">
        <v>188</v>
      </c>
      <c r="B98" t="s">
        <v>706</v>
      </c>
      <c r="C98" t="s">
        <v>707</v>
      </c>
      <c r="D98" t="s">
        <v>708</v>
      </c>
      <c r="E98">
        <v>5</v>
      </c>
      <c r="F98">
        <v>2</v>
      </c>
      <c r="G98">
        <v>23</v>
      </c>
      <c r="H98">
        <v>1992</v>
      </c>
      <c r="I98" t="s">
        <v>709</v>
      </c>
      <c r="J98" t="s">
        <v>710</v>
      </c>
      <c r="K98" t="s">
        <v>193</v>
      </c>
      <c r="Q98" t="s">
        <v>281</v>
      </c>
      <c r="R98" t="s">
        <v>711</v>
      </c>
    </row>
    <row r="99" spans="1:18" x14ac:dyDescent="0.6">
      <c r="A99" t="s">
        <v>188</v>
      </c>
      <c r="B99" t="s">
        <v>712</v>
      </c>
      <c r="C99" t="s">
        <v>713</v>
      </c>
      <c r="D99" t="s">
        <v>714</v>
      </c>
      <c r="E99">
        <v>8</v>
      </c>
      <c r="F99">
        <v>6</v>
      </c>
      <c r="G99">
        <v>1285</v>
      </c>
      <c r="H99">
        <v>2017</v>
      </c>
      <c r="I99" t="s">
        <v>715</v>
      </c>
      <c r="J99" t="s">
        <v>716</v>
      </c>
      <c r="K99" t="s">
        <v>193</v>
      </c>
      <c r="Q99" t="s">
        <v>362</v>
      </c>
      <c r="R99" t="s">
        <v>717</v>
      </c>
    </row>
    <row r="100" spans="1:18" x14ac:dyDescent="0.6">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6">
      <c r="A101" t="s">
        <v>188</v>
      </c>
      <c r="B101" t="s">
        <v>722</v>
      </c>
      <c r="C101" t="s">
        <v>723</v>
      </c>
      <c r="D101" t="s">
        <v>724</v>
      </c>
      <c r="E101">
        <v>31</v>
      </c>
      <c r="F101">
        <v>4</v>
      </c>
      <c r="G101">
        <v>823</v>
      </c>
      <c r="H101">
        <v>2013</v>
      </c>
      <c r="I101" t="s">
        <v>725</v>
      </c>
      <c r="J101" t="s">
        <v>726</v>
      </c>
      <c r="K101" t="s">
        <v>193</v>
      </c>
      <c r="Q101" t="s">
        <v>362</v>
      </c>
      <c r="R101" t="s">
        <v>727</v>
      </c>
    </row>
    <row r="102" spans="1:18" x14ac:dyDescent="0.6">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6">
      <c r="A103" t="s">
        <v>188</v>
      </c>
      <c r="B103" t="s">
        <v>744</v>
      </c>
      <c r="C103" t="s">
        <v>745</v>
      </c>
      <c r="D103" t="s">
        <v>233</v>
      </c>
      <c r="E103">
        <v>24</v>
      </c>
      <c r="F103">
        <v>2</v>
      </c>
      <c r="G103">
        <v>225</v>
      </c>
      <c r="H103">
        <v>1996</v>
      </c>
      <c r="I103" t="s">
        <v>740</v>
      </c>
      <c r="J103" t="s">
        <v>746</v>
      </c>
      <c r="K103" t="s">
        <v>193</v>
      </c>
      <c r="Q103" t="s">
        <v>399</v>
      </c>
      <c r="R103" t="s">
        <v>747</v>
      </c>
    </row>
    <row r="104" spans="1:18" x14ac:dyDescent="0.6">
      <c r="A104" t="s">
        <v>188</v>
      </c>
      <c r="B104" t="s">
        <v>748</v>
      </c>
      <c r="C104" t="s">
        <v>749</v>
      </c>
      <c r="D104" t="s">
        <v>702</v>
      </c>
      <c r="E104">
        <v>105</v>
      </c>
      <c r="F104">
        <v>3</v>
      </c>
      <c r="G104">
        <v>331</v>
      </c>
      <c r="H104">
        <v>2005</v>
      </c>
      <c r="I104" t="s">
        <v>750</v>
      </c>
      <c r="J104" t="s">
        <v>751</v>
      </c>
      <c r="K104" t="s">
        <v>193</v>
      </c>
      <c r="Q104" t="s">
        <v>399</v>
      </c>
      <c r="R104" t="s">
        <v>752</v>
      </c>
    </row>
    <row r="105" spans="1:18" x14ac:dyDescent="0.6">
      <c r="A105" t="s">
        <v>188</v>
      </c>
      <c r="B105" t="s">
        <v>753</v>
      </c>
      <c r="C105" t="s">
        <v>754</v>
      </c>
      <c r="D105" t="s">
        <v>755</v>
      </c>
      <c r="E105">
        <v>8</v>
      </c>
      <c r="F105">
        <v>4</v>
      </c>
      <c r="G105">
        <v>523</v>
      </c>
      <c r="H105">
        <v>2015</v>
      </c>
      <c r="I105" t="s">
        <v>756</v>
      </c>
      <c r="J105" t="s">
        <v>519</v>
      </c>
      <c r="K105" t="s">
        <v>193</v>
      </c>
      <c r="Q105" t="s">
        <v>399</v>
      </c>
      <c r="R105" t="s">
        <v>757</v>
      </c>
    </row>
    <row r="106" spans="1:18" x14ac:dyDescent="0.6">
      <c r="A106" t="s">
        <v>188</v>
      </c>
      <c r="B106" t="s">
        <v>758</v>
      </c>
      <c r="C106" t="s">
        <v>759</v>
      </c>
      <c r="D106" t="s">
        <v>760</v>
      </c>
      <c r="E106">
        <v>16</v>
      </c>
      <c r="F106">
        <v>4</v>
      </c>
      <c r="G106">
        <v>7529</v>
      </c>
      <c r="H106">
        <v>2021</v>
      </c>
      <c r="I106" t="s">
        <v>761</v>
      </c>
      <c r="J106" t="s">
        <v>762</v>
      </c>
      <c r="K106" t="s">
        <v>193</v>
      </c>
      <c r="Q106" t="s">
        <v>476</v>
      </c>
      <c r="R106" t="s">
        <v>763</v>
      </c>
    </row>
    <row r="107" spans="1:18" x14ac:dyDescent="0.6">
      <c r="A107" t="s">
        <v>188</v>
      </c>
      <c r="B107" t="s">
        <v>764</v>
      </c>
      <c r="C107" t="s">
        <v>765</v>
      </c>
      <c r="D107" t="s">
        <v>766</v>
      </c>
      <c r="E107">
        <v>56</v>
      </c>
      <c r="F107">
        <v>2</v>
      </c>
      <c r="G107">
        <v>21</v>
      </c>
      <c r="H107">
        <v>2010</v>
      </c>
      <c r="I107" t="s">
        <v>767</v>
      </c>
      <c r="J107" t="s">
        <v>768</v>
      </c>
      <c r="K107" t="s">
        <v>193</v>
      </c>
      <c r="Q107" t="s">
        <v>281</v>
      </c>
      <c r="R107" t="s">
        <v>769</v>
      </c>
    </row>
    <row r="108" spans="1:18" x14ac:dyDescent="0.6">
      <c r="A108" t="s">
        <v>188</v>
      </c>
      <c r="B108" t="s">
        <v>770</v>
      </c>
      <c r="C108" t="s">
        <v>771</v>
      </c>
      <c r="D108" t="s">
        <v>772</v>
      </c>
      <c r="E108">
        <v>24</v>
      </c>
      <c r="F108">
        <v>33</v>
      </c>
      <c r="G108">
        <v>129</v>
      </c>
      <c r="H108">
        <v>1988</v>
      </c>
      <c r="K108" t="s">
        <v>193</v>
      </c>
      <c r="Q108" t="s">
        <v>281</v>
      </c>
      <c r="R108" t="s">
        <v>773</v>
      </c>
    </row>
    <row r="109" spans="1:18" x14ac:dyDescent="0.6">
      <c r="A109" t="s">
        <v>531</v>
      </c>
      <c r="B109" t="s">
        <v>774</v>
      </c>
      <c r="C109" t="s">
        <v>775</v>
      </c>
      <c r="D109" t="s">
        <v>776</v>
      </c>
      <c r="E109" t="s">
        <v>41</v>
      </c>
      <c r="G109">
        <v>604</v>
      </c>
      <c r="H109">
        <v>2009</v>
      </c>
      <c r="I109" t="s">
        <v>693</v>
      </c>
      <c r="J109" t="s">
        <v>777</v>
      </c>
      <c r="K109" t="s">
        <v>193</v>
      </c>
      <c r="Q109" t="s">
        <v>281</v>
      </c>
      <c r="R109" t="s">
        <v>778</v>
      </c>
    </row>
    <row r="110" spans="1:18" x14ac:dyDescent="0.6">
      <c r="A110" t="s">
        <v>188</v>
      </c>
      <c r="B110" t="s">
        <v>779</v>
      </c>
      <c r="C110" t="s">
        <v>780</v>
      </c>
      <c r="D110" t="s">
        <v>781</v>
      </c>
      <c r="E110">
        <v>31</v>
      </c>
      <c r="G110">
        <v>157</v>
      </c>
      <c r="H110">
        <v>1982</v>
      </c>
      <c r="I110" t="s">
        <v>731</v>
      </c>
      <c r="K110" t="s">
        <v>193</v>
      </c>
      <c r="Q110" t="s">
        <v>281</v>
      </c>
      <c r="R110" t="s">
        <v>782</v>
      </c>
    </row>
    <row r="111" spans="1:18" x14ac:dyDescent="0.6">
      <c r="A111" t="s">
        <v>188</v>
      </c>
      <c r="B111" t="s">
        <v>783</v>
      </c>
      <c r="C111" t="s">
        <v>784</v>
      </c>
      <c r="D111" t="s">
        <v>785</v>
      </c>
      <c r="E111">
        <v>18</v>
      </c>
      <c r="F111">
        <v>4</v>
      </c>
      <c r="G111">
        <v>53</v>
      </c>
      <c r="H111">
        <v>2009</v>
      </c>
      <c r="I111" t="s">
        <v>786</v>
      </c>
      <c r="J111" t="s">
        <v>787</v>
      </c>
      <c r="K111" t="s">
        <v>193</v>
      </c>
      <c r="Q111" t="s">
        <v>281</v>
      </c>
      <c r="R111" t="s">
        <v>788</v>
      </c>
    </row>
    <row r="112" spans="1:18" x14ac:dyDescent="0.6">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6">
      <c r="A113" t="s">
        <v>188</v>
      </c>
      <c r="B113" t="s">
        <v>794</v>
      </c>
      <c r="C113" t="s">
        <v>795</v>
      </c>
      <c r="D113" t="s">
        <v>233</v>
      </c>
      <c r="E113">
        <v>34</v>
      </c>
      <c r="F113">
        <v>2</v>
      </c>
      <c r="G113">
        <v>499</v>
      </c>
      <c r="H113">
        <v>2006</v>
      </c>
      <c r="I113" t="s">
        <v>796</v>
      </c>
      <c r="J113" t="s">
        <v>797</v>
      </c>
      <c r="K113" t="s">
        <v>193</v>
      </c>
      <c r="Q113" t="s">
        <v>362</v>
      </c>
      <c r="R113" t="s">
        <v>798</v>
      </c>
    </row>
    <row r="114" spans="1:18" x14ac:dyDescent="0.6">
      <c r="A114" t="s">
        <v>188</v>
      </c>
      <c r="B114" t="s">
        <v>799</v>
      </c>
      <c r="C114" t="s">
        <v>800</v>
      </c>
      <c r="D114" t="s">
        <v>801</v>
      </c>
      <c r="E114">
        <v>47</v>
      </c>
      <c r="F114">
        <v>2</v>
      </c>
      <c r="G114">
        <v>187</v>
      </c>
      <c r="H114">
        <v>2005</v>
      </c>
      <c r="I114" t="s">
        <v>796</v>
      </c>
      <c r="J114" t="s">
        <v>797</v>
      </c>
      <c r="K114" t="s">
        <v>193</v>
      </c>
      <c r="Q114" t="s">
        <v>362</v>
      </c>
      <c r="R114" t="s">
        <v>802</v>
      </c>
    </row>
    <row r="115" spans="1:18" x14ac:dyDescent="0.6">
      <c r="A115" t="s">
        <v>188</v>
      </c>
      <c r="B115" t="s">
        <v>803</v>
      </c>
      <c r="C115" t="s">
        <v>804</v>
      </c>
      <c r="D115" t="s">
        <v>805</v>
      </c>
      <c r="E115">
        <v>13</v>
      </c>
      <c r="F115">
        <v>4</v>
      </c>
      <c r="G115">
        <v>345</v>
      </c>
      <c r="H115">
        <v>2006</v>
      </c>
      <c r="I115" t="s">
        <v>806</v>
      </c>
      <c r="J115" t="s">
        <v>807</v>
      </c>
      <c r="K115" t="s">
        <v>193</v>
      </c>
      <c r="Q115" t="s">
        <v>362</v>
      </c>
      <c r="R115" t="s">
        <v>808</v>
      </c>
    </row>
    <row r="116" spans="1:18" x14ac:dyDescent="0.6">
      <c r="A116" t="s">
        <v>188</v>
      </c>
      <c r="B116" t="s">
        <v>809</v>
      </c>
      <c r="C116" t="s">
        <v>810</v>
      </c>
      <c r="D116" t="s">
        <v>702</v>
      </c>
      <c r="E116">
        <v>172</v>
      </c>
      <c r="G116">
        <v>61</v>
      </c>
      <c r="H116">
        <v>2014</v>
      </c>
      <c r="I116" t="s">
        <v>811</v>
      </c>
      <c r="J116" t="s">
        <v>812</v>
      </c>
      <c r="K116" t="s">
        <v>193</v>
      </c>
      <c r="Q116" t="s">
        <v>362</v>
      </c>
      <c r="R116" t="s">
        <v>813</v>
      </c>
    </row>
    <row r="117" spans="1:18" x14ac:dyDescent="0.6">
      <c r="A117" t="s">
        <v>188</v>
      </c>
      <c r="B117" t="s">
        <v>814</v>
      </c>
      <c r="C117" t="s">
        <v>815</v>
      </c>
      <c r="D117" t="s">
        <v>816</v>
      </c>
      <c r="E117">
        <v>29</v>
      </c>
      <c r="F117">
        <v>2</v>
      </c>
      <c r="G117">
        <v>188</v>
      </c>
      <c r="H117">
        <v>2009</v>
      </c>
      <c r="I117" t="s">
        <v>817</v>
      </c>
      <c r="J117" t="s">
        <v>818</v>
      </c>
      <c r="K117" t="s">
        <v>193</v>
      </c>
      <c r="Q117" t="s">
        <v>362</v>
      </c>
      <c r="R117" t="s">
        <v>819</v>
      </c>
    </row>
    <row r="118" spans="1:18" x14ac:dyDescent="0.6">
      <c r="A118" t="s">
        <v>188</v>
      </c>
      <c r="B118" t="s">
        <v>820</v>
      </c>
      <c r="C118" t="s">
        <v>821</v>
      </c>
      <c r="D118" t="s">
        <v>822</v>
      </c>
      <c r="E118">
        <v>9</v>
      </c>
      <c r="F118">
        <v>11</v>
      </c>
      <c r="H118">
        <v>2018</v>
      </c>
      <c r="I118" t="s">
        <v>823</v>
      </c>
      <c r="J118" t="s">
        <v>824</v>
      </c>
      <c r="K118" t="s">
        <v>193</v>
      </c>
      <c r="Q118" t="s">
        <v>362</v>
      </c>
      <c r="R118" t="s">
        <v>825</v>
      </c>
    </row>
    <row r="119" spans="1:18" x14ac:dyDescent="0.6">
      <c r="A119" t="s">
        <v>188</v>
      </c>
      <c r="B119" t="s">
        <v>826</v>
      </c>
      <c r="C119" t="s">
        <v>827</v>
      </c>
      <c r="D119" t="s">
        <v>517</v>
      </c>
      <c r="E119">
        <v>214</v>
      </c>
      <c r="F119">
        <v>4</v>
      </c>
      <c r="G119">
        <v>489</v>
      </c>
      <c r="H119">
        <v>2013</v>
      </c>
      <c r="I119" t="s">
        <v>234</v>
      </c>
      <c r="K119" t="s">
        <v>193</v>
      </c>
      <c r="Q119" t="s">
        <v>362</v>
      </c>
      <c r="R119" t="s">
        <v>828</v>
      </c>
    </row>
    <row r="120" spans="1:18" x14ac:dyDescent="0.6">
      <c r="A120" t="s">
        <v>188</v>
      </c>
      <c r="B120" t="s">
        <v>829</v>
      </c>
      <c r="C120" t="s">
        <v>830</v>
      </c>
      <c r="D120" t="s">
        <v>831</v>
      </c>
      <c r="E120">
        <v>34</v>
      </c>
      <c r="F120">
        <v>3</v>
      </c>
      <c r="G120">
        <v>353</v>
      </c>
      <c r="H120">
        <v>1999</v>
      </c>
      <c r="I120" t="s">
        <v>832</v>
      </c>
      <c r="J120" t="s">
        <v>694</v>
      </c>
      <c r="K120" t="s">
        <v>193</v>
      </c>
      <c r="Q120" t="s">
        <v>362</v>
      </c>
      <c r="R120" t="s">
        <v>833</v>
      </c>
    </row>
    <row r="121" spans="1:18" x14ac:dyDescent="0.6">
      <c r="A121" t="s">
        <v>188</v>
      </c>
      <c r="B121" t="s">
        <v>834</v>
      </c>
      <c r="C121" t="s">
        <v>835</v>
      </c>
      <c r="D121" t="s">
        <v>836</v>
      </c>
      <c r="E121">
        <v>3</v>
      </c>
      <c r="F121">
        <v>3</v>
      </c>
      <c r="G121">
        <v>235</v>
      </c>
      <c r="H121">
        <v>2014</v>
      </c>
      <c r="I121" t="s">
        <v>837</v>
      </c>
      <c r="J121" t="s">
        <v>838</v>
      </c>
      <c r="K121" t="s">
        <v>193</v>
      </c>
      <c r="Q121" t="s">
        <v>362</v>
      </c>
      <c r="R121" t="s">
        <v>839</v>
      </c>
    </row>
    <row r="122" spans="1:18" x14ac:dyDescent="0.6">
      <c r="A122" t="s">
        <v>188</v>
      </c>
      <c r="B122" t="s">
        <v>840</v>
      </c>
      <c r="C122" t="s">
        <v>841</v>
      </c>
      <c r="D122" t="s">
        <v>517</v>
      </c>
      <c r="E122">
        <v>166</v>
      </c>
      <c r="F122">
        <v>2</v>
      </c>
      <c r="G122">
        <v>227</v>
      </c>
      <c r="H122">
        <v>2003</v>
      </c>
      <c r="I122" t="s">
        <v>234</v>
      </c>
      <c r="K122" t="s">
        <v>193</v>
      </c>
      <c r="Q122" t="s">
        <v>362</v>
      </c>
      <c r="R122" t="s">
        <v>842</v>
      </c>
    </row>
    <row r="123" spans="1:18" x14ac:dyDescent="0.6">
      <c r="A123" t="s">
        <v>188</v>
      </c>
      <c r="B123" t="s">
        <v>843</v>
      </c>
      <c r="C123" t="s">
        <v>844</v>
      </c>
      <c r="D123" t="s">
        <v>233</v>
      </c>
      <c r="E123">
        <v>39</v>
      </c>
      <c r="F123">
        <v>1</v>
      </c>
      <c r="G123">
        <v>230</v>
      </c>
      <c r="H123">
        <v>2011</v>
      </c>
      <c r="I123" t="s">
        <v>458</v>
      </c>
      <c r="J123" t="s">
        <v>845</v>
      </c>
      <c r="K123" t="s">
        <v>193</v>
      </c>
      <c r="Q123" t="s">
        <v>362</v>
      </c>
      <c r="R123" t="s">
        <v>846</v>
      </c>
    </row>
    <row r="124" spans="1:18" x14ac:dyDescent="0.6">
      <c r="A124" t="s">
        <v>188</v>
      </c>
      <c r="B124" t="s">
        <v>847</v>
      </c>
      <c r="C124" t="s">
        <v>848</v>
      </c>
      <c r="D124" t="s">
        <v>312</v>
      </c>
      <c r="E124">
        <v>9</v>
      </c>
      <c r="F124">
        <v>3</v>
      </c>
      <c r="G124">
        <v>143</v>
      </c>
      <c r="H124">
        <v>2009</v>
      </c>
      <c r="I124" t="s">
        <v>849</v>
      </c>
      <c r="J124" t="s">
        <v>850</v>
      </c>
      <c r="K124" t="s">
        <v>193</v>
      </c>
      <c r="Q124" t="s">
        <v>362</v>
      </c>
      <c r="R124" t="s">
        <v>851</v>
      </c>
    </row>
    <row r="125" spans="1:18" x14ac:dyDescent="0.6">
      <c r="A125" t="s">
        <v>188</v>
      </c>
      <c r="B125" t="s">
        <v>852</v>
      </c>
      <c r="C125" t="s">
        <v>853</v>
      </c>
      <c r="D125" t="s">
        <v>854</v>
      </c>
      <c r="E125">
        <v>25</v>
      </c>
      <c r="F125">
        <v>3</v>
      </c>
      <c r="G125">
        <v>221</v>
      </c>
      <c r="H125">
        <v>2010</v>
      </c>
      <c r="I125" t="s">
        <v>234</v>
      </c>
      <c r="K125" t="s">
        <v>193</v>
      </c>
      <c r="Q125" t="s">
        <v>362</v>
      </c>
      <c r="R125" t="s">
        <v>855</v>
      </c>
    </row>
    <row r="126" spans="1:18" x14ac:dyDescent="0.6">
      <c r="A126" t="s">
        <v>188</v>
      </c>
      <c r="B126" t="s">
        <v>856</v>
      </c>
      <c r="C126" t="s">
        <v>857</v>
      </c>
      <c r="D126" t="s">
        <v>858</v>
      </c>
      <c r="E126">
        <v>34</v>
      </c>
      <c r="G126">
        <v>43</v>
      </c>
      <c r="H126">
        <v>2013</v>
      </c>
      <c r="I126" t="s">
        <v>731</v>
      </c>
      <c r="K126" t="s">
        <v>193</v>
      </c>
      <c r="Q126" t="s">
        <v>399</v>
      </c>
      <c r="R126" t="s">
        <v>859</v>
      </c>
    </row>
    <row r="127" spans="1:18" x14ac:dyDescent="0.6">
      <c r="A127" t="s">
        <v>188</v>
      </c>
      <c r="B127" t="s">
        <v>860</v>
      </c>
      <c r="C127" t="s">
        <v>861</v>
      </c>
      <c r="D127" t="s">
        <v>862</v>
      </c>
      <c r="E127">
        <v>39</v>
      </c>
      <c r="F127">
        <v>6</v>
      </c>
      <c r="G127">
        <v>552</v>
      </c>
      <c r="H127">
        <v>1986</v>
      </c>
      <c r="I127" t="s">
        <v>863</v>
      </c>
      <c r="J127" t="s">
        <v>864</v>
      </c>
      <c r="K127" t="s">
        <v>193</v>
      </c>
      <c r="Q127" t="s">
        <v>399</v>
      </c>
      <c r="R127" t="s">
        <v>865</v>
      </c>
    </row>
    <row r="128" spans="1:18" x14ac:dyDescent="0.6">
      <c r="A128" t="s">
        <v>188</v>
      </c>
      <c r="B128" t="s">
        <v>866</v>
      </c>
      <c r="C128" t="s">
        <v>867</v>
      </c>
      <c r="D128" t="s">
        <v>729</v>
      </c>
      <c r="E128">
        <v>33</v>
      </c>
      <c r="F128">
        <v>2</v>
      </c>
      <c r="G128">
        <v>134</v>
      </c>
      <c r="H128">
        <v>2011</v>
      </c>
      <c r="I128" t="s">
        <v>731</v>
      </c>
      <c r="K128" t="s">
        <v>193</v>
      </c>
      <c r="Q128" t="s">
        <v>399</v>
      </c>
      <c r="R128" t="s">
        <v>868</v>
      </c>
    </row>
    <row r="129" spans="1:18" x14ac:dyDescent="0.6">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6">
      <c r="A130" t="s">
        <v>188</v>
      </c>
      <c r="B130" t="s">
        <v>874</v>
      </c>
      <c r="C130" t="s">
        <v>875</v>
      </c>
      <c r="D130" t="s">
        <v>876</v>
      </c>
      <c r="E130">
        <v>10</v>
      </c>
      <c r="F130">
        <v>1</v>
      </c>
      <c r="G130">
        <v>15</v>
      </c>
      <c r="H130">
        <v>2020</v>
      </c>
      <c r="I130" t="s">
        <v>877</v>
      </c>
      <c r="J130" t="s">
        <v>878</v>
      </c>
      <c r="K130" t="s">
        <v>193</v>
      </c>
      <c r="Q130" t="s">
        <v>399</v>
      </c>
      <c r="R130" t="s">
        <v>879</v>
      </c>
    </row>
    <row r="131" spans="1:18" x14ac:dyDescent="0.6">
      <c r="A131" t="s">
        <v>188</v>
      </c>
      <c r="B131" t="s">
        <v>880</v>
      </c>
      <c r="C131" t="s">
        <v>881</v>
      </c>
      <c r="D131" t="s">
        <v>882</v>
      </c>
      <c r="E131">
        <v>9</v>
      </c>
      <c r="F131">
        <v>6</v>
      </c>
      <c r="G131">
        <v>274</v>
      </c>
      <c r="H131">
        <v>2015</v>
      </c>
      <c r="I131" t="s">
        <v>883</v>
      </c>
      <c r="J131" t="s">
        <v>884</v>
      </c>
      <c r="K131" t="s">
        <v>193</v>
      </c>
      <c r="Q131" t="s">
        <v>399</v>
      </c>
      <c r="R131" t="s">
        <v>885</v>
      </c>
    </row>
    <row r="132" spans="1:18" x14ac:dyDescent="0.6">
      <c r="A132" t="s">
        <v>188</v>
      </c>
      <c r="B132" t="s">
        <v>886</v>
      </c>
      <c r="C132" t="s">
        <v>887</v>
      </c>
      <c r="D132" t="s">
        <v>766</v>
      </c>
      <c r="E132">
        <v>48</v>
      </c>
      <c r="F132">
        <v>2</v>
      </c>
      <c r="G132">
        <v>61</v>
      </c>
      <c r="H132">
        <v>2002</v>
      </c>
      <c r="I132" t="s">
        <v>888</v>
      </c>
      <c r="J132" t="s">
        <v>889</v>
      </c>
      <c r="K132" t="s">
        <v>193</v>
      </c>
      <c r="Q132" t="s">
        <v>399</v>
      </c>
      <c r="R132" t="s">
        <v>890</v>
      </c>
    </row>
    <row r="133" spans="1:18" x14ac:dyDescent="0.6">
      <c r="A133" t="s">
        <v>188</v>
      </c>
      <c r="B133" t="s">
        <v>891</v>
      </c>
      <c r="C133" t="s">
        <v>892</v>
      </c>
      <c r="D133" t="s">
        <v>296</v>
      </c>
      <c r="E133">
        <v>5</v>
      </c>
      <c r="F133">
        <v>1</v>
      </c>
      <c r="G133" t="s">
        <v>893</v>
      </c>
      <c r="H133">
        <v>2018</v>
      </c>
      <c r="I133" t="s">
        <v>894</v>
      </c>
      <c r="J133" t="s">
        <v>895</v>
      </c>
      <c r="K133" t="s">
        <v>193</v>
      </c>
      <c r="Q133" t="s">
        <v>399</v>
      </c>
      <c r="R133" t="s">
        <v>896</v>
      </c>
    </row>
    <row r="134" spans="1:18" x14ac:dyDescent="0.6">
      <c r="A134" t="s">
        <v>188</v>
      </c>
      <c r="B134" t="s">
        <v>897</v>
      </c>
      <c r="C134" t="s">
        <v>898</v>
      </c>
      <c r="D134" t="s">
        <v>899</v>
      </c>
      <c r="E134">
        <v>27</v>
      </c>
      <c r="F134">
        <v>3</v>
      </c>
      <c r="G134">
        <v>263</v>
      </c>
      <c r="H134">
        <v>2014</v>
      </c>
      <c r="I134" t="s">
        <v>900</v>
      </c>
      <c r="J134" t="s">
        <v>901</v>
      </c>
      <c r="K134" t="s">
        <v>193</v>
      </c>
      <c r="Q134" t="s">
        <v>399</v>
      </c>
      <c r="R134" t="s">
        <v>902</v>
      </c>
    </row>
    <row r="135" spans="1:18" x14ac:dyDescent="0.6">
      <c r="A135" t="s">
        <v>188</v>
      </c>
      <c r="B135" t="s">
        <v>903</v>
      </c>
      <c r="C135" t="s">
        <v>904</v>
      </c>
      <c r="D135" t="s">
        <v>542</v>
      </c>
      <c r="E135">
        <v>153</v>
      </c>
      <c r="F135">
        <v>1</v>
      </c>
      <c r="G135">
        <v>5</v>
      </c>
      <c r="H135">
        <v>2019</v>
      </c>
      <c r="I135" t="s">
        <v>905</v>
      </c>
      <c r="J135" t="s">
        <v>906</v>
      </c>
      <c r="K135" t="s">
        <v>193</v>
      </c>
      <c r="Q135" t="s">
        <v>399</v>
      </c>
      <c r="R135" t="s">
        <v>907</v>
      </c>
    </row>
    <row r="136" spans="1:18" x14ac:dyDescent="0.6">
      <c r="A136" t="s">
        <v>188</v>
      </c>
      <c r="B136" t="s">
        <v>908</v>
      </c>
      <c r="C136" t="s">
        <v>909</v>
      </c>
      <c r="D136" t="s">
        <v>910</v>
      </c>
      <c r="E136">
        <v>15</v>
      </c>
      <c r="F136">
        <v>3</v>
      </c>
      <c r="G136">
        <v>593</v>
      </c>
      <c r="H136">
        <v>2013</v>
      </c>
      <c r="I136" t="s">
        <v>911</v>
      </c>
      <c r="J136" t="s">
        <v>519</v>
      </c>
      <c r="K136" t="s">
        <v>193</v>
      </c>
      <c r="Q136" t="s">
        <v>399</v>
      </c>
      <c r="R136" t="s">
        <v>912</v>
      </c>
    </row>
    <row r="137" spans="1:18" x14ac:dyDescent="0.6">
      <c r="A137" t="s">
        <v>531</v>
      </c>
      <c r="B137" t="s">
        <v>913</v>
      </c>
      <c r="C137" t="s">
        <v>914</v>
      </c>
      <c r="D137" t="s">
        <v>915</v>
      </c>
      <c r="E137">
        <v>898</v>
      </c>
      <c r="G137">
        <v>45</v>
      </c>
      <c r="H137">
        <v>2011</v>
      </c>
      <c r="I137" t="s">
        <v>916</v>
      </c>
      <c r="J137" t="s">
        <v>917</v>
      </c>
      <c r="K137" t="s">
        <v>193</v>
      </c>
      <c r="Q137" t="s">
        <v>281</v>
      </c>
      <c r="R137" t="s">
        <v>918</v>
      </c>
    </row>
    <row r="138" spans="1:18" x14ac:dyDescent="0.6">
      <c r="A138" t="s">
        <v>188</v>
      </c>
      <c r="B138" t="s">
        <v>919</v>
      </c>
      <c r="C138" t="s">
        <v>920</v>
      </c>
      <c r="D138" t="s">
        <v>921</v>
      </c>
      <c r="E138">
        <v>25</v>
      </c>
      <c r="F138">
        <v>1</v>
      </c>
      <c r="G138">
        <v>3</v>
      </c>
      <c r="H138">
        <v>1974</v>
      </c>
      <c r="I138" t="s">
        <v>922</v>
      </c>
      <c r="J138" t="s">
        <v>923</v>
      </c>
      <c r="K138" t="s">
        <v>193</v>
      </c>
      <c r="Q138" t="s">
        <v>281</v>
      </c>
      <c r="R138" t="s">
        <v>924</v>
      </c>
    </row>
    <row r="139" spans="1:18" x14ac:dyDescent="0.6">
      <c r="A139" t="s">
        <v>188</v>
      </c>
      <c r="B139" t="s">
        <v>925</v>
      </c>
      <c r="C139" t="s">
        <v>926</v>
      </c>
      <c r="D139" t="s">
        <v>927</v>
      </c>
      <c r="E139" t="s">
        <v>41</v>
      </c>
      <c r="F139">
        <v>2</v>
      </c>
      <c r="G139">
        <v>32</v>
      </c>
      <c r="H139">
        <v>2007</v>
      </c>
      <c r="I139" t="s">
        <v>928</v>
      </c>
      <c r="J139" t="s">
        <v>684</v>
      </c>
      <c r="K139" t="s">
        <v>193</v>
      </c>
      <c r="Q139" t="s">
        <v>281</v>
      </c>
      <c r="R139" t="s">
        <v>929</v>
      </c>
    </row>
    <row r="140" spans="1:18" x14ac:dyDescent="0.6">
      <c r="A140" t="s">
        <v>531</v>
      </c>
      <c r="B140" t="s">
        <v>930</v>
      </c>
      <c r="C140" t="s">
        <v>931</v>
      </c>
      <c r="D140" t="s">
        <v>932</v>
      </c>
      <c r="E140">
        <v>1218</v>
      </c>
      <c r="G140">
        <v>359</v>
      </c>
      <c r="H140">
        <v>2018</v>
      </c>
      <c r="I140" t="s">
        <v>933</v>
      </c>
      <c r="K140" t="s">
        <v>193</v>
      </c>
      <c r="Q140" t="s">
        <v>281</v>
      </c>
      <c r="R140" t="s">
        <v>934</v>
      </c>
    </row>
    <row r="141" spans="1:18" x14ac:dyDescent="0.6">
      <c r="A141" t="s">
        <v>188</v>
      </c>
      <c r="B141" t="s">
        <v>935</v>
      </c>
      <c r="C141" t="s">
        <v>936</v>
      </c>
      <c r="D141" t="s">
        <v>937</v>
      </c>
      <c r="E141">
        <v>152</v>
      </c>
      <c r="F141">
        <v>3</v>
      </c>
      <c r="G141">
        <v>153</v>
      </c>
      <c r="H141">
        <v>2012</v>
      </c>
      <c r="K141" t="s">
        <v>193</v>
      </c>
      <c r="Q141" t="s">
        <v>281</v>
      </c>
      <c r="R141" t="s">
        <v>938</v>
      </c>
    </row>
    <row r="142" spans="1:18" x14ac:dyDescent="0.6">
      <c r="A142" t="s">
        <v>188</v>
      </c>
      <c r="B142" t="s">
        <v>939</v>
      </c>
      <c r="C142" t="s">
        <v>940</v>
      </c>
      <c r="D142" t="s">
        <v>523</v>
      </c>
      <c r="E142">
        <v>82</v>
      </c>
      <c r="F142">
        <v>1</v>
      </c>
      <c r="G142">
        <v>1</v>
      </c>
      <c r="H142">
        <v>2005</v>
      </c>
      <c r="I142" t="s">
        <v>941</v>
      </c>
      <c r="J142" t="s">
        <v>942</v>
      </c>
      <c r="K142" t="s">
        <v>193</v>
      </c>
      <c r="Q142" t="s">
        <v>281</v>
      </c>
      <c r="R142" t="s">
        <v>943</v>
      </c>
    </row>
    <row r="143" spans="1:18" x14ac:dyDescent="0.6">
      <c r="A143" t="s">
        <v>188</v>
      </c>
      <c r="B143" t="s">
        <v>944</v>
      </c>
      <c r="C143" t="s">
        <v>945</v>
      </c>
      <c r="D143" t="s">
        <v>735</v>
      </c>
      <c r="E143">
        <v>107</v>
      </c>
      <c r="F143">
        <v>2</v>
      </c>
      <c r="G143">
        <v>350</v>
      </c>
      <c r="H143">
        <v>2020</v>
      </c>
      <c r="I143" t="s">
        <v>946</v>
      </c>
      <c r="J143" t="s">
        <v>947</v>
      </c>
      <c r="K143" t="s">
        <v>193</v>
      </c>
      <c r="Q143" t="s">
        <v>281</v>
      </c>
      <c r="R143" t="s">
        <v>948</v>
      </c>
    </row>
    <row r="144" spans="1:18" x14ac:dyDescent="0.6">
      <c r="A144" t="s">
        <v>531</v>
      </c>
      <c r="B144" t="s">
        <v>950</v>
      </c>
      <c r="C144" t="s">
        <v>951</v>
      </c>
      <c r="D144" t="s">
        <v>952</v>
      </c>
      <c r="E144" t="s">
        <v>41</v>
      </c>
      <c r="F144">
        <v>754</v>
      </c>
      <c r="G144">
        <v>97</v>
      </c>
      <c r="H144">
        <v>2007</v>
      </c>
      <c r="I144" t="s">
        <v>367</v>
      </c>
      <c r="K144" t="s">
        <v>193</v>
      </c>
      <c r="P144" t="s">
        <v>1216</v>
      </c>
      <c r="Q144" t="s">
        <v>281</v>
      </c>
      <c r="R144" t="s">
        <v>953</v>
      </c>
    </row>
    <row r="145" spans="1:18" x14ac:dyDescent="0.6">
      <c r="A145" t="s">
        <v>544</v>
      </c>
      <c r="B145" t="s">
        <v>954</v>
      </c>
      <c r="C145" t="s">
        <v>955</v>
      </c>
      <c r="D145" t="s">
        <v>956</v>
      </c>
      <c r="E145" t="s">
        <v>41</v>
      </c>
      <c r="G145">
        <v>6</v>
      </c>
      <c r="H145">
        <v>1958</v>
      </c>
      <c r="K145" t="s">
        <v>193</v>
      </c>
      <c r="Q145" t="s">
        <v>281</v>
      </c>
      <c r="R145" t="s">
        <v>957</v>
      </c>
    </row>
    <row r="146" spans="1:18" x14ac:dyDescent="0.6">
      <c r="A146" t="s">
        <v>188</v>
      </c>
      <c r="B146" t="s">
        <v>958</v>
      </c>
      <c r="C146" t="s">
        <v>959</v>
      </c>
      <c r="D146" t="s">
        <v>960</v>
      </c>
      <c r="E146" t="s">
        <v>41</v>
      </c>
      <c r="F146">
        <v>5</v>
      </c>
      <c r="G146">
        <v>24</v>
      </c>
      <c r="H146">
        <v>1989</v>
      </c>
      <c r="I146" t="s">
        <v>669</v>
      </c>
      <c r="J146" t="s">
        <v>579</v>
      </c>
      <c r="K146" t="s">
        <v>193</v>
      </c>
      <c r="Q146" t="s">
        <v>281</v>
      </c>
      <c r="R146" t="s">
        <v>961</v>
      </c>
    </row>
    <row r="147" spans="1:18" x14ac:dyDescent="0.6">
      <c r="A147" t="s">
        <v>188</v>
      </c>
      <c r="B147" t="s">
        <v>962</v>
      </c>
      <c r="C147" t="s">
        <v>963</v>
      </c>
      <c r="D147" t="s">
        <v>964</v>
      </c>
      <c r="E147">
        <v>67</v>
      </c>
      <c r="F147">
        <v>4</v>
      </c>
      <c r="G147">
        <v>399</v>
      </c>
      <c r="H147">
        <v>2012</v>
      </c>
      <c r="K147" t="s">
        <v>193</v>
      </c>
      <c r="Q147" t="s">
        <v>281</v>
      </c>
      <c r="R147" t="s">
        <v>965</v>
      </c>
    </row>
    <row r="148" spans="1:18" x14ac:dyDescent="0.6">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6">
      <c r="A149" t="s">
        <v>478</v>
      </c>
      <c r="B149" t="s">
        <v>969</v>
      </c>
      <c r="C149" t="s">
        <v>970</v>
      </c>
      <c r="D149" t="s">
        <v>949</v>
      </c>
      <c r="E149" t="s">
        <v>41</v>
      </c>
      <c r="H149">
        <v>2017</v>
      </c>
      <c r="I149" t="s">
        <v>971</v>
      </c>
      <c r="J149" t="s">
        <v>972</v>
      </c>
      <c r="K149" t="s">
        <v>193</v>
      </c>
      <c r="N149" t="s">
        <v>973</v>
      </c>
      <c r="Q149" t="s">
        <v>476</v>
      </c>
      <c r="R149" t="s">
        <v>974</v>
      </c>
    </row>
    <row r="150" spans="1:18" x14ac:dyDescent="0.6">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6">
      <c r="A151" t="s">
        <v>188</v>
      </c>
      <c r="B151" t="s">
        <v>979</v>
      </c>
      <c r="C151" t="s">
        <v>980</v>
      </c>
      <c r="D151" t="s">
        <v>981</v>
      </c>
      <c r="E151">
        <v>37</v>
      </c>
      <c r="F151">
        <v>3</v>
      </c>
      <c r="G151">
        <v>884</v>
      </c>
      <c r="H151">
        <v>2018</v>
      </c>
      <c r="I151" t="s">
        <v>916</v>
      </c>
      <c r="J151" t="s">
        <v>982</v>
      </c>
      <c r="K151" t="s">
        <v>193</v>
      </c>
      <c r="Q151" t="s">
        <v>476</v>
      </c>
      <c r="R151" t="s">
        <v>983</v>
      </c>
    </row>
    <row r="152" spans="1:18" x14ac:dyDescent="0.6">
      <c r="A152" t="s">
        <v>188</v>
      </c>
      <c r="B152" t="s">
        <v>984</v>
      </c>
      <c r="C152" t="s">
        <v>985</v>
      </c>
      <c r="D152" t="s">
        <v>986</v>
      </c>
      <c r="E152">
        <v>21</v>
      </c>
      <c r="F152">
        <v>5</v>
      </c>
      <c r="G152">
        <v>729</v>
      </c>
      <c r="H152">
        <v>2008</v>
      </c>
      <c r="I152" t="s">
        <v>987</v>
      </c>
      <c r="J152" t="s">
        <v>988</v>
      </c>
      <c r="K152" t="s">
        <v>193</v>
      </c>
      <c r="Q152" t="s">
        <v>476</v>
      </c>
      <c r="R152" t="s">
        <v>989</v>
      </c>
    </row>
    <row r="153" spans="1:18" x14ac:dyDescent="0.6">
      <c r="A153" t="s">
        <v>188</v>
      </c>
      <c r="B153" t="s">
        <v>990</v>
      </c>
      <c r="C153" t="s">
        <v>991</v>
      </c>
      <c r="D153" t="s">
        <v>730</v>
      </c>
      <c r="E153">
        <v>57</v>
      </c>
      <c r="F153">
        <v>6</v>
      </c>
      <c r="G153">
        <v>620</v>
      </c>
      <c r="H153">
        <v>2009</v>
      </c>
      <c r="I153" t="s">
        <v>992</v>
      </c>
      <c r="J153" t="s">
        <v>993</v>
      </c>
      <c r="K153" t="s">
        <v>193</v>
      </c>
      <c r="Q153" t="s">
        <v>476</v>
      </c>
      <c r="R153" t="s">
        <v>994</v>
      </c>
    </row>
    <row r="154" spans="1:18" x14ac:dyDescent="0.6">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6">
      <c r="A155" t="s">
        <v>188</v>
      </c>
      <c r="B155" t="s">
        <v>1000</v>
      </c>
      <c r="C155" t="s">
        <v>1001</v>
      </c>
      <c r="D155" t="s">
        <v>1002</v>
      </c>
      <c r="E155">
        <v>23</v>
      </c>
      <c r="F155">
        <v>18</v>
      </c>
      <c r="G155">
        <v>1237</v>
      </c>
      <c r="H155">
        <v>2003</v>
      </c>
      <c r="I155" t="s">
        <v>234</v>
      </c>
      <c r="J155" t="s">
        <v>519</v>
      </c>
      <c r="K155" t="s">
        <v>193</v>
      </c>
      <c r="Q155" t="s">
        <v>476</v>
      </c>
      <c r="R155" t="s">
        <v>1003</v>
      </c>
    </row>
    <row r="156" spans="1:18" x14ac:dyDescent="0.6">
      <c r="A156" t="s">
        <v>188</v>
      </c>
      <c r="B156" t="s">
        <v>1004</v>
      </c>
      <c r="C156" t="s">
        <v>1005</v>
      </c>
      <c r="D156" t="s">
        <v>728</v>
      </c>
      <c r="E156">
        <v>50</v>
      </c>
      <c r="F156">
        <v>3</v>
      </c>
      <c r="G156">
        <v>425</v>
      </c>
      <c r="H156">
        <v>2019</v>
      </c>
      <c r="I156" t="s">
        <v>307</v>
      </c>
      <c r="J156" t="s">
        <v>1006</v>
      </c>
      <c r="K156" t="s">
        <v>193</v>
      </c>
      <c r="Q156" t="s">
        <v>476</v>
      </c>
      <c r="R156" t="s">
        <v>1007</v>
      </c>
    </row>
    <row r="157" spans="1:18" x14ac:dyDescent="0.6">
      <c r="A157" t="s">
        <v>188</v>
      </c>
      <c r="B157" t="s">
        <v>1008</v>
      </c>
      <c r="C157" t="s">
        <v>1009</v>
      </c>
      <c r="D157" t="s">
        <v>688</v>
      </c>
      <c r="E157">
        <v>100</v>
      </c>
      <c r="F157">
        <v>4</v>
      </c>
      <c r="G157">
        <v>367</v>
      </c>
      <c r="H157">
        <v>2022</v>
      </c>
      <c r="I157" t="s">
        <v>1010</v>
      </c>
      <c r="J157" t="s">
        <v>1011</v>
      </c>
      <c r="K157" t="s">
        <v>193</v>
      </c>
      <c r="Q157" t="s">
        <v>476</v>
      </c>
      <c r="R157" t="s">
        <v>1012</v>
      </c>
    </row>
    <row r="158" spans="1:18" x14ac:dyDescent="0.6">
      <c r="A158" t="s">
        <v>188</v>
      </c>
      <c r="B158" t="s">
        <v>1013</v>
      </c>
      <c r="C158" t="s">
        <v>1014</v>
      </c>
      <c r="D158" t="s">
        <v>233</v>
      </c>
      <c r="E158">
        <v>37</v>
      </c>
      <c r="F158">
        <v>1</v>
      </c>
      <c r="G158">
        <v>229</v>
      </c>
      <c r="H158">
        <v>2009</v>
      </c>
      <c r="I158" t="s">
        <v>1015</v>
      </c>
      <c r="J158" t="s">
        <v>1016</v>
      </c>
      <c r="K158" t="s">
        <v>193</v>
      </c>
      <c r="Q158" t="s">
        <v>476</v>
      </c>
      <c r="R158" t="s">
        <v>1017</v>
      </c>
    </row>
    <row r="159" spans="1:18" x14ac:dyDescent="0.6">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6">
      <c r="A160" t="s">
        <v>188</v>
      </c>
      <c r="B160" t="s">
        <v>1021</v>
      </c>
      <c r="C160" t="s">
        <v>1022</v>
      </c>
      <c r="D160" t="s">
        <v>1023</v>
      </c>
      <c r="E160">
        <v>39</v>
      </c>
      <c r="F160">
        <v>2</v>
      </c>
      <c r="G160">
        <v>245</v>
      </c>
      <c r="H160">
        <v>2001</v>
      </c>
      <c r="I160" t="s">
        <v>1024</v>
      </c>
      <c r="J160" t="s">
        <v>1025</v>
      </c>
      <c r="K160" t="s">
        <v>193</v>
      </c>
      <c r="Q160" t="s">
        <v>476</v>
      </c>
      <c r="R160" t="s">
        <v>1026</v>
      </c>
    </row>
    <row r="161" spans="1:18" x14ac:dyDescent="0.6">
      <c r="A161" t="s">
        <v>188</v>
      </c>
      <c r="B161" t="s">
        <v>1027</v>
      </c>
      <c r="C161" t="s">
        <v>1028</v>
      </c>
      <c r="D161" t="s">
        <v>1029</v>
      </c>
      <c r="E161">
        <v>44</v>
      </c>
      <c r="F161">
        <v>7</v>
      </c>
      <c r="G161">
        <v>1271</v>
      </c>
      <c r="H161">
        <v>2019</v>
      </c>
      <c r="I161" t="s">
        <v>234</v>
      </c>
      <c r="J161" t="s">
        <v>519</v>
      </c>
      <c r="K161" t="s">
        <v>193</v>
      </c>
      <c r="Q161" t="s">
        <v>476</v>
      </c>
      <c r="R161" t="s">
        <v>1030</v>
      </c>
    </row>
    <row r="162" spans="1:18" x14ac:dyDescent="0.6">
      <c r="A162" t="s">
        <v>531</v>
      </c>
      <c r="B162" t="s">
        <v>1031</v>
      </c>
      <c r="C162" t="s">
        <v>1032</v>
      </c>
      <c r="D162" t="s">
        <v>1033</v>
      </c>
      <c r="E162" t="s">
        <v>41</v>
      </c>
      <c r="G162">
        <v>147</v>
      </c>
      <c r="H162">
        <v>2010</v>
      </c>
      <c r="I162" t="s">
        <v>683</v>
      </c>
      <c r="J162" t="s">
        <v>519</v>
      </c>
      <c r="K162" t="s">
        <v>193</v>
      </c>
      <c r="Q162" t="s">
        <v>476</v>
      </c>
      <c r="R162" t="s">
        <v>1034</v>
      </c>
    </row>
    <row r="163" spans="1:18" x14ac:dyDescent="0.6">
      <c r="A163" t="s">
        <v>188</v>
      </c>
      <c r="B163" t="s">
        <v>1035</v>
      </c>
      <c r="C163" t="s">
        <v>1036</v>
      </c>
      <c r="D163" t="s">
        <v>1037</v>
      </c>
      <c r="E163">
        <v>67</v>
      </c>
      <c r="F163">
        <v>3</v>
      </c>
      <c r="G163">
        <v>134</v>
      </c>
      <c r="H163">
        <v>2021</v>
      </c>
      <c r="I163" t="s">
        <v>234</v>
      </c>
      <c r="J163" t="s">
        <v>519</v>
      </c>
      <c r="K163" t="s">
        <v>193</v>
      </c>
      <c r="Q163" t="s">
        <v>476</v>
      </c>
      <c r="R163" t="s">
        <v>1038</v>
      </c>
    </row>
    <row r="164" spans="1:18" x14ac:dyDescent="0.6">
      <c r="A164" t="s">
        <v>188</v>
      </c>
      <c r="B164" t="s">
        <v>1039</v>
      </c>
      <c r="C164" t="s">
        <v>1040</v>
      </c>
      <c r="D164" t="s">
        <v>627</v>
      </c>
      <c r="E164">
        <v>19</v>
      </c>
      <c r="F164">
        <v>2</v>
      </c>
      <c r="G164">
        <v>173</v>
      </c>
      <c r="H164">
        <v>2004</v>
      </c>
      <c r="I164" t="s">
        <v>933</v>
      </c>
      <c r="J164" t="s">
        <v>1041</v>
      </c>
      <c r="K164" t="s">
        <v>193</v>
      </c>
      <c r="Q164" t="s">
        <v>476</v>
      </c>
      <c r="R164" t="s">
        <v>1042</v>
      </c>
    </row>
    <row r="165" spans="1:18" x14ac:dyDescent="0.6">
      <c r="A165" t="s">
        <v>188</v>
      </c>
      <c r="B165" t="s">
        <v>1043</v>
      </c>
      <c r="C165" t="s">
        <v>1044</v>
      </c>
      <c r="D165" t="s">
        <v>1045</v>
      </c>
      <c r="E165">
        <v>19</v>
      </c>
      <c r="F165">
        <v>2</v>
      </c>
      <c r="G165">
        <v>87</v>
      </c>
      <c r="H165">
        <v>1986</v>
      </c>
      <c r="I165" t="s">
        <v>234</v>
      </c>
      <c r="J165" t="s">
        <v>519</v>
      </c>
      <c r="K165" t="s">
        <v>193</v>
      </c>
      <c r="Q165" t="s">
        <v>476</v>
      </c>
      <c r="R165" t="s">
        <v>1046</v>
      </c>
    </row>
    <row r="166" spans="1:18" x14ac:dyDescent="0.6">
      <c r="A166" t="s">
        <v>188</v>
      </c>
      <c r="B166" t="s">
        <v>1047</v>
      </c>
      <c r="C166" t="s">
        <v>1048</v>
      </c>
      <c r="D166" t="s">
        <v>1049</v>
      </c>
      <c r="E166" t="s">
        <v>41</v>
      </c>
      <c r="G166">
        <v>63</v>
      </c>
      <c r="H166">
        <v>1984</v>
      </c>
      <c r="I166" t="s">
        <v>1050</v>
      </c>
      <c r="J166" t="s">
        <v>519</v>
      </c>
      <c r="K166" t="s">
        <v>193</v>
      </c>
      <c r="Q166" t="s">
        <v>476</v>
      </c>
      <c r="R166" t="s">
        <v>1051</v>
      </c>
    </row>
    <row r="167" spans="1:18" x14ac:dyDescent="0.6">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6">
      <c r="A168" t="s">
        <v>188</v>
      </c>
      <c r="B168" t="s">
        <v>1056</v>
      </c>
      <c r="C168" t="s">
        <v>1057</v>
      </c>
      <c r="D168" t="s">
        <v>568</v>
      </c>
      <c r="E168">
        <v>7</v>
      </c>
      <c r="H168">
        <v>2017</v>
      </c>
      <c r="I168" t="s">
        <v>473</v>
      </c>
      <c r="J168" t="s">
        <v>998</v>
      </c>
      <c r="K168" t="s">
        <v>193</v>
      </c>
      <c r="P168" t="s">
        <v>1208</v>
      </c>
      <c r="Q168" t="s">
        <v>476</v>
      </c>
      <c r="R168" t="s">
        <v>1058</v>
      </c>
    </row>
    <row r="169" spans="1:18" x14ac:dyDescent="0.6">
      <c r="A169" t="s">
        <v>188</v>
      </c>
      <c r="B169" t="s">
        <v>1059</v>
      </c>
      <c r="C169" t="s">
        <v>1060</v>
      </c>
      <c r="D169" t="s">
        <v>1061</v>
      </c>
      <c r="E169">
        <v>35</v>
      </c>
      <c r="F169">
        <v>7</v>
      </c>
      <c r="G169">
        <v>1022</v>
      </c>
      <c r="H169">
        <v>2012</v>
      </c>
      <c r="I169" t="s">
        <v>1062</v>
      </c>
      <c r="J169" t="s">
        <v>1063</v>
      </c>
      <c r="K169" t="s">
        <v>193</v>
      </c>
      <c r="Q169" t="s">
        <v>476</v>
      </c>
      <c r="R169" t="s">
        <v>1064</v>
      </c>
    </row>
    <row r="170" spans="1:18" x14ac:dyDescent="0.6">
      <c r="A170" t="s">
        <v>188</v>
      </c>
      <c r="B170" t="s">
        <v>1065</v>
      </c>
      <c r="C170" t="s">
        <v>1066</v>
      </c>
      <c r="D170" t="s">
        <v>1067</v>
      </c>
      <c r="E170">
        <v>44</v>
      </c>
      <c r="G170">
        <v>1</v>
      </c>
      <c r="H170">
        <v>2014</v>
      </c>
      <c r="I170" t="s">
        <v>1068</v>
      </c>
      <c r="J170" t="s">
        <v>1069</v>
      </c>
      <c r="K170" t="s">
        <v>193</v>
      </c>
      <c r="Q170" t="s">
        <v>476</v>
      </c>
      <c r="R170" t="s">
        <v>1070</v>
      </c>
    </row>
    <row r="171" spans="1:18" x14ac:dyDescent="0.6">
      <c r="A171" t="s">
        <v>188</v>
      </c>
      <c r="B171" t="s">
        <v>1071</v>
      </c>
      <c r="C171" t="s">
        <v>1072</v>
      </c>
      <c r="D171" t="s">
        <v>233</v>
      </c>
      <c r="E171">
        <v>48</v>
      </c>
      <c r="F171">
        <v>3</v>
      </c>
      <c r="G171">
        <v>401</v>
      </c>
      <c r="H171">
        <v>2020</v>
      </c>
      <c r="I171" t="s">
        <v>1073</v>
      </c>
      <c r="J171" t="s">
        <v>1074</v>
      </c>
      <c r="K171" t="s">
        <v>193</v>
      </c>
      <c r="Q171" t="s">
        <v>476</v>
      </c>
      <c r="R171" t="s">
        <v>1075</v>
      </c>
    </row>
    <row r="172" spans="1:18" x14ac:dyDescent="0.6">
      <c r="A172" t="s">
        <v>188</v>
      </c>
      <c r="B172" t="s">
        <v>1076</v>
      </c>
      <c r="C172" t="s">
        <v>1077</v>
      </c>
      <c r="D172" t="s">
        <v>1078</v>
      </c>
      <c r="E172">
        <v>90</v>
      </c>
      <c r="G172">
        <v>52</v>
      </c>
      <c r="H172">
        <v>2014</v>
      </c>
      <c r="I172" t="s">
        <v>1079</v>
      </c>
      <c r="J172" t="s">
        <v>1080</v>
      </c>
      <c r="K172" t="s">
        <v>193</v>
      </c>
      <c r="Q172" t="s">
        <v>476</v>
      </c>
      <c r="R172" t="s">
        <v>1081</v>
      </c>
    </row>
    <row r="173" spans="1:18" x14ac:dyDescent="0.6">
      <c r="A173" t="s">
        <v>188</v>
      </c>
      <c r="B173" t="s">
        <v>1082</v>
      </c>
      <c r="C173" t="s">
        <v>1083</v>
      </c>
      <c r="D173" t="s">
        <v>1084</v>
      </c>
      <c r="E173">
        <v>16</v>
      </c>
      <c r="F173">
        <v>2</v>
      </c>
      <c r="G173">
        <v>114</v>
      </c>
      <c r="H173">
        <v>1996</v>
      </c>
      <c r="I173" t="s">
        <v>512</v>
      </c>
      <c r="J173" t="s">
        <v>1085</v>
      </c>
      <c r="K173" t="s">
        <v>193</v>
      </c>
      <c r="Q173" t="s">
        <v>476</v>
      </c>
      <c r="R173" t="s">
        <v>1086</v>
      </c>
    </row>
    <row r="174" spans="1:18" x14ac:dyDescent="0.6">
      <c r="A174" t="s">
        <v>188</v>
      </c>
      <c r="B174" t="s">
        <v>1087</v>
      </c>
      <c r="C174" t="s">
        <v>1088</v>
      </c>
      <c r="D174" t="s">
        <v>1089</v>
      </c>
      <c r="E174">
        <v>16</v>
      </c>
      <c r="F174">
        <v>1</v>
      </c>
      <c r="G174">
        <v>99</v>
      </c>
      <c r="H174">
        <v>2001</v>
      </c>
      <c r="I174" t="s">
        <v>1090</v>
      </c>
      <c r="J174" t="s">
        <v>1091</v>
      </c>
      <c r="K174" t="s">
        <v>193</v>
      </c>
      <c r="Q174" t="s">
        <v>476</v>
      </c>
      <c r="R174" t="s">
        <v>1092</v>
      </c>
    </row>
    <row r="175" spans="1:18" x14ac:dyDescent="0.6">
      <c r="A175" t="s">
        <v>188</v>
      </c>
      <c r="B175" t="s">
        <v>1093</v>
      </c>
      <c r="C175" t="s">
        <v>1094</v>
      </c>
      <c r="D175" t="s">
        <v>736</v>
      </c>
      <c r="E175">
        <v>10</v>
      </c>
      <c r="F175">
        <v>1</v>
      </c>
      <c r="G175">
        <v>9</v>
      </c>
      <c r="H175">
        <v>2012</v>
      </c>
      <c r="I175" t="s">
        <v>1095</v>
      </c>
      <c r="J175" t="s">
        <v>1096</v>
      </c>
      <c r="K175" t="s">
        <v>193</v>
      </c>
      <c r="Q175" t="s">
        <v>476</v>
      </c>
      <c r="R175" t="s">
        <v>1097</v>
      </c>
    </row>
    <row r="176" spans="1:18" x14ac:dyDescent="0.6">
      <c r="A176" t="s">
        <v>188</v>
      </c>
      <c r="B176" t="s">
        <v>1098</v>
      </c>
      <c r="C176" t="s">
        <v>1099</v>
      </c>
      <c r="D176" t="s">
        <v>734</v>
      </c>
      <c r="E176">
        <v>11</v>
      </c>
      <c r="F176">
        <v>2</v>
      </c>
      <c r="H176">
        <v>2022</v>
      </c>
      <c r="I176" t="s">
        <v>1100</v>
      </c>
      <c r="J176" t="s">
        <v>1101</v>
      </c>
      <c r="K176" t="s">
        <v>193</v>
      </c>
      <c r="Q176" t="s">
        <v>476</v>
      </c>
      <c r="R176" t="s">
        <v>1102</v>
      </c>
    </row>
    <row r="177" spans="1:18" x14ac:dyDescent="0.6">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6">
      <c r="A178" t="s">
        <v>531</v>
      </c>
      <c r="B178" t="s">
        <v>1107</v>
      </c>
      <c r="C178" t="s">
        <v>1108</v>
      </c>
      <c r="D178" t="s">
        <v>1109</v>
      </c>
      <c r="E178">
        <v>30</v>
      </c>
      <c r="G178">
        <v>181</v>
      </c>
      <c r="H178">
        <v>1997</v>
      </c>
      <c r="I178" t="s">
        <v>463</v>
      </c>
      <c r="J178" t="s">
        <v>1110</v>
      </c>
      <c r="K178" t="s">
        <v>193</v>
      </c>
      <c r="Q178" t="s">
        <v>399</v>
      </c>
      <c r="R178" t="s">
        <v>1111</v>
      </c>
    </row>
    <row r="179" spans="1:18" x14ac:dyDescent="0.6">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6">
      <c r="A180" t="s">
        <v>188</v>
      </c>
      <c r="B180" t="s">
        <v>1116</v>
      </c>
      <c r="C180" t="s">
        <v>1117</v>
      </c>
      <c r="D180" t="s">
        <v>1118</v>
      </c>
      <c r="E180">
        <v>18</v>
      </c>
      <c r="F180">
        <v>1</v>
      </c>
      <c r="G180">
        <v>9</v>
      </c>
      <c r="H180">
        <v>2010</v>
      </c>
      <c r="I180" t="s">
        <v>1119</v>
      </c>
      <c r="J180" t="s">
        <v>1120</v>
      </c>
      <c r="K180" t="s">
        <v>193</v>
      </c>
      <c r="Q180" t="s">
        <v>399</v>
      </c>
      <c r="R180" t="s">
        <v>1121</v>
      </c>
    </row>
    <row r="181" spans="1:18" x14ac:dyDescent="0.6">
      <c r="A181" t="s">
        <v>188</v>
      </c>
      <c r="B181" t="s">
        <v>1122</v>
      </c>
      <c r="C181" t="s">
        <v>1123</v>
      </c>
      <c r="D181" t="s">
        <v>1124</v>
      </c>
      <c r="E181">
        <v>31</v>
      </c>
      <c r="F181">
        <v>4</v>
      </c>
      <c r="G181">
        <v>483</v>
      </c>
      <c r="H181">
        <v>2013</v>
      </c>
      <c r="I181" t="s">
        <v>1125</v>
      </c>
      <c r="K181" t="s">
        <v>193</v>
      </c>
      <c r="P181" t="s">
        <v>1216</v>
      </c>
      <c r="Q181" t="s">
        <v>399</v>
      </c>
      <c r="R181" t="s">
        <v>1126</v>
      </c>
    </row>
    <row r="182" spans="1:18" x14ac:dyDescent="0.6">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6">
      <c r="A183" t="s">
        <v>188</v>
      </c>
      <c r="B183" t="s">
        <v>1132</v>
      </c>
      <c r="C183" t="s">
        <v>1133</v>
      </c>
      <c r="D183" t="s">
        <v>732</v>
      </c>
      <c r="E183">
        <v>34</v>
      </c>
      <c r="F183">
        <v>11</v>
      </c>
      <c r="G183">
        <v>2255</v>
      </c>
      <c r="H183">
        <v>2014</v>
      </c>
      <c r="I183" t="s">
        <v>669</v>
      </c>
      <c r="J183" t="s">
        <v>1134</v>
      </c>
      <c r="K183" t="s">
        <v>193</v>
      </c>
      <c r="Q183" t="s">
        <v>399</v>
      </c>
      <c r="R183" t="s">
        <v>1135</v>
      </c>
    </row>
    <row r="184" spans="1:18" x14ac:dyDescent="0.6">
      <c r="A184" t="s">
        <v>188</v>
      </c>
      <c r="B184" t="s">
        <v>1136</v>
      </c>
      <c r="C184" t="s">
        <v>1137</v>
      </c>
      <c r="D184" t="s">
        <v>1138</v>
      </c>
      <c r="E184">
        <v>33</v>
      </c>
      <c r="F184">
        <v>2</v>
      </c>
      <c r="G184">
        <v>121</v>
      </c>
      <c r="H184">
        <v>2010</v>
      </c>
      <c r="I184" t="s">
        <v>849</v>
      </c>
      <c r="J184" t="s">
        <v>519</v>
      </c>
      <c r="K184" t="s">
        <v>193</v>
      </c>
      <c r="Q184" t="s">
        <v>399</v>
      </c>
      <c r="R184" t="s">
        <v>1139</v>
      </c>
    </row>
    <row r="185" spans="1:18" x14ac:dyDescent="0.6">
      <c r="A185" t="s">
        <v>188</v>
      </c>
      <c r="B185" t="s">
        <v>1140</v>
      </c>
      <c r="C185" t="s">
        <v>1141</v>
      </c>
      <c r="D185" t="s">
        <v>1142</v>
      </c>
      <c r="E185">
        <v>33</v>
      </c>
      <c r="F185">
        <v>1</v>
      </c>
      <c r="G185">
        <v>54</v>
      </c>
      <c r="H185">
        <v>1988</v>
      </c>
      <c r="I185" t="s">
        <v>1143</v>
      </c>
      <c r="J185" t="s">
        <v>1144</v>
      </c>
      <c r="K185" t="s">
        <v>193</v>
      </c>
      <c r="Q185" t="s">
        <v>399</v>
      </c>
      <c r="R185" t="s">
        <v>1145</v>
      </c>
    </row>
    <row r="186" spans="1:18" x14ac:dyDescent="0.6">
      <c r="A186" t="s">
        <v>188</v>
      </c>
      <c r="B186" t="s">
        <v>1146</v>
      </c>
      <c r="C186" t="s">
        <v>1147</v>
      </c>
      <c r="D186" t="s">
        <v>1148</v>
      </c>
      <c r="E186">
        <v>2</v>
      </c>
      <c r="F186">
        <v>3</v>
      </c>
      <c r="G186">
        <v>179</v>
      </c>
      <c r="H186">
        <v>1994</v>
      </c>
      <c r="I186" t="s">
        <v>1149</v>
      </c>
      <c r="J186" t="s">
        <v>519</v>
      </c>
      <c r="K186" t="s">
        <v>193</v>
      </c>
      <c r="Q186" t="s">
        <v>399</v>
      </c>
      <c r="R186" t="s">
        <v>1150</v>
      </c>
    </row>
    <row r="187" spans="1:18" x14ac:dyDescent="0.6">
      <c r="A187" t="s">
        <v>188</v>
      </c>
      <c r="B187" t="s">
        <v>1151</v>
      </c>
      <c r="C187" t="s">
        <v>1152</v>
      </c>
      <c r="D187" t="s">
        <v>1153</v>
      </c>
      <c r="E187">
        <v>8</v>
      </c>
      <c r="F187">
        <v>4</v>
      </c>
      <c r="G187">
        <v>309</v>
      </c>
      <c r="H187">
        <v>1994</v>
      </c>
      <c r="I187" t="s">
        <v>731</v>
      </c>
      <c r="K187" t="s">
        <v>193</v>
      </c>
      <c r="Q187" t="s">
        <v>399</v>
      </c>
      <c r="R187" t="s">
        <v>1154</v>
      </c>
    </row>
    <row r="188" spans="1:18" x14ac:dyDescent="0.6">
      <c r="A188" t="s">
        <v>188</v>
      </c>
      <c r="B188" t="s">
        <v>1155</v>
      </c>
      <c r="C188" t="s">
        <v>1156</v>
      </c>
      <c r="D188" t="s">
        <v>233</v>
      </c>
      <c r="E188">
        <v>31</v>
      </c>
      <c r="F188">
        <v>3</v>
      </c>
      <c r="G188">
        <v>737</v>
      </c>
      <c r="H188">
        <v>2003</v>
      </c>
      <c r="I188" t="s">
        <v>1157</v>
      </c>
      <c r="J188" t="s">
        <v>1158</v>
      </c>
      <c r="K188" t="s">
        <v>193</v>
      </c>
      <c r="Q188" t="s">
        <v>399</v>
      </c>
      <c r="R188" t="s">
        <v>1159</v>
      </c>
    </row>
    <row r="189" spans="1:18" x14ac:dyDescent="0.6">
      <c r="A189" t="s">
        <v>188</v>
      </c>
      <c r="B189" t="s">
        <v>1160</v>
      </c>
      <c r="C189" t="s">
        <v>1161</v>
      </c>
      <c r="D189" t="s">
        <v>899</v>
      </c>
      <c r="E189">
        <v>29</v>
      </c>
      <c r="F189">
        <v>3</v>
      </c>
      <c r="G189">
        <v>339</v>
      </c>
      <c r="H189">
        <v>2016</v>
      </c>
      <c r="I189" t="s">
        <v>1162</v>
      </c>
      <c r="J189" t="s">
        <v>1163</v>
      </c>
      <c r="K189" t="s">
        <v>193</v>
      </c>
      <c r="Q189" t="s">
        <v>399</v>
      </c>
      <c r="R189" t="s">
        <v>1164</v>
      </c>
    </row>
    <row r="190" spans="1:18" x14ac:dyDescent="0.6">
      <c r="A190" t="s">
        <v>188</v>
      </c>
      <c r="B190" t="s">
        <v>1165</v>
      </c>
      <c r="C190" t="s">
        <v>1166</v>
      </c>
      <c r="D190" t="s">
        <v>1167</v>
      </c>
      <c r="E190">
        <v>18</v>
      </c>
      <c r="F190">
        <v>2</v>
      </c>
      <c r="G190">
        <v>104</v>
      </c>
      <c r="H190">
        <v>1995</v>
      </c>
      <c r="I190" t="s">
        <v>1168</v>
      </c>
      <c r="J190" t="s">
        <v>519</v>
      </c>
      <c r="K190" t="s">
        <v>193</v>
      </c>
      <c r="Q190" t="s">
        <v>399</v>
      </c>
      <c r="R190" t="s">
        <v>1169</v>
      </c>
    </row>
    <row r="191" spans="1:18" x14ac:dyDescent="0.6">
      <c r="A191" t="s">
        <v>188</v>
      </c>
      <c r="B191" t="s">
        <v>1170</v>
      </c>
      <c r="C191" t="s">
        <v>1171</v>
      </c>
      <c r="D191" t="s">
        <v>1172</v>
      </c>
      <c r="E191">
        <v>84</v>
      </c>
      <c r="F191">
        <v>12</v>
      </c>
      <c r="G191">
        <v>2597</v>
      </c>
      <c r="H191">
        <v>2020</v>
      </c>
      <c r="I191" t="s">
        <v>731</v>
      </c>
      <c r="K191" t="s">
        <v>193</v>
      </c>
      <c r="P191" t="s">
        <v>1173</v>
      </c>
      <c r="Q191" t="s">
        <v>399</v>
      </c>
      <c r="R191" t="s">
        <v>1174</v>
      </c>
    </row>
    <row r="192" spans="1:18" x14ac:dyDescent="0.6">
      <c r="A192" t="s">
        <v>188</v>
      </c>
      <c r="B192" t="s">
        <v>1175</v>
      </c>
      <c r="C192" t="s">
        <v>1176</v>
      </c>
      <c r="D192" t="s">
        <v>1177</v>
      </c>
      <c r="E192">
        <v>6</v>
      </c>
      <c r="F192">
        <v>45</v>
      </c>
      <c r="G192">
        <v>5669</v>
      </c>
      <c r="H192">
        <v>2012</v>
      </c>
      <c r="I192" t="s">
        <v>733</v>
      </c>
      <c r="J192" t="s">
        <v>1178</v>
      </c>
      <c r="K192" t="s">
        <v>193</v>
      </c>
      <c r="Q192" t="s">
        <v>399</v>
      </c>
      <c r="R192" t="s">
        <v>1179</v>
      </c>
    </row>
    <row r="193" spans="1:18" x14ac:dyDescent="0.6">
      <c r="A193" t="s">
        <v>188</v>
      </c>
      <c r="B193" t="s">
        <v>1180</v>
      </c>
      <c r="C193" t="s">
        <v>1181</v>
      </c>
      <c r="D193" t="s">
        <v>233</v>
      </c>
      <c r="E193">
        <v>36</v>
      </c>
      <c r="F193">
        <v>1</v>
      </c>
      <c r="G193">
        <v>38</v>
      </c>
      <c r="H193">
        <v>2008</v>
      </c>
      <c r="I193" t="s">
        <v>1182</v>
      </c>
      <c r="J193" t="s">
        <v>1183</v>
      </c>
      <c r="K193" t="s">
        <v>193</v>
      </c>
      <c r="Q193" t="s">
        <v>399</v>
      </c>
      <c r="R193" t="s">
        <v>1184</v>
      </c>
    </row>
    <row r="194" spans="1:18" x14ac:dyDescent="0.6">
      <c r="A194" t="s">
        <v>188</v>
      </c>
      <c r="B194" t="s">
        <v>1185</v>
      </c>
      <c r="C194" t="s">
        <v>1186</v>
      </c>
      <c r="D194" t="s">
        <v>1142</v>
      </c>
      <c r="E194">
        <v>48</v>
      </c>
      <c r="F194">
        <v>3</v>
      </c>
      <c r="G194">
        <v>169</v>
      </c>
      <c r="H194">
        <v>2003</v>
      </c>
      <c r="I194" t="s">
        <v>1187</v>
      </c>
      <c r="J194" t="s">
        <v>1188</v>
      </c>
      <c r="K194" t="s">
        <v>193</v>
      </c>
      <c r="Q194" t="s">
        <v>399</v>
      </c>
      <c r="R194" t="s">
        <v>1189</v>
      </c>
    </row>
    <row r="195" spans="1:18" x14ac:dyDescent="0.6">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6">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T542"/>
  <sheetViews>
    <sheetView tabSelected="1" zoomScale="74" zoomScaleNormal="130" workbookViewId="0">
      <pane ySplit="1" topLeftCell="A515" activePane="bottomLeft" state="frozen"/>
      <selection pane="bottomLeft" activeCell="C536" sqref="C536"/>
    </sheetView>
  </sheetViews>
  <sheetFormatPr defaultColWidth="10.796875" defaultRowHeight="15.6" x14ac:dyDescent="0.6"/>
  <cols>
    <col min="22" max="22" width="10.796875" style="11"/>
    <col min="24" max="24" width="10.796875" style="11"/>
    <col min="35" max="35" width="16.5" customWidth="1"/>
  </cols>
  <sheetData>
    <row r="1" spans="1:46"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4" t="s">
        <v>18</v>
      </c>
      <c r="Y1" s="13" t="s">
        <v>19</v>
      </c>
      <c r="Z1" s="13" t="s">
        <v>20</v>
      </c>
      <c r="AA1" s="10" t="s">
        <v>21</v>
      </c>
      <c r="AB1" s="10"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6" x14ac:dyDescent="0.6">
      <c r="A2" t="s">
        <v>624</v>
      </c>
      <c r="B2" t="s">
        <v>37</v>
      </c>
      <c r="C2" t="s">
        <v>1227</v>
      </c>
      <c r="D2" t="s">
        <v>621</v>
      </c>
      <c r="E2" t="s">
        <v>622</v>
      </c>
      <c r="G2" t="s">
        <v>47</v>
      </c>
      <c r="H2" t="s">
        <v>42</v>
      </c>
      <c r="I2" t="s">
        <v>1228</v>
      </c>
      <c r="J2">
        <f t="shared" ref="J2:J26" si="0">24+6/60+20/3600</f>
        <v>24.105555555555558</v>
      </c>
      <c r="K2">
        <f t="shared" ref="K2:K26" si="1">121+11/60+13/3600</f>
        <v>121.18694444444445</v>
      </c>
      <c r="L2">
        <v>2400</v>
      </c>
      <c r="M2" t="s">
        <v>1229</v>
      </c>
      <c r="O2">
        <v>2011</v>
      </c>
      <c r="Q2" t="s">
        <v>1233</v>
      </c>
      <c r="R2">
        <v>7</v>
      </c>
      <c r="T2">
        <v>-80</v>
      </c>
      <c r="X2" s="11" t="s">
        <v>1241</v>
      </c>
      <c r="Y2" t="s">
        <v>1234</v>
      </c>
      <c r="Z2">
        <v>12</v>
      </c>
      <c r="AA2" s="10"/>
      <c r="AB2" s="10"/>
      <c r="AD2" t="s">
        <v>47</v>
      </c>
      <c r="AE2" t="s">
        <v>1235</v>
      </c>
      <c r="AG2" s="10"/>
      <c r="AI2" t="s">
        <v>1232</v>
      </c>
      <c r="AJ2" t="s">
        <v>49</v>
      </c>
      <c r="AK2">
        <v>0</v>
      </c>
      <c r="AL2" t="s">
        <v>160</v>
      </c>
      <c r="AP2">
        <v>0</v>
      </c>
      <c r="AR2" t="s">
        <v>1230</v>
      </c>
    </row>
    <row r="3" spans="1:46" x14ac:dyDescent="0.6">
      <c r="A3" t="s">
        <v>624</v>
      </c>
      <c r="B3" t="s">
        <v>37</v>
      </c>
      <c r="C3" t="s">
        <v>1227</v>
      </c>
      <c r="D3" t="s">
        <v>621</v>
      </c>
      <c r="E3" t="s">
        <v>622</v>
      </c>
      <c r="G3" t="s">
        <v>47</v>
      </c>
      <c r="H3" s="22" t="s">
        <v>42</v>
      </c>
      <c r="I3" t="s">
        <v>1228</v>
      </c>
      <c r="J3">
        <f t="shared" si="0"/>
        <v>24.105555555555558</v>
      </c>
      <c r="K3">
        <f t="shared" si="1"/>
        <v>121.18694444444445</v>
      </c>
      <c r="L3">
        <v>2400</v>
      </c>
      <c r="M3" t="s">
        <v>1229</v>
      </c>
      <c r="O3">
        <v>2011</v>
      </c>
      <c r="Q3" t="s">
        <v>1233</v>
      </c>
      <c r="R3">
        <v>7</v>
      </c>
      <c r="T3">
        <v>-80</v>
      </c>
      <c r="X3" s="11" t="s">
        <v>1241</v>
      </c>
      <c r="Y3" t="s">
        <v>1234</v>
      </c>
      <c r="Z3">
        <v>12</v>
      </c>
      <c r="AA3" s="10"/>
      <c r="AB3" s="10"/>
      <c r="AD3" t="s">
        <v>47</v>
      </c>
      <c r="AE3" t="s">
        <v>1235</v>
      </c>
      <c r="AI3" t="s">
        <v>1232</v>
      </c>
      <c r="AJ3" t="s">
        <v>49</v>
      </c>
      <c r="AK3">
        <v>0</v>
      </c>
      <c r="AL3" t="s">
        <v>160</v>
      </c>
      <c r="AP3">
        <v>6.1950000000000003</v>
      </c>
      <c r="AR3" t="s">
        <v>1230</v>
      </c>
    </row>
    <row r="4" spans="1:46" x14ac:dyDescent="0.6">
      <c r="A4" t="s">
        <v>624</v>
      </c>
      <c r="B4" t="s">
        <v>37</v>
      </c>
      <c r="C4" t="s">
        <v>1227</v>
      </c>
      <c r="D4" t="s">
        <v>621</v>
      </c>
      <c r="E4" t="s">
        <v>622</v>
      </c>
      <c r="G4" t="s">
        <v>47</v>
      </c>
      <c r="H4" s="22" t="s">
        <v>42</v>
      </c>
      <c r="I4" t="s">
        <v>1228</v>
      </c>
      <c r="J4">
        <f t="shared" si="0"/>
        <v>24.105555555555558</v>
      </c>
      <c r="K4">
        <f t="shared" si="1"/>
        <v>121.18694444444445</v>
      </c>
      <c r="L4">
        <v>2400</v>
      </c>
      <c r="M4" t="s">
        <v>1229</v>
      </c>
      <c r="O4">
        <v>2011</v>
      </c>
      <c r="Q4" t="s">
        <v>1233</v>
      </c>
      <c r="R4">
        <v>7</v>
      </c>
      <c r="T4">
        <v>-80</v>
      </c>
      <c r="X4" s="11" t="s">
        <v>1241</v>
      </c>
      <c r="Y4" t="s">
        <v>1234</v>
      </c>
      <c r="Z4">
        <v>12</v>
      </c>
      <c r="AA4" s="10"/>
      <c r="AB4" s="10"/>
      <c r="AD4" t="s">
        <v>47</v>
      </c>
      <c r="AE4" t="s">
        <v>1235</v>
      </c>
      <c r="AI4" t="s">
        <v>1232</v>
      </c>
      <c r="AJ4" t="s">
        <v>49</v>
      </c>
      <c r="AK4">
        <v>0</v>
      </c>
      <c r="AL4" t="s">
        <v>160</v>
      </c>
      <c r="AP4">
        <v>13.79</v>
      </c>
      <c r="AR4" t="s">
        <v>1230</v>
      </c>
    </row>
    <row r="5" spans="1:46" x14ac:dyDescent="0.6">
      <c r="A5" t="s">
        <v>624</v>
      </c>
      <c r="B5" t="s">
        <v>37</v>
      </c>
      <c r="C5" t="s">
        <v>1227</v>
      </c>
      <c r="D5" t="s">
        <v>621</v>
      </c>
      <c r="E5" t="s">
        <v>622</v>
      </c>
      <c r="G5" t="s">
        <v>47</v>
      </c>
      <c r="H5" s="22" t="s">
        <v>42</v>
      </c>
      <c r="I5" t="s">
        <v>1228</v>
      </c>
      <c r="J5">
        <f t="shared" si="0"/>
        <v>24.105555555555558</v>
      </c>
      <c r="K5">
        <f t="shared" si="1"/>
        <v>121.18694444444445</v>
      </c>
      <c r="L5">
        <v>2400</v>
      </c>
      <c r="M5" t="s">
        <v>1229</v>
      </c>
      <c r="O5">
        <v>2011</v>
      </c>
      <c r="Q5" t="s">
        <v>1233</v>
      </c>
      <c r="R5">
        <v>7</v>
      </c>
      <c r="T5">
        <v>-80</v>
      </c>
      <c r="X5" s="11" t="s">
        <v>1241</v>
      </c>
      <c r="Y5" t="s">
        <v>1234</v>
      </c>
      <c r="Z5">
        <v>12</v>
      </c>
      <c r="AA5" s="10"/>
      <c r="AB5" s="10"/>
      <c r="AD5" t="s">
        <v>47</v>
      </c>
      <c r="AE5" t="s">
        <v>1235</v>
      </c>
      <c r="AI5" t="s">
        <v>1232</v>
      </c>
      <c r="AJ5" t="s">
        <v>49</v>
      </c>
      <c r="AK5">
        <v>0</v>
      </c>
      <c r="AL5" t="s">
        <v>160</v>
      </c>
      <c r="AP5">
        <v>20.062000000000001</v>
      </c>
      <c r="AR5" t="s">
        <v>1230</v>
      </c>
    </row>
    <row r="6" spans="1:46" x14ac:dyDescent="0.6">
      <c r="A6" t="s">
        <v>624</v>
      </c>
      <c r="B6" t="s">
        <v>37</v>
      </c>
      <c r="C6" t="s">
        <v>1227</v>
      </c>
      <c r="D6" t="s">
        <v>621</v>
      </c>
      <c r="E6" t="s">
        <v>622</v>
      </c>
      <c r="G6" t="s">
        <v>47</v>
      </c>
      <c r="H6" s="22" t="s">
        <v>42</v>
      </c>
      <c r="I6" t="s">
        <v>1228</v>
      </c>
      <c r="J6">
        <f t="shared" si="0"/>
        <v>24.105555555555558</v>
      </c>
      <c r="K6">
        <f t="shared" si="1"/>
        <v>121.18694444444445</v>
      </c>
      <c r="L6">
        <v>2400</v>
      </c>
      <c r="M6" t="s">
        <v>1229</v>
      </c>
      <c r="O6">
        <v>2011</v>
      </c>
      <c r="Q6" t="s">
        <v>1233</v>
      </c>
      <c r="R6">
        <v>7</v>
      </c>
      <c r="T6">
        <v>-80</v>
      </c>
      <c r="X6" s="11" t="s">
        <v>1241</v>
      </c>
      <c r="Y6" t="s">
        <v>1234</v>
      </c>
      <c r="Z6">
        <v>12</v>
      </c>
      <c r="AA6" s="10"/>
      <c r="AB6" s="10"/>
      <c r="AD6" t="s">
        <v>47</v>
      </c>
      <c r="AE6" t="s">
        <v>1235</v>
      </c>
      <c r="AI6" t="s">
        <v>1232</v>
      </c>
      <c r="AJ6" t="s">
        <v>49</v>
      </c>
      <c r="AK6">
        <v>0.251</v>
      </c>
      <c r="AL6" t="s">
        <v>160</v>
      </c>
      <c r="AP6">
        <v>27.327999999999999</v>
      </c>
      <c r="AR6" t="s">
        <v>1230</v>
      </c>
    </row>
    <row r="7" spans="1:46" x14ac:dyDescent="0.6">
      <c r="A7" t="s">
        <v>624</v>
      </c>
      <c r="B7" t="s">
        <v>37</v>
      </c>
      <c r="C7" t="s">
        <v>1227</v>
      </c>
      <c r="D7" t="s">
        <v>621</v>
      </c>
      <c r="E7" t="s">
        <v>622</v>
      </c>
      <c r="G7" t="s">
        <v>47</v>
      </c>
      <c r="H7" s="22" t="s">
        <v>42</v>
      </c>
      <c r="I7" t="s">
        <v>1228</v>
      </c>
      <c r="J7">
        <f t="shared" si="0"/>
        <v>24.105555555555558</v>
      </c>
      <c r="K7">
        <f t="shared" si="1"/>
        <v>121.18694444444445</v>
      </c>
      <c r="L7">
        <v>2400</v>
      </c>
      <c r="M7" t="s">
        <v>1229</v>
      </c>
      <c r="O7">
        <v>2011</v>
      </c>
      <c r="Q7" t="s">
        <v>1233</v>
      </c>
      <c r="R7">
        <v>7</v>
      </c>
      <c r="T7">
        <v>-80</v>
      </c>
      <c r="X7" s="11" t="s">
        <v>1241</v>
      </c>
      <c r="Y7" t="s">
        <v>1234</v>
      </c>
      <c r="Z7">
        <v>12</v>
      </c>
      <c r="AA7" s="10"/>
      <c r="AB7" s="10"/>
      <c r="AD7" t="s">
        <v>47</v>
      </c>
      <c r="AE7" t="s">
        <v>1235</v>
      </c>
      <c r="AG7" s="10"/>
      <c r="AI7" t="s">
        <v>1232</v>
      </c>
      <c r="AJ7" t="s">
        <v>49</v>
      </c>
      <c r="AK7">
        <v>1.052</v>
      </c>
      <c r="AL7" t="s">
        <v>160</v>
      </c>
      <c r="AP7">
        <v>34.594000000000001</v>
      </c>
      <c r="AR7" t="s">
        <v>1230</v>
      </c>
    </row>
    <row r="8" spans="1:46" x14ac:dyDescent="0.6">
      <c r="A8" t="s">
        <v>624</v>
      </c>
      <c r="B8" t="s">
        <v>37</v>
      </c>
      <c r="C8" t="s">
        <v>1227</v>
      </c>
      <c r="D8" t="s">
        <v>621</v>
      </c>
      <c r="E8" t="s">
        <v>622</v>
      </c>
      <c r="G8" t="s">
        <v>47</v>
      </c>
      <c r="H8" s="22" t="s">
        <v>42</v>
      </c>
      <c r="I8" t="s">
        <v>1228</v>
      </c>
      <c r="J8">
        <f t="shared" si="0"/>
        <v>24.105555555555558</v>
      </c>
      <c r="K8">
        <f t="shared" si="1"/>
        <v>121.18694444444445</v>
      </c>
      <c r="L8">
        <v>2400</v>
      </c>
      <c r="M8" t="s">
        <v>1229</v>
      </c>
      <c r="O8">
        <v>2011</v>
      </c>
      <c r="Q8" t="s">
        <v>1233</v>
      </c>
      <c r="R8">
        <v>7</v>
      </c>
      <c r="T8">
        <v>-80</v>
      </c>
      <c r="X8" s="11" t="s">
        <v>1241</v>
      </c>
      <c r="Y8" t="s">
        <v>1234</v>
      </c>
      <c r="Z8">
        <v>12</v>
      </c>
      <c r="AA8" s="10"/>
      <c r="AB8" s="10"/>
      <c r="AD8" t="s">
        <v>47</v>
      </c>
      <c r="AE8" t="s">
        <v>1235</v>
      </c>
      <c r="AI8" t="s">
        <v>1232</v>
      </c>
      <c r="AJ8" t="s">
        <v>49</v>
      </c>
      <c r="AK8">
        <v>2.2549999999999999</v>
      </c>
      <c r="AL8" t="s">
        <v>160</v>
      </c>
      <c r="AP8">
        <v>41.201999999999998</v>
      </c>
      <c r="AR8" t="s">
        <v>1230</v>
      </c>
    </row>
    <row r="9" spans="1:46" x14ac:dyDescent="0.6">
      <c r="A9" t="s">
        <v>624</v>
      </c>
      <c r="B9" t="s">
        <v>37</v>
      </c>
      <c r="C9" t="s">
        <v>1227</v>
      </c>
      <c r="D9" t="s">
        <v>621</v>
      </c>
      <c r="E9" t="s">
        <v>622</v>
      </c>
      <c r="G9" t="s">
        <v>47</v>
      </c>
      <c r="H9" s="22" t="s">
        <v>42</v>
      </c>
      <c r="I9" t="s">
        <v>1228</v>
      </c>
      <c r="J9">
        <f t="shared" si="0"/>
        <v>24.105555555555558</v>
      </c>
      <c r="K9">
        <f t="shared" si="1"/>
        <v>121.18694444444445</v>
      </c>
      <c r="L9">
        <v>2400</v>
      </c>
      <c r="M9" t="s">
        <v>1229</v>
      </c>
      <c r="O9">
        <v>2011</v>
      </c>
      <c r="Q9" t="s">
        <v>1233</v>
      </c>
      <c r="R9">
        <v>7</v>
      </c>
      <c r="T9">
        <v>-80</v>
      </c>
      <c r="X9" s="11" t="s">
        <v>1241</v>
      </c>
      <c r="Y9" t="s">
        <v>1234</v>
      </c>
      <c r="Z9">
        <v>12</v>
      </c>
      <c r="AA9" s="10"/>
      <c r="AB9" s="10"/>
      <c r="AD9" t="s">
        <v>47</v>
      </c>
      <c r="AE9" t="s">
        <v>1235</v>
      </c>
      <c r="AI9" t="s">
        <v>1232</v>
      </c>
      <c r="AJ9" t="s">
        <v>49</v>
      </c>
      <c r="AK9">
        <v>3.056</v>
      </c>
      <c r="AL9" t="s">
        <v>160</v>
      </c>
      <c r="AP9">
        <v>49.125999999999998</v>
      </c>
      <c r="AR9" t="s">
        <v>1230</v>
      </c>
    </row>
    <row r="10" spans="1:46" x14ac:dyDescent="0.6">
      <c r="A10" t="s">
        <v>624</v>
      </c>
      <c r="B10" t="s">
        <v>37</v>
      </c>
      <c r="C10" t="s">
        <v>1227</v>
      </c>
      <c r="D10" t="s">
        <v>621</v>
      </c>
      <c r="E10" t="s">
        <v>622</v>
      </c>
      <c r="G10" t="s">
        <v>47</v>
      </c>
      <c r="H10" s="22" t="s">
        <v>42</v>
      </c>
      <c r="I10" t="s">
        <v>1228</v>
      </c>
      <c r="J10">
        <f t="shared" si="0"/>
        <v>24.105555555555558</v>
      </c>
      <c r="K10">
        <f t="shared" si="1"/>
        <v>121.18694444444445</v>
      </c>
      <c r="L10">
        <v>2400</v>
      </c>
      <c r="M10" t="s">
        <v>1229</v>
      </c>
      <c r="O10">
        <v>2011</v>
      </c>
      <c r="Q10" t="s">
        <v>1233</v>
      </c>
      <c r="R10">
        <v>7</v>
      </c>
      <c r="T10">
        <v>-80</v>
      </c>
      <c r="X10" s="11" t="s">
        <v>1241</v>
      </c>
      <c r="Y10" t="s">
        <v>1234</v>
      </c>
      <c r="Z10">
        <v>12</v>
      </c>
      <c r="AA10" s="10"/>
      <c r="AB10" s="10"/>
      <c r="AD10" t="s">
        <v>47</v>
      </c>
      <c r="AE10" t="s">
        <v>1235</v>
      </c>
      <c r="AI10" t="s">
        <v>1232</v>
      </c>
      <c r="AJ10" t="s">
        <v>49</v>
      </c>
      <c r="AK10">
        <v>3.8580000000000001</v>
      </c>
      <c r="AL10" t="s">
        <v>160</v>
      </c>
      <c r="AP10">
        <v>55.733999999999995</v>
      </c>
      <c r="AR10" t="s">
        <v>1230</v>
      </c>
      <c r="AT10" s="10"/>
    </row>
    <row r="11" spans="1:46" x14ac:dyDescent="0.6">
      <c r="A11" t="s">
        <v>624</v>
      </c>
      <c r="B11" t="s">
        <v>37</v>
      </c>
      <c r="C11" t="s">
        <v>1227</v>
      </c>
      <c r="D11" t="s">
        <v>621</v>
      </c>
      <c r="E11" t="s">
        <v>622</v>
      </c>
      <c r="G11" t="s">
        <v>47</v>
      </c>
      <c r="H11" s="22" t="s">
        <v>42</v>
      </c>
      <c r="I11" t="s">
        <v>1228</v>
      </c>
      <c r="J11">
        <f t="shared" si="0"/>
        <v>24.105555555555558</v>
      </c>
      <c r="K11">
        <f t="shared" si="1"/>
        <v>121.18694444444445</v>
      </c>
      <c r="L11">
        <v>2400</v>
      </c>
      <c r="M11" t="s">
        <v>1229</v>
      </c>
      <c r="O11">
        <v>2011</v>
      </c>
      <c r="Q11" t="s">
        <v>1233</v>
      </c>
      <c r="R11">
        <v>7</v>
      </c>
      <c r="T11">
        <v>-80</v>
      </c>
      <c r="X11" s="11" t="s">
        <v>1241</v>
      </c>
      <c r="Y11" t="s">
        <v>1234</v>
      </c>
      <c r="Z11">
        <v>12</v>
      </c>
      <c r="AA11" s="10"/>
      <c r="AB11" s="10"/>
      <c r="AD11" t="s">
        <v>47</v>
      </c>
      <c r="AE11" t="s">
        <v>1235</v>
      </c>
      <c r="AI11" t="s">
        <v>1232</v>
      </c>
      <c r="AJ11" t="s">
        <v>49</v>
      </c>
      <c r="AK11">
        <v>7.0640000000000001</v>
      </c>
      <c r="AL11" t="s">
        <v>160</v>
      </c>
      <c r="AP11">
        <v>62.006</v>
      </c>
      <c r="AR11" t="s">
        <v>1230</v>
      </c>
      <c r="AT11" s="20"/>
    </row>
    <row r="12" spans="1:46" x14ac:dyDescent="0.6">
      <c r="A12" t="s">
        <v>624</v>
      </c>
      <c r="B12" t="s">
        <v>37</v>
      </c>
      <c r="C12" t="s">
        <v>1227</v>
      </c>
      <c r="D12" t="s">
        <v>621</v>
      </c>
      <c r="E12" t="s">
        <v>622</v>
      </c>
      <c r="G12" t="s">
        <v>47</v>
      </c>
      <c r="H12" s="22" t="s">
        <v>42</v>
      </c>
      <c r="I12" t="s">
        <v>1228</v>
      </c>
      <c r="J12">
        <f t="shared" si="0"/>
        <v>24.105555555555558</v>
      </c>
      <c r="K12">
        <f t="shared" si="1"/>
        <v>121.18694444444445</v>
      </c>
      <c r="L12">
        <v>2400</v>
      </c>
      <c r="M12" t="s">
        <v>1229</v>
      </c>
      <c r="O12">
        <v>2011</v>
      </c>
      <c r="Q12" t="s">
        <v>1233</v>
      </c>
      <c r="R12">
        <v>7</v>
      </c>
      <c r="T12">
        <v>-80</v>
      </c>
      <c r="X12" s="11" t="s">
        <v>1241</v>
      </c>
      <c r="Y12" t="s">
        <v>1234</v>
      </c>
      <c r="Z12">
        <v>12</v>
      </c>
      <c r="AA12" s="10"/>
      <c r="AB12" s="10"/>
      <c r="AD12" t="s">
        <v>47</v>
      </c>
      <c r="AE12" t="s">
        <v>1235</v>
      </c>
      <c r="AG12" s="10"/>
      <c r="AI12" t="s">
        <v>1232</v>
      </c>
      <c r="AJ12" t="s">
        <v>49</v>
      </c>
      <c r="AK12">
        <v>7.4649999999999999</v>
      </c>
      <c r="AL12" t="s">
        <v>160</v>
      </c>
      <c r="AP12">
        <v>68.942999999999998</v>
      </c>
      <c r="AR12" t="s">
        <v>1230</v>
      </c>
      <c r="AT12" s="20"/>
    </row>
    <row r="13" spans="1:46" x14ac:dyDescent="0.6">
      <c r="A13" t="s">
        <v>624</v>
      </c>
      <c r="B13" t="s">
        <v>37</v>
      </c>
      <c r="C13" t="s">
        <v>1227</v>
      </c>
      <c r="D13" t="s">
        <v>621</v>
      </c>
      <c r="E13" t="s">
        <v>622</v>
      </c>
      <c r="G13" t="s">
        <v>47</v>
      </c>
      <c r="H13" s="22" t="s">
        <v>42</v>
      </c>
      <c r="I13" t="s">
        <v>1228</v>
      </c>
      <c r="J13">
        <f t="shared" si="0"/>
        <v>24.105555555555558</v>
      </c>
      <c r="K13">
        <f t="shared" si="1"/>
        <v>121.18694444444445</v>
      </c>
      <c r="L13">
        <v>2400</v>
      </c>
      <c r="M13" t="s">
        <v>1229</v>
      </c>
      <c r="O13">
        <v>2011</v>
      </c>
      <c r="Q13" t="s">
        <v>1233</v>
      </c>
      <c r="R13">
        <v>7</v>
      </c>
      <c r="T13">
        <v>-80</v>
      </c>
      <c r="X13" s="11" t="s">
        <v>1241</v>
      </c>
      <c r="Y13" t="s">
        <v>1234</v>
      </c>
      <c r="Z13">
        <v>12</v>
      </c>
      <c r="AA13" s="10"/>
      <c r="AB13" s="10"/>
      <c r="AD13" t="s">
        <v>47</v>
      </c>
      <c r="AE13" t="s">
        <v>1235</v>
      </c>
      <c r="AI13" t="s">
        <v>1232</v>
      </c>
      <c r="AJ13" t="s">
        <v>49</v>
      </c>
      <c r="AK13">
        <v>8.2669999999999995</v>
      </c>
      <c r="AL13" t="s">
        <v>160</v>
      </c>
      <c r="AP13">
        <v>76.537999999999997</v>
      </c>
      <c r="AR13" t="s">
        <v>1230</v>
      </c>
      <c r="AT13" s="20"/>
    </row>
    <row r="14" spans="1:46" x14ac:dyDescent="0.6">
      <c r="A14" t="s">
        <v>624</v>
      </c>
      <c r="B14" t="s">
        <v>37</v>
      </c>
      <c r="C14" t="s">
        <v>1227</v>
      </c>
      <c r="D14" t="s">
        <v>621</v>
      </c>
      <c r="E14" t="s">
        <v>622</v>
      </c>
      <c r="G14" t="s">
        <v>47</v>
      </c>
      <c r="H14" s="22" t="s">
        <v>42</v>
      </c>
      <c r="I14" t="s">
        <v>1228</v>
      </c>
      <c r="J14">
        <f t="shared" si="0"/>
        <v>24.105555555555558</v>
      </c>
      <c r="K14">
        <f t="shared" si="1"/>
        <v>121.18694444444445</v>
      </c>
      <c r="L14">
        <v>2400</v>
      </c>
      <c r="M14" t="s">
        <v>1229</v>
      </c>
      <c r="O14">
        <v>2011</v>
      </c>
      <c r="Q14" t="s">
        <v>1233</v>
      </c>
      <c r="R14">
        <v>7</v>
      </c>
      <c r="T14">
        <v>-80</v>
      </c>
      <c r="X14" s="11" t="s">
        <v>1241</v>
      </c>
      <c r="Y14" t="s">
        <v>1234</v>
      </c>
      <c r="Z14">
        <v>12</v>
      </c>
      <c r="AA14" s="10"/>
      <c r="AB14" s="10"/>
      <c r="AD14" t="s">
        <v>47</v>
      </c>
      <c r="AE14" t="s">
        <v>1235</v>
      </c>
      <c r="AI14" t="s">
        <v>1232</v>
      </c>
      <c r="AJ14" t="s">
        <v>49</v>
      </c>
      <c r="AK14">
        <v>8.2669999999999995</v>
      </c>
      <c r="AL14" t="s">
        <v>160</v>
      </c>
      <c r="AP14">
        <v>83.146000000000001</v>
      </c>
      <c r="AR14" t="s">
        <v>1230</v>
      </c>
      <c r="AT14" s="20"/>
    </row>
    <row r="15" spans="1:46" x14ac:dyDescent="0.6">
      <c r="A15" t="s">
        <v>624</v>
      </c>
      <c r="B15" t="s">
        <v>37</v>
      </c>
      <c r="C15" t="s">
        <v>1227</v>
      </c>
      <c r="D15" t="s">
        <v>621</v>
      </c>
      <c r="E15" t="s">
        <v>622</v>
      </c>
      <c r="G15" t="s">
        <v>47</v>
      </c>
      <c r="H15" s="22" t="s">
        <v>42</v>
      </c>
      <c r="I15" t="s">
        <v>1228</v>
      </c>
      <c r="J15">
        <f t="shared" si="0"/>
        <v>24.105555555555558</v>
      </c>
      <c r="K15">
        <f t="shared" si="1"/>
        <v>121.18694444444445</v>
      </c>
      <c r="L15">
        <v>2400</v>
      </c>
      <c r="M15" t="s">
        <v>1229</v>
      </c>
      <c r="O15">
        <v>2011</v>
      </c>
      <c r="Q15" t="s">
        <v>1233</v>
      </c>
      <c r="R15">
        <v>7</v>
      </c>
      <c r="T15">
        <v>-80</v>
      </c>
      <c r="X15" s="11" t="s">
        <v>1241</v>
      </c>
      <c r="Y15" t="s">
        <v>1234</v>
      </c>
      <c r="Z15">
        <v>12</v>
      </c>
      <c r="AA15" s="10"/>
      <c r="AB15" s="10"/>
      <c r="AD15" t="s">
        <v>47</v>
      </c>
      <c r="AE15" t="s">
        <v>1235</v>
      </c>
      <c r="AI15" t="s">
        <v>1232</v>
      </c>
      <c r="AJ15" t="s">
        <v>49</v>
      </c>
      <c r="AK15">
        <v>8.8680000000000003</v>
      </c>
      <c r="AL15" t="s">
        <v>160</v>
      </c>
      <c r="AP15">
        <v>90.741</v>
      </c>
      <c r="AR15" t="s">
        <v>1230</v>
      </c>
      <c r="AT15" s="20"/>
    </row>
    <row r="16" spans="1:46" x14ac:dyDescent="0.6">
      <c r="A16" t="s">
        <v>624</v>
      </c>
      <c r="B16" t="s">
        <v>37</v>
      </c>
      <c r="C16" t="s">
        <v>1227</v>
      </c>
      <c r="D16" t="s">
        <v>621</v>
      </c>
      <c r="E16" t="s">
        <v>622</v>
      </c>
      <c r="G16" t="s">
        <v>47</v>
      </c>
      <c r="H16" s="22" t="s">
        <v>42</v>
      </c>
      <c r="I16" t="s">
        <v>1228</v>
      </c>
      <c r="J16">
        <f t="shared" si="0"/>
        <v>24.105555555555558</v>
      </c>
      <c r="K16">
        <f t="shared" si="1"/>
        <v>121.18694444444445</v>
      </c>
      <c r="L16">
        <v>2400</v>
      </c>
      <c r="M16" t="s">
        <v>1229</v>
      </c>
      <c r="O16">
        <v>2011</v>
      </c>
      <c r="Q16" t="s">
        <v>1233</v>
      </c>
      <c r="R16">
        <v>7</v>
      </c>
      <c r="T16">
        <v>-80</v>
      </c>
      <c r="X16" s="11" t="s">
        <v>1241</v>
      </c>
      <c r="Y16" t="s">
        <v>1234</v>
      </c>
      <c r="Z16">
        <v>12</v>
      </c>
      <c r="AA16" s="10"/>
      <c r="AB16" s="10"/>
      <c r="AD16" t="s">
        <v>47</v>
      </c>
      <c r="AE16" t="s">
        <v>1235</v>
      </c>
      <c r="AI16" t="s">
        <v>1232</v>
      </c>
      <c r="AJ16" t="s">
        <v>49</v>
      </c>
      <c r="AK16">
        <v>10.271000000000001</v>
      </c>
      <c r="AL16" t="s">
        <v>160</v>
      </c>
      <c r="AP16">
        <v>97.349000000000004</v>
      </c>
      <c r="AR16" t="s">
        <v>1230</v>
      </c>
      <c r="AT16" s="10"/>
    </row>
    <row r="17" spans="1:46" x14ac:dyDescent="0.6">
      <c r="A17" t="s">
        <v>624</v>
      </c>
      <c r="B17" t="s">
        <v>37</v>
      </c>
      <c r="C17" t="s">
        <v>1227</v>
      </c>
      <c r="D17" t="s">
        <v>621</v>
      </c>
      <c r="E17" t="s">
        <v>622</v>
      </c>
      <c r="G17" t="s">
        <v>47</v>
      </c>
      <c r="H17" s="22" t="s">
        <v>42</v>
      </c>
      <c r="I17" t="s">
        <v>1228</v>
      </c>
      <c r="J17">
        <f t="shared" si="0"/>
        <v>24.105555555555558</v>
      </c>
      <c r="K17">
        <f t="shared" si="1"/>
        <v>121.18694444444445</v>
      </c>
      <c r="L17">
        <v>2400</v>
      </c>
      <c r="M17" t="s">
        <v>1229</v>
      </c>
      <c r="O17">
        <v>2011</v>
      </c>
      <c r="Q17" t="s">
        <v>1233</v>
      </c>
      <c r="R17">
        <v>7</v>
      </c>
      <c r="T17">
        <v>-80</v>
      </c>
      <c r="X17" s="11" t="s">
        <v>1241</v>
      </c>
      <c r="Y17" t="s">
        <v>1234</v>
      </c>
      <c r="Z17">
        <v>12</v>
      </c>
      <c r="AA17" s="10"/>
      <c r="AB17" s="10"/>
      <c r="AD17" t="s">
        <v>47</v>
      </c>
      <c r="AE17" t="s">
        <v>1235</v>
      </c>
      <c r="AG17" s="10"/>
      <c r="AI17" t="s">
        <v>1232</v>
      </c>
      <c r="AJ17" t="s">
        <v>49</v>
      </c>
      <c r="AK17">
        <v>10.872</v>
      </c>
      <c r="AL17" t="s">
        <v>160</v>
      </c>
      <c r="AP17">
        <v>104.61500000000001</v>
      </c>
      <c r="AR17" t="s">
        <v>1230</v>
      </c>
      <c r="AT17" s="10"/>
    </row>
    <row r="18" spans="1:46" x14ac:dyDescent="0.6">
      <c r="A18" t="s">
        <v>624</v>
      </c>
      <c r="B18" t="s">
        <v>37</v>
      </c>
      <c r="C18" t="s">
        <v>1227</v>
      </c>
      <c r="D18" t="s">
        <v>621</v>
      </c>
      <c r="E18" t="s">
        <v>622</v>
      </c>
      <c r="G18" t="s">
        <v>47</v>
      </c>
      <c r="H18" s="22" t="s">
        <v>42</v>
      </c>
      <c r="I18" t="s">
        <v>1228</v>
      </c>
      <c r="J18">
        <f t="shared" si="0"/>
        <v>24.105555555555558</v>
      </c>
      <c r="K18">
        <f t="shared" si="1"/>
        <v>121.18694444444445</v>
      </c>
      <c r="L18">
        <v>2400</v>
      </c>
      <c r="M18" t="s">
        <v>1229</v>
      </c>
      <c r="O18">
        <v>2011</v>
      </c>
      <c r="Q18" t="s">
        <v>1233</v>
      </c>
      <c r="R18">
        <v>7</v>
      </c>
      <c r="T18">
        <v>-80</v>
      </c>
      <c r="X18" s="11" t="s">
        <v>1241</v>
      </c>
      <c r="Y18" t="s">
        <v>1234</v>
      </c>
      <c r="Z18">
        <v>12</v>
      </c>
      <c r="AA18" s="10"/>
      <c r="AB18" s="10"/>
      <c r="AD18" t="s">
        <v>47</v>
      </c>
      <c r="AE18" t="s">
        <v>1235</v>
      </c>
      <c r="AI18" t="s">
        <v>1232</v>
      </c>
      <c r="AJ18" t="s">
        <v>49</v>
      </c>
      <c r="AK18">
        <v>11.071999999999999</v>
      </c>
      <c r="AL18" t="s">
        <v>160</v>
      </c>
      <c r="AP18">
        <v>111.881</v>
      </c>
      <c r="AR18" t="s">
        <v>1230</v>
      </c>
    </row>
    <row r="19" spans="1:46" x14ac:dyDescent="0.6">
      <c r="A19" t="s">
        <v>624</v>
      </c>
      <c r="B19" t="s">
        <v>37</v>
      </c>
      <c r="C19" t="s">
        <v>1227</v>
      </c>
      <c r="D19" t="s">
        <v>621</v>
      </c>
      <c r="E19" t="s">
        <v>622</v>
      </c>
      <c r="G19" t="s">
        <v>47</v>
      </c>
      <c r="H19" s="22" t="s">
        <v>42</v>
      </c>
      <c r="I19" t="s">
        <v>1228</v>
      </c>
      <c r="J19">
        <f t="shared" si="0"/>
        <v>24.105555555555558</v>
      </c>
      <c r="K19">
        <f t="shared" si="1"/>
        <v>121.18694444444445</v>
      </c>
      <c r="L19">
        <v>2400</v>
      </c>
      <c r="M19" t="s">
        <v>1229</v>
      </c>
      <c r="O19">
        <v>2011</v>
      </c>
      <c r="Q19" t="s">
        <v>1233</v>
      </c>
      <c r="R19">
        <v>7</v>
      </c>
      <c r="T19">
        <v>-80</v>
      </c>
      <c r="X19" s="11" t="s">
        <v>1241</v>
      </c>
      <c r="Y19" t="s">
        <v>1234</v>
      </c>
      <c r="Z19">
        <v>12</v>
      </c>
      <c r="AA19" s="10"/>
      <c r="AB19" s="10"/>
      <c r="AD19" t="s">
        <v>47</v>
      </c>
      <c r="AE19" t="s">
        <v>1235</v>
      </c>
      <c r="AI19" t="s">
        <v>1232</v>
      </c>
      <c r="AJ19" t="s">
        <v>49</v>
      </c>
      <c r="AK19">
        <v>11.473000000000001</v>
      </c>
      <c r="AL19" t="s">
        <v>160</v>
      </c>
      <c r="AP19">
        <v>118.818</v>
      </c>
      <c r="AR19" t="s">
        <v>1230</v>
      </c>
    </row>
    <row r="20" spans="1:46" x14ac:dyDescent="0.6">
      <c r="A20" t="s">
        <v>624</v>
      </c>
      <c r="B20" t="s">
        <v>37</v>
      </c>
      <c r="C20" t="s">
        <v>1227</v>
      </c>
      <c r="D20" t="s">
        <v>621</v>
      </c>
      <c r="E20" t="s">
        <v>622</v>
      </c>
      <c r="G20" t="s">
        <v>47</v>
      </c>
      <c r="H20" s="22" t="s">
        <v>42</v>
      </c>
      <c r="I20" t="s">
        <v>1228</v>
      </c>
      <c r="J20">
        <f t="shared" si="0"/>
        <v>24.105555555555558</v>
      </c>
      <c r="K20">
        <f t="shared" si="1"/>
        <v>121.18694444444445</v>
      </c>
      <c r="L20">
        <v>2400</v>
      </c>
      <c r="M20" t="s">
        <v>1229</v>
      </c>
      <c r="O20">
        <v>2011</v>
      </c>
      <c r="Q20" t="s">
        <v>1233</v>
      </c>
      <c r="R20">
        <v>7</v>
      </c>
      <c r="T20">
        <v>-80</v>
      </c>
      <c r="X20" s="11" t="s">
        <v>1241</v>
      </c>
      <c r="Y20" t="s">
        <v>1234</v>
      </c>
      <c r="Z20">
        <v>12</v>
      </c>
      <c r="AA20" s="10"/>
      <c r="AB20" s="10"/>
      <c r="AD20" t="s">
        <v>47</v>
      </c>
      <c r="AE20" t="s">
        <v>1235</v>
      </c>
      <c r="AI20" t="s">
        <v>1232</v>
      </c>
      <c r="AJ20" t="s">
        <v>49</v>
      </c>
      <c r="AK20">
        <v>11.273</v>
      </c>
      <c r="AL20" t="s">
        <v>160</v>
      </c>
      <c r="AP20">
        <v>125.755</v>
      </c>
      <c r="AR20" t="s">
        <v>1230</v>
      </c>
    </row>
    <row r="21" spans="1:46" x14ac:dyDescent="0.6">
      <c r="A21" t="s">
        <v>624</v>
      </c>
      <c r="B21" t="s">
        <v>37</v>
      </c>
      <c r="C21" t="s">
        <v>1227</v>
      </c>
      <c r="D21" t="s">
        <v>621</v>
      </c>
      <c r="E21" t="s">
        <v>622</v>
      </c>
      <c r="G21" t="s">
        <v>47</v>
      </c>
      <c r="H21" s="22" t="s">
        <v>42</v>
      </c>
      <c r="I21" t="s">
        <v>1228</v>
      </c>
      <c r="J21">
        <f t="shared" si="0"/>
        <v>24.105555555555558</v>
      </c>
      <c r="K21">
        <f t="shared" si="1"/>
        <v>121.18694444444445</v>
      </c>
      <c r="L21">
        <v>2400</v>
      </c>
      <c r="M21" t="s">
        <v>1229</v>
      </c>
      <c r="O21">
        <v>2011</v>
      </c>
      <c r="Q21" t="s">
        <v>1233</v>
      </c>
      <c r="R21">
        <v>7</v>
      </c>
      <c r="T21">
        <v>-80</v>
      </c>
      <c r="X21" s="11" t="s">
        <v>1241</v>
      </c>
      <c r="Y21" t="s">
        <v>1234</v>
      </c>
      <c r="Z21">
        <v>12</v>
      </c>
      <c r="AA21" s="10"/>
      <c r="AB21" s="10"/>
      <c r="AD21" t="s">
        <v>47</v>
      </c>
      <c r="AE21" t="s">
        <v>1235</v>
      </c>
      <c r="AI21" t="s">
        <v>1232</v>
      </c>
      <c r="AJ21" t="s">
        <v>49</v>
      </c>
      <c r="AK21">
        <v>11.273</v>
      </c>
      <c r="AL21" t="s">
        <v>160</v>
      </c>
      <c r="AP21">
        <v>132.02700000000002</v>
      </c>
      <c r="AR21" t="s">
        <v>1230</v>
      </c>
    </row>
    <row r="22" spans="1:46" x14ac:dyDescent="0.6">
      <c r="A22" t="s">
        <v>624</v>
      </c>
      <c r="B22" t="s">
        <v>37</v>
      </c>
      <c r="C22" t="s">
        <v>1227</v>
      </c>
      <c r="D22" t="s">
        <v>621</v>
      </c>
      <c r="E22" t="s">
        <v>622</v>
      </c>
      <c r="G22" t="s">
        <v>47</v>
      </c>
      <c r="H22" s="22" t="s">
        <v>42</v>
      </c>
      <c r="I22" t="s">
        <v>1228</v>
      </c>
      <c r="J22">
        <f t="shared" si="0"/>
        <v>24.105555555555558</v>
      </c>
      <c r="K22">
        <f t="shared" si="1"/>
        <v>121.18694444444445</v>
      </c>
      <c r="L22">
        <v>2400</v>
      </c>
      <c r="M22" t="s">
        <v>1229</v>
      </c>
      <c r="O22">
        <v>2011</v>
      </c>
      <c r="Q22" t="s">
        <v>1233</v>
      </c>
      <c r="R22">
        <v>7</v>
      </c>
      <c r="T22">
        <v>-80</v>
      </c>
      <c r="X22" s="11" t="s">
        <v>1241</v>
      </c>
      <c r="Y22" t="s">
        <v>1234</v>
      </c>
      <c r="Z22">
        <v>12</v>
      </c>
      <c r="AA22" s="10"/>
      <c r="AB22" s="10"/>
      <c r="AD22" t="s">
        <v>47</v>
      </c>
      <c r="AE22" t="s">
        <v>1235</v>
      </c>
      <c r="AG22" s="10"/>
      <c r="AI22" t="s">
        <v>1232</v>
      </c>
      <c r="AJ22" t="s">
        <v>49</v>
      </c>
      <c r="AK22">
        <v>11.473000000000001</v>
      </c>
      <c r="AL22" t="s">
        <v>160</v>
      </c>
      <c r="AP22">
        <v>139.29300000000001</v>
      </c>
      <c r="AR22" t="s">
        <v>1230</v>
      </c>
    </row>
    <row r="23" spans="1:46" x14ac:dyDescent="0.6">
      <c r="A23" t="s">
        <v>624</v>
      </c>
      <c r="B23" t="s">
        <v>37</v>
      </c>
      <c r="C23" t="s">
        <v>1227</v>
      </c>
      <c r="D23" t="s">
        <v>621</v>
      </c>
      <c r="E23" t="s">
        <v>622</v>
      </c>
      <c r="G23" t="s">
        <v>47</v>
      </c>
      <c r="H23" s="22" t="s">
        <v>42</v>
      </c>
      <c r="I23" t="s">
        <v>1228</v>
      </c>
      <c r="J23">
        <f t="shared" si="0"/>
        <v>24.105555555555558</v>
      </c>
      <c r="K23">
        <f t="shared" si="1"/>
        <v>121.18694444444445</v>
      </c>
      <c r="L23">
        <v>2400</v>
      </c>
      <c r="M23" t="s">
        <v>1229</v>
      </c>
      <c r="O23">
        <v>2011</v>
      </c>
      <c r="Q23" t="s">
        <v>1233</v>
      </c>
      <c r="R23">
        <v>7</v>
      </c>
      <c r="T23">
        <v>-80</v>
      </c>
      <c r="X23" s="11" t="s">
        <v>1241</v>
      </c>
      <c r="Y23" t="s">
        <v>1234</v>
      </c>
      <c r="Z23">
        <v>12</v>
      </c>
      <c r="AA23" s="10"/>
      <c r="AB23" s="10"/>
      <c r="AD23" t="s">
        <v>47</v>
      </c>
      <c r="AE23" t="s">
        <v>1235</v>
      </c>
      <c r="AI23" t="s">
        <v>1232</v>
      </c>
      <c r="AJ23" t="s">
        <v>49</v>
      </c>
      <c r="AK23">
        <v>11.673</v>
      </c>
      <c r="AL23" t="s">
        <v>160</v>
      </c>
      <c r="AP23">
        <v>146.559</v>
      </c>
      <c r="AR23" t="s">
        <v>1230</v>
      </c>
    </row>
    <row r="24" spans="1:46" x14ac:dyDescent="0.6">
      <c r="A24" t="s">
        <v>624</v>
      </c>
      <c r="B24" t="s">
        <v>37</v>
      </c>
      <c r="C24" t="s">
        <v>1227</v>
      </c>
      <c r="D24" t="s">
        <v>621</v>
      </c>
      <c r="E24" t="s">
        <v>622</v>
      </c>
      <c r="G24" t="s">
        <v>47</v>
      </c>
      <c r="H24" s="22" t="s">
        <v>42</v>
      </c>
      <c r="I24" t="s">
        <v>1228</v>
      </c>
      <c r="J24">
        <f t="shared" si="0"/>
        <v>24.105555555555558</v>
      </c>
      <c r="K24">
        <f t="shared" si="1"/>
        <v>121.18694444444445</v>
      </c>
      <c r="L24">
        <v>2400</v>
      </c>
      <c r="M24" t="s">
        <v>1229</v>
      </c>
      <c r="O24">
        <v>2011</v>
      </c>
      <c r="Q24" t="s">
        <v>1233</v>
      </c>
      <c r="R24">
        <v>7</v>
      </c>
      <c r="T24">
        <v>-80</v>
      </c>
      <c r="X24" s="11" t="s">
        <v>1241</v>
      </c>
      <c r="Y24" t="s">
        <v>1234</v>
      </c>
      <c r="Z24">
        <v>12</v>
      </c>
      <c r="AA24" s="10"/>
      <c r="AB24" s="10"/>
      <c r="AD24" t="s">
        <v>47</v>
      </c>
      <c r="AE24" t="s">
        <v>1235</v>
      </c>
      <c r="AI24" t="s">
        <v>1232</v>
      </c>
      <c r="AJ24" t="s">
        <v>49</v>
      </c>
      <c r="AK24">
        <v>12.074</v>
      </c>
      <c r="AL24" t="s">
        <v>160</v>
      </c>
      <c r="AP24">
        <v>154.483</v>
      </c>
      <c r="AR24" t="s">
        <v>1230</v>
      </c>
    </row>
    <row r="25" spans="1:46" x14ac:dyDescent="0.6">
      <c r="A25" t="s">
        <v>624</v>
      </c>
      <c r="B25" t="s">
        <v>37</v>
      </c>
      <c r="C25" t="s">
        <v>1227</v>
      </c>
      <c r="D25" t="s">
        <v>621</v>
      </c>
      <c r="E25" t="s">
        <v>622</v>
      </c>
      <c r="G25" t="s">
        <v>47</v>
      </c>
      <c r="H25" s="22" t="s">
        <v>42</v>
      </c>
      <c r="I25" t="s">
        <v>1228</v>
      </c>
      <c r="J25">
        <f t="shared" si="0"/>
        <v>24.105555555555558</v>
      </c>
      <c r="K25">
        <f t="shared" si="1"/>
        <v>121.18694444444445</v>
      </c>
      <c r="L25">
        <v>2400</v>
      </c>
      <c r="M25" t="s">
        <v>1229</v>
      </c>
      <c r="O25">
        <v>2011</v>
      </c>
      <c r="Q25" t="s">
        <v>1233</v>
      </c>
      <c r="R25">
        <v>7</v>
      </c>
      <c r="T25">
        <v>-80</v>
      </c>
      <c r="X25" s="11" t="s">
        <v>1241</v>
      </c>
      <c r="Y25" t="s">
        <v>1234</v>
      </c>
      <c r="Z25">
        <v>12</v>
      </c>
      <c r="AA25" s="10"/>
      <c r="AB25" s="10"/>
      <c r="AD25" t="s">
        <v>47</v>
      </c>
      <c r="AE25" t="s">
        <v>1235</v>
      </c>
      <c r="AI25" t="s">
        <v>1232</v>
      </c>
      <c r="AJ25" t="s">
        <v>49</v>
      </c>
      <c r="AK25">
        <v>11.874000000000001</v>
      </c>
      <c r="AL25" t="s">
        <v>160</v>
      </c>
      <c r="AP25">
        <v>160.43299999999999</v>
      </c>
      <c r="AR25" t="s">
        <v>1230</v>
      </c>
    </row>
    <row r="26" spans="1:46" x14ac:dyDescent="0.6">
      <c r="A26" t="s">
        <v>624</v>
      </c>
      <c r="B26" t="s">
        <v>37</v>
      </c>
      <c r="C26" t="s">
        <v>1227</v>
      </c>
      <c r="D26" t="s">
        <v>621</v>
      </c>
      <c r="E26" t="s">
        <v>622</v>
      </c>
      <c r="G26" t="s">
        <v>47</v>
      </c>
      <c r="H26" s="22" t="s">
        <v>42</v>
      </c>
      <c r="I26" t="s">
        <v>1228</v>
      </c>
      <c r="J26">
        <f t="shared" si="0"/>
        <v>24.105555555555558</v>
      </c>
      <c r="K26">
        <f t="shared" si="1"/>
        <v>121.18694444444445</v>
      </c>
      <c r="L26">
        <v>2400</v>
      </c>
      <c r="M26" t="s">
        <v>1229</v>
      </c>
      <c r="O26">
        <v>2011</v>
      </c>
      <c r="Q26" t="s">
        <v>1233</v>
      </c>
      <c r="R26">
        <v>7</v>
      </c>
      <c r="T26">
        <v>-80</v>
      </c>
      <c r="X26" s="11" t="s">
        <v>1241</v>
      </c>
      <c r="Y26" t="s">
        <v>1234</v>
      </c>
      <c r="Z26">
        <v>12</v>
      </c>
      <c r="AA26" s="10"/>
      <c r="AB26" s="10"/>
      <c r="AD26" t="s">
        <v>47</v>
      </c>
      <c r="AE26" t="s">
        <v>1235</v>
      </c>
      <c r="AI26" t="s">
        <v>1232</v>
      </c>
      <c r="AJ26" t="s">
        <v>49</v>
      </c>
      <c r="AK26">
        <v>12.675000000000001</v>
      </c>
      <c r="AL26" t="s">
        <v>160</v>
      </c>
      <c r="AP26">
        <v>167.37</v>
      </c>
      <c r="AR26" t="s">
        <v>1230</v>
      </c>
    </row>
    <row r="27" spans="1:46" x14ac:dyDescent="0.6">
      <c r="A27" t="s">
        <v>624</v>
      </c>
      <c r="B27" t="s">
        <v>37</v>
      </c>
      <c r="C27" t="s">
        <v>1227</v>
      </c>
      <c r="D27" t="s">
        <v>621</v>
      </c>
      <c r="E27" t="s">
        <v>622</v>
      </c>
      <c r="G27" t="s">
        <v>47</v>
      </c>
      <c r="H27" s="22" t="s">
        <v>42</v>
      </c>
      <c r="I27" t="s">
        <v>1228</v>
      </c>
      <c r="J27">
        <f t="shared" ref="J27:J90" si="2">24+6/60+20/3600</f>
        <v>24.105555555555558</v>
      </c>
      <c r="K27">
        <f t="shared" ref="K27:K90" si="3">121+11/60+13/3600</f>
        <v>121.18694444444445</v>
      </c>
      <c r="L27">
        <v>2400</v>
      </c>
      <c r="M27" t="s">
        <v>1229</v>
      </c>
      <c r="O27">
        <v>2011</v>
      </c>
      <c r="Q27" t="s">
        <v>1233</v>
      </c>
      <c r="R27">
        <v>7</v>
      </c>
      <c r="T27">
        <v>-80</v>
      </c>
      <c r="X27" s="11" t="s">
        <v>1241</v>
      </c>
      <c r="Y27" t="s">
        <v>1234</v>
      </c>
      <c r="Z27">
        <v>12</v>
      </c>
      <c r="AA27" s="10"/>
      <c r="AB27" s="10"/>
      <c r="AD27" t="s">
        <v>47</v>
      </c>
      <c r="AE27" t="s">
        <v>1235</v>
      </c>
      <c r="AI27" t="s">
        <v>1232</v>
      </c>
      <c r="AJ27" t="s">
        <v>49</v>
      </c>
      <c r="AK27">
        <v>12.675000000000001</v>
      </c>
      <c r="AL27" t="s">
        <v>160</v>
      </c>
      <c r="AP27">
        <v>174.29999999999998</v>
      </c>
      <c r="AR27" t="s">
        <v>1230</v>
      </c>
    </row>
    <row r="28" spans="1:46" x14ac:dyDescent="0.6">
      <c r="A28" t="s">
        <v>624</v>
      </c>
      <c r="B28" t="s">
        <v>37</v>
      </c>
      <c r="C28" t="s">
        <v>1227</v>
      </c>
      <c r="D28" t="s">
        <v>621</v>
      </c>
      <c r="E28" t="s">
        <v>622</v>
      </c>
      <c r="G28" t="s">
        <v>47</v>
      </c>
      <c r="H28" s="22" t="s">
        <v>42</v>
      </c>
      <c r="I28" t="s">
        <v>1228</v>
      </c>
      <c r="J28">
        <f t="shared" si="2"/>
        <v>24.105555555555558</v>
      </c>
      <c r="K28">
        <f t="shared" si="3"/>
        <v>121.18694444444445</v>
      </c>
      <c r="L28">
        <v>2400</v>
      </c>
      <c r="M28" t="s">
        <v>1229</v>
      </c>
      <c r="O28">
        <v>2011</v>
      </c>
      <c r="Q28" t="s">
        <v>1233</v>
      </c>
      <c r="R28">
        <v>7</v>
      </c>
      <c r="T28">
        <v>-80</v>
      </c>
      <c r="X28" s="11" t="s">
        <v>1241</v>
      </c>
      <c r="Y28" t="s">
        <v>1234</v>
      </c>
      <c r="Z28">
        <v>12</v>
      </c>
      <c r="AA28" s="10"/>
      <c r="AB28" s="10"/>
      <c r="AD28" t="s">
        <v>47</v>
      </c>
      <c r="AE28" t="s">
        <v>1235</v>
      </c>
      <c r="AI28" t="s">
        <v>1232</v>
      </c>
      <c r="AJ28" t="s">
        <v>49</v>
      </c>
      <c r="AK28">
        <v>12.675000000000001</v>
      </c>
      <c r="AL28" t="s">
        <v>160</v>
      </c>
      <c r="AP28">
        <v>181.566</v>
      </c>
      <c r="AR28" t="s">
        <v>1230</v>
      </c>
    </row>
    <row r="29" spans="1:46" x14ac:dyDescent="0.6">
      <c r="A29" t="s">
        <v>624</v>
      </c>
      <c r="B29" t="s">
        <v>37</v>
      </c>
      <c r="C29" t="s">
        <v>1227</v>
      </c>
      <c r="D29" t="s">
        <v>621</v>
      </c>
      <c r="E29" t="s">
        <v>622</v>
      </c>
      <c r="G29" t="s">
        <v>47</v>
      </c>
      <c r="H29" s="22" t="s">
        <v>42</v>
      </c>
      <c r="I29" t="s">
        <v>1228</v>
      </c>
      <c r="J29">
        <f t="shared" si="2"/>
        <v>24.105555555555558</v>
      </c>
      <c r="K29">
        <f t="shared" si="3"/>
        <v>121.18694444444445</v>
      </c>
      <c r="L29">
        <v>2400</v>
      </c>
      <c r="M29" t="s">
        <v>1229</v>
      </c>
      <c r="O29">
        <v>2011</v>
      </c>
      <c r="Q29" t="s">
        <v>1233</v>
      </c>
      <c r="R29">
        <v>7</v>
      </c>
      <c r="T29">
        <v>-80</v>
      </c>
      <c r="X29" s="11" t="s">
        <v>1241</v>
      </c>
      <c r="Y29" t="s">
        <v>1234</v>
      </c>
      <c r="Z29">
        <v>12</v>
      </c>
      <c r="AA29" s="10"/>
      <c r="AB29" s="10"/>
      <c r="AD29" t="s">
        <v>47</v>
      </c>
      <c r="AE29" t="s">
        <v>1235</v>
      </c>
      <c r="AI29" t="s">
        <v>1232</v>
      </c>
      <c r="AJ29" t="s">
        <v>49</v>
      </c>
      <c r="AK29">
        <v>12.675000000000001</v>
      </c>
      <c r="AL29" t="s">
        <v>160</v>
      </c>
      <c r="AP29">
        <v>188.50299999999999</v>
      </c>
      <c r="AR29" t="s">
        <v>1230</v>
      </c>
    </row>
    <row r="30" spans="1:46" x14ac:dyDescent="0.6">
      <c r="A30" t="s">
        <v>624</v>
      </c>
      <c r="B30" t="s">
        <v>37</v>
      </c>
      <c r="C30" t="s">
        <v>1227</v>
      </c>
      <c r="D30" t="s">
        <v>621</v>
      </c>
      <c r="E30" t="s">
        <v>622</v>
      </c>
      <c r="G30" t="s">
        <v>47</v>
      </c>
      <c r="H30" s="22" t="s">
        <v>42</v>
      </c>
      <c r="I30" t="s">
        <v>1228</v>
      </c>
      <c r="J30">
        <f t="shared" si="2"/>
        <v>24.105555555555558</v>
      </c>
      <c r="K30">
        <f t="shared" si="3"/>
        <v>121.18694444444445</v>
      </c>
      <c r="L30">
        <v>2400</v>
      </c>
      <c r="M30" t="s">
        <v>1229</v>
      </c>
      <c r="O30">
        <v>2011</v>
      </c>
      <c r="Q30" t="s">
        <v>1233</v>
      </c>
      <c r="R30">
        <v>7</v>
      </c>
      <c r="T30">
        <v>-80</v>
      </c>
      <c r="X30" s="11" t="s">
        <v>1241</v>
      </c>
      <c r="Y30" t="s">
        <v>1234</v>
      </c>
      <c r="Z30">
        <v>12</v>
      </c>
      <c r="AA30" s="10"/>
      <c r="AB30" s="10"/>
      <c r="AD30" t="s">
        <v>47</v>
      </c>
      <c r="AE30" t="s">
        <v>1235</v>
      </c>
      <c r="AI30" t="s">
        <v>1232</v>
      </c>
      <c r="AJ30" t="s">
        <v>49</v>
      </c>
      <c r="AK30">
        <v>12.675000000000001</v>
      </c>
      <c r="AL30" t="s">
        <v>160</v>
      </c>
      <c r="AP30">
        <v>195.76900000000001</v>
      </c>
      <c r="AR30" t="s">
        <v>1230</v>
      </c>
    </row>
    <row r="31" spans="1:46" x14ac:dyDescent="0.6">
      <c r="A31" t="s">
        <v>624</v>
      </c>
      <c r="B31" t="s">
        <v>37</v>
      </c>
      <c r="C31" t="s">
        <v>1227</v>
      </c>
      <c r="D31" t="s">
        <v>621</v>
      </c>
      <c r="E31" t="s">
        <v>622</v>
      </c>
      <c r="G31" t="s">
        <v>47</v>
      </c>
      <c r="H31" s="22" t="s">
        <v>42</v>
      </c>
      <c r="I31" t="s">
        <v>1228</v>
      </c>
      <c r="J31">
        <f t="shared" si="2"/>
        <v>24.105555555555558</v>
      </c>
      <c r="K31">
        <f t="shared" si="3"/>
        <v>121.18694444444445</v>
      </c>
      <c r="L31">
        <v>2400</v>
      </c>
      <c r="M31" t="s">
        <v>1229</v>
      </c>
      <c r="O31">
        <v>2011</v>
      </c>
      <c r="Q31" t="s">
        <v>1233</v>
      </c>
      <c r="R31">
        <v>7</v>
      </c>
      <c r="T31">
        <v>-80</v>
      </c>
      <c r="X31" s="11" t="s">
        <v>1241</v>
      </c>
      <c r="Y31" t="s">
        <v>1234</v>
      </c>
      <c r="Z31">
        <v>12</v>
      </c>
      <c r="AA31" s="10"/>
      <c r="AB31" s="10"/>
      <c r="AD31" t="s">
        <v>47</v>
      </c>
      <c r="AE31" t="s">
        <v>1235</v>
      </c>
      <c r="AI31" t="s">
        <v>1232</v>
      </c>
      <c r="AJ31" t="s">
        <v>49</v>
      </c>
      <c r="AK31">
        <v>12.675000000000001</v>
      </c>
      <c r="AL31" t="s">
        <v>160</v>
      </c>
      <c r="AP31">
        <v>202.048</v>
      </c>
      <c r="AR31" t="s">
        <v>1230</v>
      </c>
    </row>
    <row r="32" spans="1:46" x14ac:dyDescent="0.6">
      <c r="A32" t="s">
        <v>624</v>
      </c>
      <c r="B32" t="s">
        <v>37</v>
      </c>
      <c r="C32" t="s">
        <v>1227</v>
      </c>
      <c r="D32" t="s">
        <v>621</v>
      </c>
      <c r="E32" t="s">
        <v>622</v>
      </c>
      <c r="G32" t="s">
        <v>47</v>
      </c>
      <c r="H32" s="22" t="s">
        <v>42</v>
      </c>
      <c r="I32" t="s">
        <v>1228</v>
      </c>
      <c r="J32">
        <f t="shared" si="2"/>
        <v>24.105555555555558</v>
      </c>
      <c r="K32">
        <f t="shared" si="3"/>
        <v>121.18694444444445</v>
      </c>
      <c r="L32">
        <v>2400</v>
      </c>
      <c r="M32" t="s">
        <v>1229</v>
      </c>
      <c r="O32">
        <v>2011</v>
      </c>
      <c r="Q32" t="s">
        <v>1233</v>
      </c>
      <c r="R32">
        <v>7</v>
      </c>
      <c r="T32">
        <v>-80</v>
      </c>
      <c r="X32" s="11" t="s">
        <v>1241</v>
      </c>
      <c r="Y32" t="s">
        <v>1234</v>
      </c>
      <c r="Z32">
        <v>12</v>
      </c>
      <c r="AA32" s="10"/>
      <c r="AB32" s="10"/>
      <c r="AD32" t="s">
        <v>47</v>
      </c>
      <c r="AE32" t="s">
        <v>1235</v>
      </c>
      <c r="AI32" t="s">
        <v>1232</v>
      </c>
      <c r="AJ32" t="s">
        <v>49</v>
      </c>
      <c r="AK32">
        <v>12.675000000000001</v>
      </c>
      <c r="AL32" t="s">
        <v>160</v>
      </c>
      <c r="AP32">
        <v>209.643</v>
      </c>
      <c r="AR32" t="s">
        <v>1230</v>
      </c>
    </row>
    <row r="33" spans="1:44" x14ac:dyDescent="0.6">
      <c r="A33" t="s">
        <v>624</v>
      </c>
      <c r="B33" t="s">
        <v>37</v>
      </c>
      <c r="C33" t="s">
        <v>1227</v>
      </c>
      <c r="D33" t="s">
        <v>621</v>
      </c>
      <c r="E33" t="s">
        <v>622</v>
      </c>
      <c r="G33" t="s">
        <v>47</v>
      </c>
      <c r="H33" s="22" t="s">
        <v>42</v>
      </c>
      <c r="I33" t="s">
        <v>1228</v>
      </c>
      <c r="J33">
        <f t="shared" si="2"/>
        <v>24.105555555555558</v>
      </c>
      <c r="K33">
        <f t="shared" si="3"/>
        <v>121.18694444444445</v>
      </c>
      <c r="L33">
        <v>2400</v>
      </c>
      <c r="M33" t="s">
        <v>1229</v>
      </c>
      <c r="O33">
        <v>2011</v>
      </c>
      <c r="Q33" t="s">
        <v>1233</v>
      </c>
      <c r="R33">
        <v>7</v>
      </c>
      <c r="T33">
        <v>-80</v>
      </c>
      <c r="X33" s="11" t="s">
        <v>1241</v>
      </c>
      <c r="Y33" t="s">
        <v>1234</v>
      </c>
      <c r="Z33">
        <v>12</v>
      </c>
      <c r="AA33" s="10"/>
      <c r="AB33" s="10"/>
      <c r="AD33" t="s">
        <v>47</v>
      </c>
      <c r="AE33" t="s">
        <v>1235</v>
      </c>
      <c r="AI33" t="s">
        <v>1232</v>
      </c>
      <c r="AJ33" t="s">
        <v>49</v>
      </c>
      <c r="AK33">
        <v>12.675000000000001</v>
      </c>
      <c r="AL33" t="s">
        <v>160</v>
      </c>
      <c r="AP33">
        <v>216.90899999999999</v>
      </c>
      <c r="AR33" t="s">
        <v>1230</v>
      </c>
    </row>
    <row r="34" spans="1:44" x14ac:dyDescent="0.6">
      <c r="A34" t="s">
        <v>624</v>
      </c>
      <c r="B34" t="s">
        <v>37</v>
      </c>
      <c r="C34" t="s">
        <v>1227</v>
      </c>
      <c r="D34" t="s">
        <v>621</v>
      </c>
      <c r="E34" t="s">
        <v>622</v>
      </c>
      <c r="G34" t="s">
        <v>47</v>
      </c>
      <c r="H34" s="22" t="s">
        <v>42</v>
      </c>
      <c r="I34" t="s">
        <v>1228</v>
      </c>
      <c r="J34">
        <f t="shared" si="2"/>
        <v>24.105555555555558</v>
      </c>
      <c r="K34">
        <f t="shared" si="3"/>
        <v>121.18694444444445</v>
      </c>
      <c r="L34">
        <v>2400</v>
      </c>
      <c r="M34" t="s">
        <v>1229</v>
      </c>
      <c r="O34">
        <v>2011</v>
      </c>
      <c r="Q34" t="s">
        <v>1233</v>
      </c>
      <c r="R34">
        <v>7</v>
      </c>
      <c r="T34">
        <v>-80</v>
      </c>
      <c r="X34" s="11" t="s">
        <v>1241</v>
      </c>
      <c r="Y34" t="s">
        <v>1234</v>
      </c>
      <c r="Z34">
        <v>12</v>
      </c>
      <c r="AA34" s="10"/>
      <c r="AB34" s="10"/>
      <c r="AD34" t="s">
        <v>47</v>
      </c>
      <c r="AE34" t="s">
        <v>1235</v>
      </c>
      <c r="AI34" t="s">
        <v>1232</v>
      </c>
      <c r="AJ34" t="s">
        <v>49</v>
      </c>
      <c r="AK34">
        <v>12.675000000000001</v>
      </c>
      <c r="AL34" t="s">
        <v>160</v>
      </c>
      <c r="AP34">
        <v>223.517</v>
      </c>
      <c r="AR34" t="s">
        <v>1230</v>
      </c>
    </row>
    <row r="35" spans="1:44" x14ac:dyDescent="0.6">
      <c r="A35" t="s">
        <v>624</v>
      </c>
      <c r="B35" t="s">
        <v>37</v>
      </c>
      <c r="C35" t="s">
        <v>1227</v>
      </c>
      <c r="D35" t="s">
        <v>621</v>
      </c>
      <c r="E35" t="s">
        <v>622</v>
      </c>
      <c r="G35" t="s">
        <v>47</v>
      </c>
      <c r="H35" s="22" t="s">
        <v>42</v>
      </c>
      <c r="I35" t="s">
        <v>1228</v>
      </c>
      <c r="J35">
        <f t="shared" si="2"/>
        <v>24.105555555555558</v>
      </c>
      <c r="K35">
        <f t="shared" si="3"/>
        <v>121.18694444444445</v>
      </c>
      <c r="L35">
        <v>2400</v>
      </c>
      <c r="M35" t="s">
        <v>1229</v>
      </c>
      <c r="O35">
        <v>2011</v>
      </c>
      <c r="Q35" t="s">
        <v>1233</v>
      </c>
      <c r="R35">
        <v>7</v>
      </c>
      <c r="T35">
        <v>-80</v>
      </c>
      <c r="X35" s="11" t="s">
        <v>1241</v>
      </c>
      <c r="Y35" t="s">
        <v>1234</v>
      </c>
      <c r="Z35">
        <v>12</v>
      </c>
      <c r="AA35" s="10"/>
      <c r="AB35" s="10"/>
      <c r="AD35" t="s">
        <v>47</v>
      </c>
      <c r="AE35" t="s">
        <v>1235</v>
      </c>
      <c r="AI35" t="s">
        <v>1232</v>
      </c>
      <c r="AJ35" t="s">
        <v>49</v>
      </c>
      <c r="AK35">
        <v>12.675000000000001</v>
      </c>
      <c r="AL35" t="s">
        <v>160</v>
      </c>
      <c r="AP35">
        <v>230.78300000000002</v>
      </c>
      <c r="AR35" t="s">
        <v>1230</v>
      </c>
    </row>
    <row r="36" spans="1:44" x14ac:dyDescent="0.6">
      <c r="A36" t="s">
        <v>624</v>
      </c>
      <c r="B36" t="s">
        <v>37</v>
      </c>
      <c r="C36" t="s">
        <v>1227</v>
      </c>
      <c r="D36" t="s">
        <v>621</v>
      </c>
      <c r="E36" t="s">
        <v>622</v>
      </c>
      <c r="G36" t="s">
        <v>47</v>
      </c>
      <c r="H36" s="22" t="s">
        <v>42</v>
      </c>
      <c r="I36" t="s">
        <v>1228</v>
      </c>
      <c r="J36">
        <f t="shared" si="2"/>
        <v>24.105555555555558</v>
      </c>
      <c r="K36">
        <f t="shared" si="3"/>
        <v>121.18694444444445</v>
      </c>
      <c r="L36">
        <v>2400</v>
      </c>
      <c r="M36" t="s">
        <v>1229</v>
      </c>
      <c r="O36">
        <v>2011</v>
      </c>
      <c r="Q36" t="s">
        <v>1233</v>
      </c>
      <c r="R36">
        <v>7</v>
      </c>
      <c r="T36">
        <v>-80</v>
      </c>
      <c r="X36" s="11" t="s">
        <v>1241</v>
      </c>
      <c r="Y36" t="s">
        <v>1234</v>
      </c>
      <c r="Z36">
        <v>12</v>
      </c>
      <c r="AA36" s="10"/>
      <c r="AB36" s="10"/>
      <c r="AD36" t="s">
        <v>47</v>
      </c>
      <c r="AE36" t="s">
        <v>1235</v>
      </c>
      <c r="AI36" t="s">
        <v>1232</v>
      </c>
      <c r="AJ36" t="s">
        <v>49</v>
      </c>
      <c r="AK36">
        <v>12.675000000000001</v>
      </c>
      <c r="AL36" t="s">
        <v>160</v>
      </c>
      <c r="AP36">
        <v>238.04899999999998</v>
      </c>
      <c r="AR36" t="s">
        <v>1230</v>
      </c>
    </row>
    <row r="37" spans="1:44" x14ac:dyDescent="0.6">
      <c r="A37" t="s">
        <v>624</v>
      </c>
      <c r="B37" t="s">
        <v>37</v>
      </c>
      <c r="C37" t="s">
        <v>1227</v>
      </c>
      <c r="D37" t="s">
        <v>621</v>
      </c>
      <c r="E37" t="s">
        <v>622</v>
      </c>
      <c r="G37" t="s">
        <v>47</v>
      </c>
      <c r="H37" s="22" t="s">
        <v>42</v>
      </c>
      <c r="I37" t="s">
        <v>1228</v>
      </c>
      <c r="J37">
        <f t="shared" si="2"/>
        <v>24.105555555555558</v>
      </c>
      <c r="K37">
        <f t="shared" si="3"/>
        <v>121.18694444444445</v>
      </c>
      <c r="L37">
        <v>2400</v>
      </c>
      <c r="M37" t="s">
        <v>1229</v>
      </c>
      <c r="O37">
        <v>2011</v>
      </c>
      <c r="Q37" t="s">
        <v>1233</v>
      </c>
      <c r="R37">
        <v>7</v>
      </c>
      <c r="T37">
        <v>-80</v>
      </c>
      <c r="X37" s="11" t="s">
        <v>1241</v>
      </c>
      <c r="Y37" t="s">
        <v>1234</v>
      </c>
      <c r="Z37">
        <v>12</v>
      </c>
      <c r="AA37" s="10"/>
      <c r="AB37" s="10"/>
      <c r="AD37" t="s">
        <v>47</v>
      </c>
      <c r="AE37" t="s">
        <v>1235</v>
      </c>
      <c r="AI37" t="s">
        <v>1232</v>
      </c>
      <c r="AJ37" t="s">
        <v>49</v>
      </c>
      <c r="AK37">
        <v>12.675000000000001</v>
      </c>
      <c r="AL37" t="s">
        <v>160</v>
      </c>
      <c r="AP37">
        <v>244.97899999999998</v>
      </c>
      <c r="AR37" t="s">
        <v>1230</v>
      </c>
    </row>
    <row r="38" spans="1:44" x14ac:dyDescent="0.6">
      <c r="A38" t="s">
        <v>624</v>
      </c>
      <c r="B38" t="s">
        <v>37</v>
      </c>
      <c r="C38" t="s">
        <v>1227</v>
      </c>
      <c r="D38" t="s">
        <v>621</v>
      </c>
      <c r="E38" t="s">
        <v>622</v>
      </c>
      <c r="G38" t="s">
        <v>47</v>
      </c>
      <c r="H38" s="22" t="s">
        <v>42</v>
      </c>
      <c r="I38" t="s">
        <v>1228</v>
      </c>
      <c r="J38">
        <f t="shared" si="2"/>
        <v>24.105555555555558</v>
      </c>
      <c r="K38">
        <f t="shared" si="3"/>
        <v>121.18694444444445</v>
      </c>
      <c r="L38">
        <v>2400</v>
      </c>
      <c r="M38" t="s">
        <v>1229</v>
      </c>
      <c r="O38">
        <v>2011</v>
      </c>
      <c r="Q38" t="s">
        <v>1233</v>
      </c>
      <c r="R38">
        <v>7</v>
      </c>
      <c r="T38">
        <v>-80</v>
      </c>
      <c r="X38" s="11" t="s">
        <v>1241</v>
      </c>
      <c r="Y38" t="s">
        <v>1234</v>
      </c>
      <c r="Z38">
        <v>12</v>
      </c>
      <c r="AA38" s="10"/>
      <c r="AB38" s="10"/>
      <c r="AD38" t="s">
        <v>47</v>
      </c>
      <c r="AE38" t="s">
        <v>1235</v>
      </c>
      <c r="AI38" t="s">
        <v>1232</v>
      </c>
      <c r="AJ38" t="s">
        <v>49</v>
      </c>
      <c r="AK38">
        <v>12.675000000000001</v>
      </c>
      <c r="AL38" t="s">
        <v>160</v>
      </c>
      <c r="AP38">
        <v>250.929</v>
      </c>
      <c r="AR38" t="s">
        <v>1230</v>
      </c>
    </row>
    <row r="39" spans="1:44" x14ac:dyDescent="0.6">
      <c r="A39" t="s">
        <v>624</v>
      </c>
      <c r="B39" t="s">
        <v>37</v>
      </c>
      <c r="C39" t="s">
        <v>1227</v>
      </c>
      <c r="D39" t="s">
        <v>621</v>
      </c>
      <c r="E39" t="s">
        <v>622</v>
      </c>
      <c r="G39" t="s">
        <v>47</v>
      </c>
      <c r="H39" s="22" t="s">
        <v>42</v>
      </c>
      <c r="I39" t="s">
        <v>1228</v>
      </c>
      <c r="J39">
        <f t="shared" si="2"/>
        <v>24.105555555555558</v>
      </c>
      <c r="K39">
        <f t="shared" si="3"/>
        <v>121.18694444444445</v>
      </c>
      <c r="L39">
        <v>2400</v>
      </c>
      <c r="M39" t="s">
        <v>1229</v>
      </c>
      <c r="O39">
        <v>2011</v>
      </c>
      <c r="Q39" t="s">
        <v>1233</v>
      </c>
      <c r="R39">
        <v>7</v>
      </c>
      <c r="T39">
        <v>-80</v>
      </c>
      <c r="X39" s="19" t="s">
        <v>1240</v>
      </c>
      <c r="Y39" t="s">
        <v>1234</v>
      </c>
      <c r="Z39">
        <v>12</v>
      </c>
      <c r="AA39" s="10"/>
      <c r="AB39" s="10"/>
      <c r="AD39" t="s">
        <v>47</v>
      </c>
      <c r="AE39" t="s">
        <v>1235</v>
      </c>
      <c r="AI39" t="s">
        <v>1232</v>
      </c>
      <c r="AJ39" t="s">
        <v>49</v>
      </c>
      <c r="AK39" s="2">
        <v>0</v>
      </c>
      <c r="AL39" t="s">
        <v>160</v>
      </c>
      <c r="AP39">
        <v>0</v>
      </c>
      <c r="AR39" t="s">
        <v>1230</v>
      </c>
    </row>
    <row r="40" spans="1:44" x14ac:dyDescent="0.6">
      <c r="A40" t="s">
        <v>624</v>
      </c>
      <c r="B40" t="s">
        <v>37</v>
      </c>
      <c r="C40" t="s">
        <v>1227</v>
      </c>
      <c r="D40" t="s">
        <v>621</v>
      </c>
      <c r="E40" t="s">
        <v>622</v>
      </c>
      <c r="G40" t="s">
        <v>47</v>
      </c>
      <c r="H40" s="22" t="s">
        <v>42</v>
      </c>
      <c r="I40" t="s">
        <v>1228</v>
      </c>
      <c r="J40">
        <f t="shared" si="2"/>
        <v>24.105555555555558</v>
      </c>
      <c r="K40">
        <f t="shared" si="3"/>
        <v>121.18694444444445</v>
      </c>
      <c r="L40">
        <v>2400</v>
      </c>
      <c r="M40" t="s">
        <v>1229</v>
      </c>
      <c r="O40">
        <v>2011</v>
      </c>
      <c r="Q40" t="s">
        <v>1233</v>
      </c>
      <c r="R40">
        <v>7</v>
      </c>
      <c r="T40">
        <v>-80</v>
      </c>
      <c r="X40" s="19" t="s">
        <v>1240</v>
      </c>
      <c r="Y40" t="s">
        <v>1234</v>
      </c>
      <c r="Z40">
        <v>12</v>
      </c>
      <c r="AA40" s="10"/>
      <c r="AB40" s="10"/>
      <c r="AD40" t="s">
        <v>47</v>
      </c>
      <c r="AE40" t="s">
        <v>1235</v>
      </c>
      <c r="AI40" t="s">
        <v>1232</v>
      </c>
      <c r="AJ40" t="s">
        <v>49</v>
      </c>
      <c r="AK40" s="2">
        <v>0</v>
      </c>
      <c r="AL40" t="s">
        <v>160</v>
      </c>
      <c r="AP40">
        <v>6.1950000000000003</v>
      </c>
      <c r="AR40" t="s">
        <v>1230</v>
      </c>
    </row>
    <row r="41" spans="1:44" x14ac:dyDescent="0.6">
      <c r="A41" t="s">
        <v>624</v>
      </c>
      <c r="B41" t="s">
        <v>37</v>
      </c>
      <c r="C41" t="s">
        <v>1227</v>
      </c>
      <c r="D41" t="s">
        <v>621</v>
      </c>
      <c r="E41" t="s">
        <v>622</v>
      </c>
      <c r="G41" t="s">
        <v>47</v>
      </c>
      <c r="H41" s="22" t="s">
        <v>42</v>
      </c>
      <c r="I41" t="s">
        <v>1228</v>
      </c>
      <c r="J41">
        <f t="shared" si="2"/>
        <v>24.105555555555558</v>
      </c>
      <c r="K41">
        <f t="shared" si="3"/>
        <v>121.18694444444445</v>
      </c>
      <c r="L41">
        <v>2400</v>
      </c>
      <c r="M41" t="s">
        <v>1229</v>
      </c>
      <c r="O41">
        <v>2011</v>
      </c>
      <c r="Q41" t="s">
        <v>1233</v>
      </c>
      <c r="R41">
        <v>7</v>
      </c>
      <c r="T41">
        <v>-80</v>
      </c>
      <c r="X41" s="19" t="s">
        <v>1240</v>
      </c>
      <c r="Y41" t="s">
        <v>1234</v>
      </c>
      <c r="Z41">
        <v>12</v>
      </c>
      <c r="AA41" s="10"/>
      <c r="AB41" s="10"/>
      <c r="AD41" t="s">
        <v>47</v>
      </c>
      <c r="AE41" t="s">
        <v>1235</v>
      </c>
      <c r="AI41" t="s">
        <v>1232</v>
      </c>
      <c r="AJ41" t="s">
        <v>49</v>
      </c>
      <c r="AK41" s="2">
        <v>0</v>
      </c>
      <c r="AL41" t="s">
        <v>160</v>
      </c>
      <c r="AP41">
        <v>13.79</v>
      </c>
      <c r="AR41" t="s">
        <v>1230</v>
      </c>
    </row>
    <row r="42" spans="1:44" x14ac:dyDescent="0.6">
      <c r="A42" t="s">
        <v>624</v>
      </c>
      <c r="B42" t="s">
        <v>37</v>
      </c>
      <c r="C42" t="s">
        <v>1227</v>
      </c>
      <c r="D42" t="s">
        <v>621</v>
      </c>
      <c r="E42" t="s">
        <v>622</v>
      </c>
      <c r="G42" t="s">
        <v>47</v>
      </c>
      <c r="H42" s="22" t="s">
        <v>42</v>
      </c>
      <c r="I42" t="s">
        <v>1228</v>
      </c>
      <c r="J42">
        <f t="shared" si="2"/>
        <v>24.105555555555558</v>
      </c>
      <c r="K42">
        <f t="shared" si="3"/>
        <v>121.18694444444445</v>
      </c>
      <c r="L42">
        <v>2400</v>
      </c>
      <c r="M42" t="s">
        <v>1229</v>
      </c>
      <c r="O42">
        <v>2011</v>
      </c>
      <c r="Q42" t="s">
        <v>1233</v>
      </c>
      <c r="R42">
        <v>7</v>
      </c>
      <c r="T42">
        <v>-80</v>
      </c>
      <c r="X42" s="19" t="s">
        <v>1240</v>
      </c>
      <c r="Y42" t="s">
        <v>1234</v>
      </c>
      <c r="Z42">
        <v>12</v>
      </c>
      <c r="AA42" s="10"/>
      <c r="AB42" s="10"/>
      <c r="AD42" t="s">
        <v>47</v>
      </c>
      <c r="AE42" t="s">
        <v>1235</v>
      </c>
      <c r="AI42" t="s">
        <v>1232</v>
      </c>
      <c r="AJ42" t="s">
        <v>49</v>
      </c>
      <c r="AK42" s="2">
        <v>0</v>
      </c>
      <c r="AL42" t="s">
        <v>160</v>
      </c>
      <c r="AP42">
        <v>20.062000000000001</v>
      </c>
      <c r="AR42" t="s">
        <v>1230</v>
      </c>
    </row>
    <row r="43" spans="1:44" x14ac:dyDescent="0.6">
      <c r="A43" t="s">
        <v>624</v>
      </c>
      <c r="B43" t="s">
        <v>37</v>
      </c>
      <c r="C43" t="s">
        <v>1227</v>
      </c>
      <c r="D43" t="s">
        <v>621</v>
      </c>
      <c r="E43" t="s">
        <v>622</v>
      </c>
      <c r="G43" t="s">
        <v>47</v>
      </c>
      <c r="H43" s="22" t="s">
        <v>42</v>
      </c>
      <c r="I43" t="s">
        <v>1228</v>
      </c>
      <c r="J43">
        <f t="shared" si="2"/>
        <v>24.105555555555558</v>
      </c>
      <c r="K43">
        <f t="shared" si="3"/>
        <v>121.18694444444445</v>
      </c>
      <c r="L43">
        <v>2400</v>
      </c>
      <c r="M43" t="s">
        <v>1229</v>
      </c>
      <c r="O43">
        <v>2011</v>
      </c>
      <c r="Q43" t="s">
        <v>1233</v>
      </c>
      <c r="R43">
        <v>7</v>
      </c>
      <c r="T43">
        <v>-80</v>
      </c>
      <c r="X43" s="19" t="s">
        <v>1240</v>
      </c>
      <c r="Y43" t="s">
        <v>1234</v>
      </c>
      <c r="Z43">
        <v>12</v>
      </c>
      <c r="AA43" s="10"/>
      <c r="AB43" s="10"/>
      <c r="AD43" t="s">
        <v>47</v>
      </c>
      <c r="AE43" t="s">
        <v>1235</v>
      </c>
      <c r="AI43" t="s">
        <v>1232</v>
      </c>
      <c r="AJ43" t="s">
        <v>49</v>
      </c>
      <c r="AK43" s="2">
        <v>0</v>
      </c>
      <c r="AL43" t="s">
        <v>160</v>
      </c>
      <c r="AP43">
        <v>27.327999999999999</v>
      </c>
      <c r="AR43" t="s">
        <v>1230</v>
      </c>
    </row>
    <row r="44" spans="1:44" x14ac:dyDescent="0.6">
      <c r="A44" t="s">
        <v>624</v>
      </c>
      <c r="B44" t="s">
        <v>37</v>
      </c>
      <c r="C44" t="s">
        <v>1227</v>
      </c>
      <c r="D44" t="s">
        <v>621</v>
      </c>
      <c r="E44" t="s">
        <v>622</v>
      </c>
      <c r="G44" t="s">
        <v>47</v>
      </c>
      <c r="H44" s="22" t="s">
        <v>42</v>
      </c>
      <c r="I44" t="s">
        <v>1228</v>
      </c>
      <c r="J44">
        <f t="shared" si="2"/>
        <v>24.105555555555558</v>
      </c>
      <c r="K44">
        <f t="shared" si="3"/>
        <v>121.18694444444445</v>
      </c>
      <c r="L44">
        <v>2400</v>
      </c>
      <c r="M44" t="s">
        <v>1229</v>
      </c>
      <c r="O44">
        <v>2011</v>
      </c>
      <c r="Q44" t="s">
        <v>1233</v>
      </c>
      <c r="R44">
        <v>7</v>
      </c>
      <c r="T44">
        <v>-80</v>
      </c>
      <c r="X44" s="19" t="s">
        <v>1240</v>
      </c>
      <c r="Y44" t="s">
        <v>1234</v>
      </c>
      <c r="Z44">
        <v>12</v>
      </c>
      <c r="AA44" s="10"/>
      <c r="AB44" s="10"/>
      <c r="AD44" t="s">
        <v>47</v>
      </c>
      <c r="AE44" t="s">
        <v>1235</v>
      </c>
      <c r="AI44" t="s">
        <v>1232</v>
      </c>
      <c r="AJ44" t="s">
        <v>49</v>
      </c>
      <c r="AK44" s="2">
        <v>0.45400000000000001</v>
      </c>
      <c r="AL44" t="s">
        <v>160</v>
      </c>
      <c r="AP44">
        <v>34.594000000000001</v>
      </c>
      <c r="AR44" t="s">
        <v>1230</v>
      </c>
    </row>
    <row r="45" spans="1:44" x14ac:dyDescent="0.6">
      <c r="A45" t="s">
        <v>624</v>
      </c>
      <c r="B45" t="s">
        <v>37</v>
      </c>
      <c r="C45" t="s">
        <v>1227</v>
      </c>
      <c r="D45" t="s">
        <v>621</v>
      </c>
      <c r="E45" t="s">
        <v>622</v>
      </c>
      <c r="G45" t="s">
        <v>47</v>
      </c>
      <c r="H45" s="22" t="s">
        <v>42</v>
      </c>
      <c r="I45" t="s">
        <v>1228</v>
      </c>
      <c r="J45">
        <f t="shared" si="2"/>
        <v>24.105555555555558</v>
      </c>
      <c r="K45">
        <f t="shared" si="3"/>
        <v>121.18694444444445</v>
      </c>
      <c r="L45">
        <v>2400</v>
      </c>
      <c r="M45" t="s">
        <v>1229</v>
      </c>
      <c r="O45">
        <v>2011</v>
      </c>
      <c r="Q45" t="s">
        <v>1233</v>
      </c>
      <c r="R45">
        <v>7</v>
      </c>
      <c r="T45">
        <v>-80</v>
      </c>
      <c r="X45" s="19" t="s">
        <v>1240</v>
      </c>
      <c r="Y45" t="s">
        <v>1234</v>
      </c>
      <c r="Z45">
        <v>12</v>
      </c>
      <c r="AA45" s="10"/>
      <c r="AB45" s="10"/>
      <c r="AD45" t="s">
        <v>47</v>
      </c>
      <c r="AE45" t="s">
        <v>1235</v>
      </c>
      <c r="AI45" t="s">
        <v>1232</v>
      </c>
      <c r="AJ45" t="s">
        <v>49</v>
      </c>
      <c r="AK45" s="2">
        <v>0.85699999999999998</v>
      </c>
      <c r="AL45" t="s">
        <v>160</v>
      </c>
      <c r="AP45">
        <v>41.201999999999998</v>
      </c>
      <c r="AR45" t="s">
        <v>1230</v>
      </c>
    </row>
    <row r="46" spans="1:44" x14ac:dyDescent="0.6">
      <c r="A46" t="s">
        <v>624</v>
      </c>
      <c r="B46" t="s">
        <v>37</v>
      </c>
      <c r="C46" t="s">
        <v>1227</v>
      </c>
      <c r="D46" t="s">
        <v>621</v>
      </c>
      <c r="E46" t="s">
        <v>622</v>
      </c>
      <c r="G46" t="s">
        <v>47</v>
      </c>
      <c r="H46" s="22" t="s">
        <v>42</v>
      </c>
      <c r="I46" t="s">
        <v>1228</v>
      </c>
      <c r="J46">
        <f t="shared" si="2"/>
        <v>24.105555555555558</v>
      </c>
      <c r="K46">
        <f t="shared" si="3"/>
        <v>121.18694444444445</v>
      </c>
      <c r="L46">
        <v>2400</v>
      </c>
      <c r="M46" t="s">
        <v>1229</v>
      </c>
      <c r="O46">
        <v>2011</v>
      </c>
      <c r="Q46" t="s">
        <v>1233</v>
      </c>
      <c r="R46">
        <v>7</v>
      </c>
      <c r="T46">
        <v>-80</v>
      </c>
      <c r="X46" s="19" t="s">
        <v>1240</v>
      </c>
      <c r="Y46" t="s">
        <v>1234</v>
      </c>
      <c r="Z46">
        <v>12</v>
      </c>
      <c r="AA46" s="10"/>
      <c r="AB46" s="10"/>
      <c r="AD46" t="s">
        <v>47</v>
      </c>
      <c r="AE46" t="s">
        <v>1235</v>
      </c>
      <c r="AI46" t="s">
        <v>1232</v>
      </c>
      <c r="AJ46" t="s">
        <v>49</v>
      </c>
      <c r="AK46" s="2">
        <v>5.0910000000000002</v>
      </c>
      <c r="AL46" t="s">
        <v>160</v>
      </c>
      <c r="AP46">
        <v>49.125999999999998</v>
      </c>
      <c r="AR46" t="s">
        <v>1230</v>
      </c>
    </row>
    <row r="47" spans="1:44" x14ac:dyDescent="0.6">
      <c r="A47" t="s">
        <v>624</v>
      </c>
      <c r="B47" t="s">
        <v>37</v>
      </c>
      <c r="C47" t="s">
        <v>1227</v>
      </c>
      <c r="D47" t="s">
        <v>621</v>
      </c>
      <c r="E47" t="s">
        <v>622</v>
      </c>
      <c r="G47" t="s">
        <v>47</v>
      </c>
      <c r="H47" s="22" t="s">
        <v>42</v>
      </c>
      <c r="I47" t="s">
        <v>1228</v>
      </c>
      <c r="J47">
        <f t="shared" si="2"/>
        <v>24.105555555555558</v>
      </c>
      <c r="K47">
        <f t="shared" si="3"/>
        <v>121.18694444444445</v>
      </c>
      <c r="L47">
        <v>2400</v>
      </c>
      <c r="M47" t="s">
        <v>1229</v>
      </c>
      <c r="O47">
        <v>2011</v>
      </c>
      <c r="Q47" t="s">
        <v>1233</v>
      </c>
      <c r="R47">
        <v>7</v>
      </c>
      <c r="T47">
        <v>-80</v>
      </c>
      <c r="X47" s="19" t="s">
        <v>1240</v>
      </c>
      <c r="Y47" t="s">
        <v>1234</v>
      </c>
      <c r="Z47">
        <v>12</v>
      </c>
      <c r="AA47" s="10"/>
      <c r="AB47" s="10"/>
      <c r="AD47" t="s">
        <v>47</v>
      </c>
      <c r="AE47" t="s">
        <v>1235</v>
      </c>
      <c r="AI47" t="s">
        <v>1232</v>
      </c>
      <c r="AJ47" t="s">
        <v>49</v>
      </c>
      <c r="AK47" s="2">
        <v>7.3079999999999998</v>
      </c>
      <c r="AL47" t="s">
        <v>160</v>
      </c>
      <c r="AP47">
        <v>55.733999999999995</v>
      </c>
      <c r="AR47" t="s">
        <v>1230</v>
      </c>
    </row>
    <row r="48" spans="1:44" x14ac:dyDescent="0.6">
      <c r="A48" t="s">
        <v>624</v>
      </c>
      <c r="B48" t="s">
        <v>37</v>
      </c>
      <c r="C48" t="s">
        <v>1227</v>
      </c>
      <c r="D48" t="s">
        <v>621</v>
      </c>
      <c r="E48" t="s">
        <v>622</v>
      </c>
      <c r="G48" t="s">
        <v>47</v>
      </c>
      <c r="H48" s="22" t="s">
        <v>42</v>
      </c>
      <c r="I48" t="s">
        <v>1228</v>
      </c>
      <c r="J48">
        <f t="shared" si="2"/>
        <v>24.105555555555558</v>
      </c>
      <c r="K48">
        <f t="shared" si="3"/>
        <v>121.18694444444445</v>
      </c>
      <c r="L48">
        <v>2400</v>
      </c>
      <c r="M48" t="s">
        <v>1229</v>
      </c>
      <c r="O48">
        <v>2011</v>
      </c>
      <c r="Q48" t="s">
        <v>1233</v>
      </c>
      <c r="R48">
        <v>7</v>
      </c>
      <c r="T48">
        <v>-80</v>
      </c>
      <c r="X48" s="19" t="s">
        <v>1240</v>
      </c>
      <c r="Y48" t="s">
        <v>1234</v>
      </c>
      <c r="Z48">
        <v>12</v>
      </c>
      <c r="AA48" s="10"/>
      <c r="AB48" s="10"/>
      <c r="AD48" t="s">
        <v>47</v>
      </c>
      <c r="AE48" t="s">
        <v>1235</v>
      </c>
      <c r="AI48" t="s">
        <v>1232</v>
      </c>
      <c r="AJ48" t="s">
        <v>49</v>
      </c>
      <c r="AK48">
        <v>12.349</v>
      </c>
      <c r="AL48" t="s">
        <v>160</v>
      </c>
      <c r="AP48">
        <v>62.006</v>
      </c>
      <c r="AR48" t="s">
        <v>1230</v>
      </c>
    </row>
    <row r="49" spans="1:44" x14ac:dyDescent="0.6">
      <c r="A49" t="s">
        <v>624</v>
      </c>
      <c r="B49" t="s">
        <v>37</v>
      </c>
      <c r="C49" t="s">
        <v>1227</v>
      </c>
      <c r="D49" t="s">
        <v>621</v>
      </c>
      <c r="E49" t="s">
        <v>622</v>
      </c>
      <c r="G49" t="s">
        <v>47</v>
      </c>
      <c r="H49" s="22" t="s">
        <v>42</v>
      </c>
      <c r="I49" t="s">
        <v>1228</v>
      </c>
      <c r="J49">
        <f t="shared" si="2"/>
        <v>24.105555555555558</v>
      </c>
      <c r="K49">
        <f t="shared" si="3"/>
        <v>121.18694444444445</v>
      </c>
      <c r="L49">
        <v>2400</v>
      </c>
      <c r="M49" t="s">
        <v>1229</v>
      </c>
      <c r="O49">
        <v>2011</v>
      </c>
      <c r="Q49" t="s">
        <v>1233</v>
      </c>
      <c r="R49">
        <v>7</v>
      </c>
      <c r="T49">
        <v>-80</v>
      </c>
      <c r="U49" s="2"/>
      <c r="W49" s="2"/>
      <c r="X49" s="19" t="s">
        <v>1240</v>
      </c>
      <c r="Y49" t="s">
        <v>1234</v>
      </c>
      <c r="Z49">
        <v>12</v>
      </c>
      <c r="AA49" s="10"/>
      <c r="AB49" s="10"/>
      <c r="AD49" t="s">
        <v>47</v>
      </c>
      <c r="AE49" t="s">
        <v>1235</v>
      </c>
      <c r="AI49" t="s">
        <v>1232</v>
      </c>
      <c r="AJ49" t="s">
        <v>49</v>
      </c>
      <c r="AK49">
        <v>17.187999999999999</v>
      </c>
      <c r="AL49" t="s">
        <v>160</v>
      </c>
      <c r="AP49">
        <v>68.942999999999998</v>
      </c>
      <c r="AR49" t="s">
        <v>1230</v>
      </c>
    </row>
    <row r="50" spans="1:44" x14ac:dyDescent="0.6">
      <c r="A50" t="s">
        <v>624</v>
      </c>
      <c r="B50" t="s">
        <v>37</v>
      </c>
      <c r="C50" t="s">
        <v>1227</v>
      </c>
      <c r="D50" t="s">
        <v>621</v>
      </c>
      <c r="E50" t="s">
        <v>622</v>
      </c>
      <c r="G50" t="s">
        <v>47</v>
      </c>
      <c r="H50" s="22" t="s">
        <v>42</v>
      </c>
      <c r="I50" t="s">
        <v>1228</v>
      </c>
      <c r="J50">
        <f t="shared" si="2"/>
        <v>24.105555555555558</v>
      </c>
      <c r="K50">
        <f t="shared" si="3"/>
        <v>121.18694444444445</v>
      </c>
      <c r="L50">
        <v>2400</v>
      </c>
      <c r="M50" t="s">
        <v>1229</v>
      </c>
      <c r="O50">
        <v>2011</v>
      </c>
      <c r="Q50" t="s">
        <v>1233</v>
      </c>
      <c r="R50">
        <v>7</v>
      </c>
      <c r="T50">
        <v>-80</v>
      </c>
      <c r="U50" s="2"/>
      <c r="W50" s="2"/>
      <c r="X50" s="19" t="s">
        <v>1240</v>
      </c>
      <c r="Y50" t="s">
        <v>1234</v>
      </c>
      <c r="Z50">
        <v>12</v>
      </c>
      <c r="AA50" s="10"/>
      <c r="AB50" s="10"/>
      <c r="AD50" t="s">
        <v>47</v>
      </c>
      <c r="AE50" t="s">
        <v>1235</v>
      </c>
      <c r="AI50" t="s">
        <v>1232</v>
      </c>
      <c r="AJ50" t="s">
        <v>49</v>
      </c>
      <c r="AK50">
        <v>18.396999999999998</v>
      </c>
      <c r="AL50" t="s">
        <v>160</v>
      </c>
      <c r="AP50">
        <v>76.537999999999997</v>
      </c>
      <c r="AR50" t="s">
        <v>1230</v>
      </c>
    </row>
    <row r="51" spans="1:44" x14ac:dyDescent="0.6">
      <c r="A51" t="s">
        <v>624</v>
      </c>
      <c r="B51" t="s">
        <v>37</v>
      </c>
      <c r="C51" t="s">
        <v>1227</v>
      </c>
      <c r="D51" t="s">
        <v>621</v>
      </c>
      <c r="E51" t="s">
        <v>622</v>
      </c>
      <c r="G51" t="s">
        <v>47</v>
      </c>
      <c r="H51" s="22" t="s">
        <v>42</v>
      </c>
      <c r="I51" t="s">
        <v>1228</v>
      </c>
      <c r="J51">
        <f t="shared" si="2"/>
        <v>24.105555555555558</v>
      </c>
      <c r="K51">
        <f t="shared" si="3"/>
        <v>121.18694444444445</v>
      </c>
      <c r="L51">
        <v>2400</v>
      </c>
      <c r="M51" t="s">
        <v>1229</v>
      </c>
      <c r="O51">
        <v>2011</v>
      </c>
      <c r="Q51" t="s">
        <v>1233</v>
      </c>
      <c r="R51">
        <v>7</v>
      </c>
      <c r="T51">
        <v>-80</v>
      </c>
      <c r="U51" s="2"/>
      <c r="W51" s="2"/>
      <c r="X51" s="19" t="s">
        <v>1240</v>
      </c>
      <c r="Y51" t="s">
        <v>1234</v>
      </c>
      <c r="Z51">
        <v>12</v>
      </c>
      <c r="AA51" s="10"/>
      <c r="AB51" s="10"/>
      <c r="AD51" t="s">
        <v>47</v>
      </c>
      <c r="AE51" t="s">
        <v>1235</v>
      </c>
      <c r="AI51" t="s">
        <v>1232</v>
      </c>
      <c r="AJ51" t="s">
        <v>49</v>
      </c>
      <c r="AK51">
        <v>27.670999999999999</v>
      </c>
      <c r="AL51" t="s">
        <v>160</v>
      </c>
      <c r="AP51">
        <v>83.146000000000001</v>
      </c>
      <c r="AR51" t="s">
        <v>1230</v>
      </c>
    </row>
    <row r="52" spans="1:44" x14ac:dyDescent="0.6">
      <c r="A52" t="s">
        <v>624</v>
      </c>
      <c r="B52" t="s">
        <v>37</v>
      </c>
      <c r="C52" t="s">
        <v>1227</v>
      </c>
      <c r="D52" t="s">
        <v>621</v>
      </c>
      <c r="E52" t="s">
        <v>622</v>
      </c>
      <c r="G52" t="s">
        <v>47</v>
      </c>
      <c r="H52" s="22" t="s">
        <v>42</v>
      </c>
      <c r="I52" t="s">
        <v>1228</v>
      </c>
      <c r="J52">
        <f t="shared" si="2"/>
        <v>24.105555555555558</v>
      </c>
      <c r="K52">
        <f t="shared" si="3"/>
        <v>121.18694444444445</v>
      </c>
      <c r="L52">
        <v>2400</v>
      </c>
      <c r="M52" t="s">
        <v>1229</v>
      </c>
      <c r="O52">
        <v>2011</v>
      </c>
      <c r="Q52" t="s">
        <v>1233</v>
      </c>
      <c r="R52">
        <v>7</v>
      </c>
      <c r="T52">
        <v>-80</v>
      </c>
      <c r="U52" s="2"/>
      <c r="W52" s="2"/>
      <c r="X52" s="19" t="s">
        <v>1240</v>
      </c>
      <c r="Y52" t="s">
        <v>1234</v>
      </c>
      <c r="Z52">
        <v>12</v>
      </c>
      <c r="AA52" s="10"/>
      <c r="AB52" s="10"/>
      <c r="AD52" t="s">
        <v>47</v>
      </c>
      <c r="AE52" t="s">
        <v>1235</v>
      </c>
      <c r="AI52" t="s">
        <v>1232</v>
      </c>
      <c r="AJ52" t="s">
        <v>49</v>
      </c>
      <c r="AK52">
        <v>40.170999999999999</v>
      </c>
      <c r="AL52" t="s">
        <v>160</v>
      </c>
      <c r="AP52">
        <v>90.741</v>
      </c>
      <c r="AR52" t="s">
        <v>1230</v>
      </c>
    </row>
    <row r="53" spans="1:44" x14ac:dyDescent="0.6">
      <c r="A53" t="s">
        <v>624</v>
      </c>
      <c r="B53" t="s">
        <v>37</v>
      </c>
      <c r="C53" t="s">
        <v>1227</v>
      </c>
      <c r="D53" t="s">
        <v>621</v>
      </c>
      <c r="E53" t="s">
        <v>622</v>
      </c>
      <c r="G53" t="s">
        <v>47</v>
      </c>
      <c r="H53" s="22" t="s">
        <v>42</v>
      </c>
      <c r="I53" t="s">
        <v>1228</v>
      </c>
      <c r="J53">
        <f t="shared" si="2"/>
        <v>24.105555555555558</v>
      </c>
      <c r="K53">
        <f t="shared" si="3"/>
        <v>121.18694444444445</v>
      </c>
      <c r="L53">
        <v>2400</v>
      </c>
      <c r="M53" t="s">
        <v>1229</v>
      </c>
      <c r="O53">
        <v>2011</v>
      </c>
      <c r="Q53" t="s">
        <v>1233</v>
      </c>
      <c r="R53">
        <v>7</v>
      </c>
      <c r="T53">
        <v>-80</v>
      </c>
      <c r="U53" s="2"/>
      <c r="W53" s="2"/>
      <c r="X53" s="19" t="s">
        <v>1240</v>
      </c>
      <c r="Y53" t="s">
        <v>1234</v>
      </c>
      <c r="Z53">
        <v>12</v>
      </c>
      <c r="AA53" s="10"/>
      <c r="AB53" s="10"/>
      <c r="AD53" t="s">
        <v>47</v>
      </c>
      <c r="AE53" t="s">
        <v>1235</v>
      </c>
      <c r="AI53" t="s">
        <v>1232</v>
      </c>
      <c r="AJ53" t="s">
        <v>49</v>
      </c>
      <c r="AK53">
        <v>45.01</v>
      </c>
      <c r="AL53" t="s">
        <v>160</v>
      </c>
      <c r="AP53">
        <v>97.349000000000004</v>
      </c>
      <c r="AR53" t="s">
        <v>1230</v>
      </c>
    </row>
    <row r="54" spans="1:44" x14ac:dyDescent="0.6">
      <c r="A54" t="s">
        <v>624</v>
      </c>
      <c r="B54" t="s">
        <v>37</v>
      </c>
      <c r="C54" t="s">
        <v>1227</v>
      </c>
      <c r="D54" t="s">
        <v>621</v>
      </c>
      <c r="E54" t="s">
        <v>622</v>
      </c>
      <c r="G54" t="s">
        <v>47</v>
      </c>
      <c r="H54" s="22" t="s">
        <v>42</v>
      </c>
      <c r="I54" t="s">
        <v>1228</v>
      </c>
      <c r="J54">
        <f t="shared" si="2"/>
        <v>24.105555555555558</v>
      </c>
      <c r="K54">
        <f t="shared" si="3"/>
        <v>121.18694444444445</v>
      </c>
      <c r="L54">
        <v>2400</v>
      </c>
      <c r="M54" t="s">
        <v>1229</v>
      </c>
      <c r="O54">
        <v>2011</v>
      </c>
      <c r="Q54" t="s">
        <v>1233</v>
      </c>
      <c r="R54">
        <v>7</v>
      </c>
      <c r="T54">
        <v>-80</v>
      </c>
      <c r="U54" s="2"/>
      <c r="W54" s="2"/>
      <c r="X54" s="19" t="s">
        <v>1240</v>
      </c>
      <c r="Y54" t="s">
        <v>1234</v>
      </c>
      <c r="Z54">
        <v>12</v>
      </c>
      <c r="AA54" s="10"/>
      <c r="AB54" s="10"/>
      <c r="AD54" t="s">
        <v>47</v>
      </c>
      <c r="AE54" t="s">
        <v>1235</v>
      </c>
      <c r="AI54" t="s">
        <v>1232</v>
      </c>
      <c r="AJ54" t="s">
        <v>49</v>
      </c>
      <c r="AK54">
        <v>47.228000000000002</v>
      </c>
      <c r="AL54" t="s">
        <v>160</v>
      </c>
      <c r="AP54">
        <v>104.61500000000001</v>
      </c>
      <c r="AR54" t="s">
        <v>1230</v>
      </c>
    </row>
    <row r="55" spans="1:44" x14ac:dyDescent="0.6">
      <c r="A55" t="s">
        <v>624</v>
      </c>
      <c r="B55" t="s">
        <v>37</v>
      </c>
      <c r="C55" t="s">
        <v>1227</v>
      </c>
      <c r="D55" t="s">
        <v>621</v>
      </c>
      <c r="E55" t="s">
        <v>622</v>
      </c>
      <c r="G55" t="s">
        <v>47</v>
      </c>
      <c r="H55" s="22" t="s">
        <v>42</v>
      </c>
      <c r="I55" t="s">
        <v>1228</v>
      </c>
      <c r="J55">
        <f t="shared" si="2"/>
        <v>24.105555555555558</v>
      </c>
      <c r="K55">
        <f t="shared" si="3"/>
        <v>121.18694444444445</v>
      </c>
      <c r="L55">
        <v>2400</v>
      </c>
      <c r="M55" t="s">
        <v>1229</v>
      </c>
      <c r="O55">
        <v>2011</v>
      </c>
      <c r="Q55" t="s">
        <v>1233</v>
      </c>
      <c r="R55">
        <v>7</v>
      </c>
      <c r="T55">
        <v>-80</v>
      </c>
      <c r="U55" s="2"/>
      <c r="W55" s="2"/>
      <c r="X55" s="19" t="s">
        <v>1240</v>
      </c>
      <c r="Y55" t="s">
        <v>1234</v>
      </c>
      <c r="Z55">
        <v>12</v>
      </c>
      <c r="AA55" s="10"/>
      <c r="AB55" s="10"/>
      <c r="AD55" t="s">
        <v>47</v>
      </c>
      <c r="AE55" t="s">
        <v>1235</v>
      </c>
      <c r="AI55" t="s">
        <v>1232</v>
      </c>
      <c r="AJ55" t="s">
        <v>49</v>
      </c>
      <c r="AK55">
        <v>52.670999999999999</v>
      </c>
      <c r="AL55" t="s">
        <v>160</v>
      </c>
      <c r="AP55">
        <v>111.881</v>
      </c>
      <c r="AR55" t="s">
        <v>1230</v>
      </c>
    </row>
    <row r="56" spans="1:44" x14ac:dyDescent="0.6">
      <c r="A56" t="s">
        <v>624</v>
      </c>
      <c r="B56" t="s">
        <v>37</v>
      </c>
      <c r="C56" t="s">
        <v>1227</v>
      </c>
      <c r="D56" t="s">
        <v>621</v>
      </c>
      <c r="E56" t="s">
        <v>622</v>
      </c>
      <c r="G56" t="s">
        <v>47</v>
      </c>
      <c r="H56" s="22" t="s">
        <v>42</v>
      </c>
      <c r="I56" t="s">
        <v>1228</v>
      </c>
      <c r="J56">
        <f t="shared" si="2"/>
        <v>24.105555555555558</v>
      </c>
      <c r="K56">
        <f t="shared" si="3"/>
        <v>121.18694444444445</v>
      </c>
      <c r="L56">
        <v>2400</v>
      </c>
      <c r="M56" t="s">
        <v>1229</v>
      </c>
      <c r="O56">
        <v>2011</v>
      </c>
      <c r="Q56" t="s">
        <v>1233</v>
      </c>
      <c r="R56">
        <v>7</v>
      </c>
      <c r="T56">
        <v>-80</v>
      </c>
      <c r="U56" s="2"/>
      <c r="W56" s="2"/>
      <c r="X56" s="19" t="s">
        <v>1240</v>
      </c>
      <c r="Y56" t="s">
        <v>1234</v>
      </c>
      <c r="Z56">
        <v>12</v>
      </c>
      <c r="AA56" s="10"/>
      <c r="AB56" s="10"/>
      <c r="AD56" t="s">
        <v>47</v>
      </c>
      <c r="AE56" t="s">
        <v>1235</v>
      </c>
      <c r="AI56" t="s">
        <v>1232</v>
      </c>
      <c r="AJ56" t="s">
        <v>49</v>
      </c>
      <c r="AK56">
        <v>63.155000000000001</v>
      </c>
      <c r="AL56" t="s">
        <v>160</v>
      </c>
      <c r="AP56">
        <v>118.818</v>
      </c>
      <c r="AR56" t="s">
        <v>1230</v>
      </c>
    </row>
    <row r="57" spans="1:44" x14ac:dyDescent="0.6">
      <c r="A57" t="s">
        <v>624</v>
      </c>
      <c r="B57" t="s">
        <v>37</v>
      </c>
      <c r="C57" t="s">
        <v>1227</v>
      </c>
      <c r="D57" t="s">
        <v>621</v>
      </c>
      <c r="E57" t="s">
        <v>622</v>
      </c>
      <c r="G57" t="s">
        <v>47</v>
      </c>
      <c r="H57" s="22" t="s">
        <v>42</v>
      </c>
      <c r="I57" t="s">
        <v>1228</v>
      </c>
      <c r="J57">
        <f t="shared" si="2"/>
        <v>24.105555555555558</v>
      </c>
      <c r="K57">
        <f t="shared" si="3"/>
        <v>121.18694444444445</v>
      </c>
      <c r="L57">
        <v>2400</v>
      </c>
      <c r="M57" t="s">
        <v>1229</v>
      </c>
      <c r="O57">
        <v>2011</v>
      </c>
      <c r="Q57" t="s">
        <v>1233</v>
      </c>
      <c r="R57">
        <v>7</v>
      </c>
      <c r="T57">
        <v>-80</v>
      </c>
      <c r="U57" s="2"/>
      <c r="W57" s="2"/>
      <c r="X57" s="19" t="s">
        <v>1240</v>
      </c>
      <c r="Y57" t="s">
        <v>1234</v>
      </c>
      <c r="Z57">
        <v>12</v>
      </c>
      <c r="AA57" s="10"/>
      <c r="AB57" s="10"/>
      <c r="AD57" t="s">
        <v>47</v>
      </c>
      <c r="AE57" t="s">
        <v>1235</v>
      </c>
      <c r="AI57" t="s">
        <v>1232</v>
      </c>
      <c r="AJ57" t="s">
        <v>49</v>
      </c>
      <c r="AK57">
        <v>64.768000000000001</v>
      </c>
      <c r="AL57" t="s">
        <v>160</v>
      </c>
      <c r="AP57">
        <v>125.755</v>
      </c>
      <c r="AR57" t="s">
        <v>1230</v>
      </c>
    </row>
    <row r="58" spans="1:44" x14ac:dyDescent="0.6">
      <c r="A58" t="s">
        <v>624</v>
      </c>
      <c r="B58" t="s">
        <v>37</v>
      </c>
      <c r="C58" t="s">
        <v>1227</v>
      </c>
      <c r="D58" t="s">
        <v>621</v>
      </c>
      <c r="E58" t="s">
        <v>622</v>
      </c>
      <c r="G58" t="s">
        <v>47</v>
      </c>
      <c r="H58" s="22" t="s">
        <v>42</v>
      </c>
      <c r="I58" t="s">
        <v>1228</v>
      </c>
      <c r="J58">
        <f t="shared" si="2"/>
        <v>24.105555555555558</v>
      </c>
      <c r="K58">
        <f t="shared" si="3"/>
        <v>121.18694444444445</v>
      </c>
      <c r="L58">
        <v>2400</v>
      </c>
      <c r="M58" t="s">
        <v>1229</v>
      </c>
      <c r="O58">
        <v>2011</v>
      </c>
      <c r="Q58" t="s">
        <v>1233</v>
      </c>
      <c r="R58">
        <v>7</v>
      </c>
      <c r="T58">
        <v>-80</v>
      </c>
      <c r="U58" s="2"/>
      <c r="W58" s="2"/>
      <c r="X58" s="19" t="s">
        <v>1240</v>
      </c>
      <c r="Y58" t="s">
        <v>1234</v>
      </c>
      <c r="Z58">
        <v>12</v>
      </c>
      <c r="AA58" s="10"/>
      <c r="AB58" s="10"/>
      <c r="AD58" t="s">
        <v>47</v>
      </c>
      <c r="AE58" t="s">
        <v>1235</v>
      </c>
      <c r="AI58" t="s">
        <v>1232</v>
      </c>
      <c r="AJ58" t="s">
        <v>49</v>
      </c>
      <c r="AK58">
        <v>65.977999999999994</v>
      </c>
      <c r="AL58" t="s">
        <v>160</v>
      </c>
      <c r="AP58">
        <v>132.02700000000002</v>
      </c>
      <c r="AR58" t="s">
        <v>1230</v>
      </c>
    </row>
    <row r="59" spans="1:44" x14ac:dyDescent="0.6">
      <c r="A59" t="s">
        <v>624</v>
      </c>
      <c r="B59" t="s">
        <v>37</v>
      </c>
      <c r="C59" t="s">
        <v>1227</v>
      </c>
      <c r="D59" t="s">
        <v>621</v>
      </c>
      <c r="E59" t="s">
        <v>622</v>
      </c>
      <c r="G59" t="s">
        <v>47</v>
      </c>
      <c r="H59" s="22" t="s">
        <v>42</v>
      </c>
      <c r="I59" t="s">
        <v>1228</v>
      </c>
      <c r="J59">
        <f t="shared" si="2"/>
        <v>24.105555555555558</v>
      </c>
      <c r="K59">
        <f t="shared" si="3"/>
        <v>121.18694444444445</v>
      </c>
      <c r="L59">
        <v>2400</v>
      </c>
      <c r="M59" t="s">
        <v>1229</v>
      </c>
      <c r="O59">
        <v>2011</v>
      </c>
      <c r="Q59" t="s">
        <v>1233</v>
      </c>
      <c r="R59">
        <v>7</v>
      </c>
      <c r="T59">
        <v>-80</v>
      </c>
      <c r="X59" s="19" t="s">
        <v>1240</v>
      </c>
      <c r="Y59" t="s">
        <v>1234</v>
      </c>
      <c r="Z59">
        <v>12</v>
      </c>
      <c r="AA59" s="10"/>
      <c r="AB59" s="10"/>
      <c r="AD59" t="s">
        <v>47</v>
      </c>
      <c r="AE59" t="s">
        <v>1235</v>
      </c>
      <c r="AI59" t="s">
        <v>1232</v>
      </c>
      <c r="AJ59" t="s">
        <v>49</v>
      </c>
      <c r="AK59">
        <v>73.034000000000006</v>
      </c>
      <c r="AL59" t="s">
        <v>160</v>
      </c>
      <c r="AP59">
        <v>139.29300000000001</v>
      </c>
      <c r="AR59" t="s">
        <v>1230</v>
      </c>
    </row>
    <row r="60" spans="1:44" x14ac:dyDescent="0.6">
      <c r="A60" t="s">
        <v>624</v>
      </c>
      <c r="B60" t="s">
        <v>37</v>
      </c>
      <c r="C60" t="s">
        <v>1227</v>
      </c>
      <c r="D60" t="s">
        <v>621</v>
      </c>
      <c r="E60" t="s">
        <v>622</v>
      </c>
      <c r="G60" t="s">
        <v>47</v>
      </c>
      <c r="H60" s="22" t="s">
        <v>42</v>
      </c>
      <c r="I60" t="s">
        <v>1228</v>
      </c>
      <c r="J60">
        <f t="shared" si="2"/>
        <v>24.105555555555558</v>
      </c>
      <c r="K60">
        <f t="shared" si="3"/>
        <v>121.18694444444445</v>
      </c>
      <c r="L60">
        <v>2400</v>
      </c>
      <c r="M60" t="s">
        <v>1229</v>
      </c>
      <c r="O60">
        <v>2011</v>
      </c>
      <c r="Q60" t="s">
        <v>1233</v>
      </c>
      <c r="R60">
        <v>7</v>
      </c>
      <c r="T60">
        <v>-80</v>
      </c>
      <c r="X60" s="19" t="s">
        <v>1240</v>
      </c>
      <c r="Y60" t="s">
        <v>1234</v>
      </c>
      <c r="Z60">
        <v>12</v>
      </c>
      <c r="AA60" s="10"/>
      <c r="AB60" s="10"/>
      <c r="AD60" t="s">
        <v>47</v>
      </c>
      <c r="AE60" t="s">
        <v>1235</v>
      </c>
      <c r="AI60" t="s">
        <v>1232</v>
      </c>
      <c r="AJ60" t="s">
        <v>49</v>
      </c>
      <c r="AK60">
        <v>75.251999999999995</v>
      </c>
      <c r="AL60" t="s">
        <v>160</v>
      </c>
      <c r="AP60">
        <v>146.559</v>
      </c>
      <c r="AR60" t="s">
        <v>1230</v>
      </c>
    </row>
    <row r="61" spans="1:44" x14ac:dyDescent="0.6">
      <c r="A61" t="s">
        <v>624</v>
      </c>
      <c r="B61" t="s">
        <v>37</v>
      </c>
      <c r="C61" t="s">
        <v>1227</v>
      </c>
      <c r="D61" t="s">
        <v>621</v>
      </c>
      <c r="E61" t="s">
        <v>622</v>
      </c>
      <c r="G61" t="s">
        <v>47</v>
      </c>
      <c r="H61" s="22" t="s">
        <v>42</v>
      </c>
      <c r="I61" t="s">
        <v>1228</v>
      </c>
      <c r="J61">
        <f t="shared" si="2"/>
        <v>24.105555555555558</v>
      </c>
      <c r="K61">
        <f t="shared" si="3"/>
        <v>121.18694444444445</v>
      </c>
      <c r="L61">
        <v>2400</v>
      </c>
      <c r="M61" t="s">
        <v>1229</v>
      </c>
      <c r="O61">
        <v>2011</v>
      </c>
      <c r="Q61" t="s">
        <v>1233</v>
      </c>
      <c r="R61">
        <v>7</v>
      </c>
      <c r="T61">
        <v>-80</v>
      </c>
      <c r="X61" s="19" t="s">
        <v>1240</v>
      </c>
      <c r="Y61" t="s">
        <v>1234</v>
      </c>
      <c r="Z61">
        <v>12</v>
      </c>
      <c r="AA61" s="10"/>
      <c r="AB61" s="10"/>
      <c r="AD61" t="s">
        <v>47</v>
      </c>
      <c r="AE61" t="s">
        <v>1235</v>
      </c>
      <c r="AI61" t="s">
        <v>1232</v>
      </c>
      <c r="AJ61" t="s">
        <v>49</v>
      </c>
      <c r="AK61">
        <v>80.494</v>
      </c>
      <c r="AL61" t="s">
        <v>160</v>
      </c>
      <c r="AP61">
        <v>154.483</v>
      </c>
      <c r="AR61" t="s">
        <v>1230</v>
      </c>
    </row>
    <row r="62" spans="1:44" x14ac:dyDescent="0.6">
      <c r="A62" t="s">
        <v>624</v>
      </c>
      <c r="B62" t="s">
        <v>37</v>
      </c>
      <c r="C62" t="s">
        <v>1227</v>
      </c>
      <c r="D62" t="s">
        <v>621</v>
      </c>
      <c r="E62" t="s">
        <v>622</v>
      </c>
      <c r="G62" t="s">
        <v>47</v>
      </c>
      <c r="H62" s="22" t="s">
        <v>42</v>
      </c>
      <c r="I62" t="s">
        <v>1228</v>
      </c>
      <c r="J62">
        <f t="shared" si="2"/>
        <v>24.105555555555558</v>
      </c>
      <c r="K62">
        <f t="shared" si="3"/>
        <v>121.18694444444445</v>
      </c>
      <c r="L62">
        <v>2400</v>
      </c>
      <c r="M62" t="s">
        <v>1229</v>
      </c>
      <c r="O62">
        <v>2011</v>
      </c>
      <c r="Q62" t="s">
        <v>1233</v>
      </c>
      <c r="R62">
        <v>7</v>
      </c>
      <c r="T62">
        <v>-80</v>
      </c>
      <c r="X62" s="19" t="s">
        <v>1240</v>
      </c>
      <c r="Y62" t="s">
        <v>1234</v>
      </c>
      <c r="Z62">
        <v>12</v>
      </c>
      <c r="AA62" s="10"/>
      <c r="AB62" s="10"/>
      <c r="AD62" t="s">
        <v>47</v>
      </c>
      <c r="AE62" t="s">
        <v>1235</v>
      </c>
      <c r="AI62" t="s">
        <v>1232</v>
      </c>
      <c r="AJ62" t="s">
        <v>49</v>
      </c>
      <c r="AK62">
        <v>81.3</v>
      </c>
      <c r="AL62" t="s">
        <v>160</v>
      </c>
      <c r="AP62">
        <v>160.43299999999999</v>
      </c>
      <c r="AR62" t="s">
        <v>1230</v>
      </c>
    </row>
    <row r="63" spans="1:44" x14ac:dyDescent="0.6">
      <c r="A63" t="s">
        <v>624</v>
      </c>
      <c r="B63" t="s">
        <v>37</v>
      </c>
      <c r="C63" t="s">
        <v>1227</v>
      </c>
      <c r="D63" t="s">
        <v>621</v>
      </c>
      <c r="E63" t="s">
        <v>622</v>
      </c>
      <c r="G63" t="s">
        <v>47</v>
      </c>
      <c r="H63" s="22" t="s">
        <v>42</v>
      </c>
      <c r="I63" t="s">
        <v>1228</v>
      </c>
      <c r="J63">
        <f t="shared" si="2"/>
        <v>24.105555555555558</v>
      </c>
      <c r="K63">
        <f t="shared" si="3"/>
        <v>121.18694444444445</v>
      </c>
      <c r="L63">
        <v>2400</v>
      </c>
      <c r="M63" t="s">
        <v>1229</v>
      </c>
      <c r="O63">
        <v>2011</v>
      </c>
      <c r="Q63" t="s">
        <v>1233</v>
      </c>
      <c r="R63">
        <v>7</v>
      </c>
      <c r="T63">
        <v>-80</v>
      </c>
      <c r="X63" s="19" t="s">
        <v>1240</v>
      </c>
      <c r="Y63" t="s">
        <v>1234</v>
      </c>
      <c r="Z63">
        <v>12</v>
      </c>
      <c r="AA63" s="10"/>
      <c r="AB63" s="10"/>
      <c r="AD63" t="s">
        <v>47</v>
      </c>
      <c r="AE63" t="s">
        <v>1235</v>
      </c>
      <c r="AI63" t="s">
        <v>1232</v>
      </c>
      <c r="AJ63" t="s">
        <v>49</v>
      </c>
      <c r="AK63">
        <v>82.912999999999997</v>
      </c>
      <c r="AL63" t="s">
        <v>160</v>
      </c>
      <c r="AP63">
        <v>167.37</v>
      </c>
      <c r="AR63" t="s">
        <v>1230</v>
      </c>
    </row>
    <row r="64" spans="1:44" x14ac:dyDescent="0.6">
      <c r="A64" t="s">
        <v>624</v>
      </c>
      <c r="B64" t="s">
        <v>37</v>
      </c>
      <c r="C64" t="s">
        <v>1227</v>
      </c>
      <c r="D64" t="s">
        <v>621</v>
      </c>
      <c r="E64" t="s">
        <v>622</v>
      </c>
      <c r="G64" t="s">
        <v>47</v>
      </c>
      <c r="H64" s="22" t="s">
        <v>42</v>
      </c>
      <c r="I64" t="s">
        <v>1228</v>
      </c>
      <c r="J64">
        <f t="shared" si="2"/>
        <v>24.105555555555558</v>
      </c>
      <c r="K64">
        <f t="shared" si="3"/>
        <v>121.18694444444445</v>
      </c>
      <c r="L64">
        <v>2400</v>
      </c>
      <c r="M64" t="s">
        <v>1229</v>
      </c>
      <c r="O64">
        <v>2011</v>
      </c>
      <c r="Q64" t="s">
        <v>1233</v>
      </c>
      <c r="R64">
        <v>7</v>
      </c>
      <c r="T64">
        <v>-80</v>
      </c>
      <c r="X64" s="19" t="s">
        <v>1240</v>
      </c>
      <c r="Y64" t="s">
        <v>1234</v>
      </c>
      <c r="Z64">
        <v>12</v>
      </c>
      <c r="AA64" s="10"/>
      <c r="AB64" s="10"/>
      <c r="AD64" t="s">
        <v>47</v>
      </c>
      <c r="AE64" t="s">
        <v>1235</v>
      </c>
      <c r="AI64" t="s">
        <v>1232</v>
      </c>
      <c r="AJ64" t="s">
        <v>49</v>
      </c>
      <c r="AK64">
        <v>82.912999999999997</v>
      </c>
      <c r="AL64" t="s">
        <v>160</v>
      </c>
      <c r="AP64">
        <v>174.29999999999998</v>
      </c>
      <c r="AR64" t="s">
        <v>1230</v>
      </c>
    </row>
    <row r="65" spans="1:44" x14ac:dyDescent="0.6">
      <c r="A65" t="s">
        <v>624</v>
      </c>
      <c r="B65" t="s">
        <v>37</v>
      </c>
      <c r="C65" t="s">
        <v>1227</v>
      </c>
      <c r="D65" t="s">
        <v>621</v>
      </c>
      <c r="E65" t="s">
        <v>622</v>
      </c>
      <c r="G65" t="s">
        <v>47</v>
      </c>
      <c r="H65" s="22" t="s">
        <v>42</v>
      </c>
      <c r="I65" t="s">
        <v>1228</v>
      </c>
      <c r="J65">
        <f t="shared" si="2"/>
        <v>24.105555555555558</v>
      </c>
      <c r="K65">
        <f t="shared" si="3"/>
        <v>121.18694444444445</v>
      </c>
      <c r="L65">
        <v>2400</v>
      </c>
      <c r="M65" t="s">
        <v>1229</v>
      </c>
      <c r="O65">
        <v>2011</v>
      </c>
      <c r="Q65" t="s">
        <v>1233</v>
      </c>
      <c r="R65">
        <v>7</v>
      </c>
      <c r="T65">
        <v>-80</v>
      </c>
      <c r="X65" s="19" t="s">
        <v>1240</v>
      </c>
      <c r="Y65" t="s">
        <v>1234</v>
      </c>
      <c r="Z65">
        <v>12</v>
      </c>
      <c r="AA65" s="10"/>
      <c r="AB65" s="10"/>
      <c r="AD65" t="s">
        <v>47</v>
      </c>
      <c r="AE65" t="s">
        <v>1235</v>
      </c>
      <c r="AI65" t="s">
        <v>1232</v>
      </c>
      <c r="AJ65" t="s">
        <v>49</v>
      </c>
      <c r="AK65">
        <v>82.912999999999997</v>
      </c>
      <c r="AL65" t="s">
        <v>160</v>
      </c>
      <c r="AP65">
        <v>181.566</v>
      </c>
      <c r="AR65" t="s">
        <v>1230</v>
      </c>
    </row>
    <row r="66" spans="1:44" x14ac:dyDescent="0.6">
      <c r="A66" t="s">
        <v>624</v>
      </c>
      <c r="B66" t="s">
        <v>37</v>
      </c>
      <c r="C66" t="s">
        <v>1227</v>
      </c>
      <c r="D66" t="s">
        <v>621</v>
      </c>
      <c r="E66" t="s">
        <v>622</v>
      </c>
      <c r="G66" t="s">
        <v>47</v>
      </c>
      <c r="H66" s="22" t="s">
        <v>42</v>
      </c>
      <c r="I66" t="s">
        <v>1228</v>
      </c>
      <c r="J66">
        <f t="shared" si="2"/>
        <v>24.105555555555558</v>
      </c>
      <c r="K66">
        <f t="shared" si="3"/>
        <v>121.18694444444445</v>
      </c>
      <c r="L66">
        <v>2400</v>
      </c>
      <c r="M66" t="s">
        <v>1229</v>
      </c>
      <c r="O66">
        <v>2011</v>
      </c>
      <c r="Q66" t="s">
        <v>1233</v>
      </c>
      <c r="R66">
        <v>7</v>
      </c>
      <c r="T66">
        <v>-80</v>
      </c>
      <c r="X66" s="19" t="s">
        <v>1240</v>
      </c>
      <c r="Y66" t="s">
        <v>1234</v>
      </c>
      <c r="Z66">
        <v>12</v>
      </c>
      <c r="AA66" s="10"/>
      <c r="AB66" s="10"/>
      <c r="AD66" t="s">
        <v>47</v>
      </c>
      <c r="AE66" t="s">
        <v>1235</v>
      </c>
      <c r="AI66" t="s">
        <v>1232</v>
      </c>
      <c r="AJ66" t="s">
        <v>49</v>
      </c>
      <c r="AK66">
        <v>82.912999999999997</v>
      </c>
      <c r="AL66" t="s">
        <v>160</v>
      </c>
      <c r="AP66">
        <v>188.50299999999999</v>
      </c>
      <c r="AR66" t="s">
        <v>1230</v>
      </c>
    </row>
    <row r="67" spans="1:44" x14ac:dyDescent="0.6">
      <c r="A67" t="s">
        <v>624</v>
      </c>
      <c r="B67" t="s">
        <v>37</v>
      </c>
      <c r="C67" t="s">
        <v>1227</v>
      </c>
      <c r="D67" t="s">
        <v>621</v>
      </c>
      <c r="E67" t="s">
        <v>622</v>
      </c>
      <c r="G67" t="s">
        <v>47</v>
      </c>
      <c r="H67" s="22" t="s">
        <v>42</v>
      </c>
      <c r="I67" t="s">
        <v>1228</v>
      </c>
      <c r="J67">
        <f t="shared" si="2"/>
        <v>24.105555555555558</v>
      </c>
      <c r="K67">
        <f t="shared" si="3"/>
        <v>121.18694444444445</v>
      </c>
      <c r="L67">
        <v>2400</v>
      </c>
      <c r="M67" t="s">
        <v>1229</v>
      </c>
      <c r="O67">
        <v>2011</v>
      </c>
      <c r="Q67" t="s">
        <v>1233</v>
      </c>
      <c r="R67">
        <v>7</v>
      </c>
      <c r="T67">
        <v>-80</v>
      </c>
      <c r="X67" s="19" t="s">
        <v>1240</v>
      </c>
      <c r="Y67" t="s">
        <v>1234</v>
      </c>
      <c r="Z67">
        <v>12</v>
      </c>
      <c r="AA67" s="10"/>
      <c r="AB67" s="10"/>
      <c r="AD67" t="s">
        <v>47</v>
      </c>
      <c r="AE67" t="s">
        <v>1235</v>
      </c>
      <c r="AI67" t="s">
        <v>1232</v>
      </c>
      <c r="AJ67" t="s">
        <v>49</v>
      </c>
      <c r="AK67">
        <v>82.912999999999997</v>
      </c>
      <c r="AL67" t="s">
        <v>160</v>
      </c>
      <c r="AP67">
        <v>195.76900000000001</v>
      </c>
      <c r="AR67" t="s">
        <v>1230</v>
      </c>
    </row>
    <row r="68" spans="1:44" x14ac:dyDescent="0.6">
      <c r="A68" t="s">
        <v>624</v>
      </c>
      <c r="B68" t="s">
        <v>37</v>
      </c>
      <c r="C68" t="s">
        <v>1227</v>
      </c>
      <c r="D68" t="s">
        <v>621</v>
      </c>
      <c r="E68" t="s">
        <v>622</v>
      </c>
      <c r="G68" t="s">
        <v>47</v>
      </c>
      <c r="H68" s="22" t="s">
        <v>42</v>
      </c>
      <c r="I68" t="s">
        <v>1228</v>
      </c>
      <c r="J68">
        <f t="shared" si="2"/>
        <v>24.105555555555558</v>
      </c>
      <c r="K68">
        <f t="shared" si="3"/>
        <v>121.18694444444445</v>
      </c>
      <c r="L68">
        <v>2400</v>
      </c>
      <c r="M68" t="s">
        <v>1229</v>
      </c>
      <c r="O68">
        <v>2011</v>
      </c>
      <c r="Q68" t="s">
        <v>1233</v>
      </c>
      <c r="R68">
        <v>7</v>
      </c>
      <c r="T68">
        <v>-80</v>
      </c>
      <c r="X68" s="19" t="s">
        <v>1240</v>
      </c>
      <c r="Y68" t="s">
        <v>1234</v>
      </c>
      <c r="Z68">
        <v>12</v>
      </c>
      <c r="AA68" s="10"/>
      <c r="AB68" s="10"/>
      <c r="AD68" t="s">
        <v>47</v>
      </c>
      <c r="AE68" t="s">
        <v>1235</v>
      </c>
      <c r="AI68" t="s">
        <v>1232</v>
      </c>
      <c r="AJ68" t="s">
        <v>49</v>
      </c>
      <c r="AK68">
        <v>82.912999999999997</v>
      </c>
      <c r="AL68" t="s">
        <v>160</v>
      </c>
      <c r="AP68">
        <v>202.048</v>
      </c>
      <c r="AR68" t="s">
        <v>1230</v>
      </c>
    </row>
    <row r="69" spans="1:44" x14ac:dyDescent="0.6">
      <c r="A69" t="s">
        <v>624</v>
      </c>
      <c r="B69" t="s">
        <v>37</v>
      </c>
      <c r="C69" t="s">
        <v>1227</v>
      </c>
      <c r="D69" t="s">
        <v>621</v>
      </c>
      <c r="E69" t="s">
        <v>622</v>
      </c>
      <c r="G69" t="s">
        <v>47</v>
      </c>
      <c r="H69" s="22" t="s">
        <v>42</v>
      </c>
      <c r="I69" t="s">
        <v>1228</v>
      </c>
      <c r="J69">
        <f t="shared" si="2"/>
        <v>24.105555555555558</v>
      </c>
      <c r="K69">
        <f t="shared" si="3"/>
        <v>121.18694444444445</v>
      </c>
      <c r="L69">
        <v>2400</v>
      </c>
      <c r="M69" t="s">
        <v>1229</v>
      </c>
      <c r="O69">
        <v>2011</v>
      </c>
      <c r="Q69" t="s">
        <v>1233</v>
      </c>
      <c r="R69">
        <v>7</v>
      </c>
      <c r="T69">
        <v>-80</v>
      </c>
      <c r="X69" s="19" t="s">
        <v>1240</v>
      </c>
      <c r="Y69" t="s">
        <v>1234</v>
      </c>
      <c r="Z69">
        <v>12</v>
      </c>
      <c r="AA69" s="10"/>
      <c r="AB69" s="10"/>
      <c r="AD69" t="s">
        <v>47</v>
      </c>
      <c r="AE69" t="s">
        <v>1235</v>
      </c>
      <c r="AI69" t="s">
        <v>1232</v>
      </c>
      <c r="AJ69" t="s">
        <v>49</v>
      </c>
      <c r="AK69">
        <v>82.912999999999997</v>
      </c>
      <c r="AL69" t="s">
        <v>160</v>
      </c>
      <c r="AP69">
        <v>209.643</v>
      </c>
      <c r="AR69" t="s">
        <v>1230</v>
      </c>
    </row>
    <row r="70" spans="1:44" x14ac:dyDescent="0.6">
      <c r="A70" t="s">
        <v>624</v>
      </c>
      <c r="B70" t="s">
        <v>37</v>
      </c>
      <c r="C70" t="s">
        <v>1227</v>
      </c>
      <c r="D70" t="s">
        <v>621</v>
      </c>
      <c r="E70" t="s">
        <v>622</v>
      </c>
      <c r="G70" t="s">
        <v>47</v>
      </c>
      <c r="H70" s="22" t="s">
        <v>42</v>
      </c>
      <c r="I70" t="s">
        <v>1228</v>
      </c>
      <c r="J70">
        <f t="shared" si="2"/>
        <v>24.105555555555558</v>
      </c>
      <c r="K70">
        <f t="shared" si="3"/>
        <v>121.18694444444445</v>
      </c>
      <c r="L70">
        <v>2400</v>
      </c>
      <c r="M70" t="s">
        <v>1229</v>
      </c>
      <c r="O70">
        <v>2011</v>
      </c>
      <c r="Q70" t="s">
        <v>1233</v>
      </c>
      <c r="R70">
        <v>7</v>
      </c>
      <c r="T70">
        <v>-80</v>
      </c>
      <c r="X70" s="19" t="s">
        <v>1240</v>
      </c>
      <c r="Y70" t="s">
        <v>1234</v>
      </c>
      <c r="Z70">
        <v>12</v>
      </c>
      <c r="AA70" s="10"/>
      <c r="AB70" s="10"/>
      <c r="AD70" t="s">
        <v>47</v>
      </c>
      <c r="AE70" t="s">
        <v>1235</v>
      </c>
      <c r="AI70" t="s">
        <v>1232</v>
      </c>
      <c r="AJ70" t="s">
        <v>49</v>
      </c>
      <c r="AK70">
        <v>82.912999999999997</v>
      </c>
      <c r="AL70" t="s">
        <v>160</v>
      </c>
      <c r="AP70">
        <v>216.90899999999999</v>
      </c>
      <c r="AR70" t="s">
        <v>1230</v>
      </c>
    </row>
    <row r="71" spans="1:44" x14ac:dyDescent="0.6">
      <c r="A71" t="s">
        <v>624</v>
      </c>
      <c r="B71" t="s">
        <v>37</v>
      </c>
      <c r="C71" t="s">
        <v>1227</v>
      </c>
      <c r="D71" t="s">
        <v>621</v>
      </c>
      <c r="E71" t="s">
        <v>622</v>
      </c>
      <c r="G71" t="s">
        <v>47</v>
      </c>
      <c r="H71" s="22" t="s">
        <v>42</v>
      </c>
      <c r="I71" t="s">
        <v>1228</v>
      </c>
      <c r="J71">
        <f t="shared" si="2"/>
        <v>24.105555555555558</v>
      </c>
      <c r="K71">
        <f t="shared" si="3"/>
        <v>121.18694444444445</v>
      </c>
      <c r="L71">
        <v>2400</v>
      </c>
      <c r="M71" t="s">
        <v>1229</v>
      </c>
      <c r="O71">
        <v>2011</v>
      </c>
      <c r="Q71" t="s">
        <v>1233</v>
      </c>
      <c r="R71">
        <v>7</v>
      </c>
      <c r="T71">
        <v>-80</v>
      </c>
      <c r="X71" s="19" t="s">
        <v>1240</v>
      </c>
      <c r="Y71" t="s">
        <v>1234</v>
      </c>
      <c r="Z71">
        <v>12</v>
      </c>
      <c r="AA71" s="10"/>
      <c r="AB71" s="10"/>
      <c r="AD71" t="s">
        <v>47</v>
      </c>
      <c r="AE71" t="s">
        <v>1235</v>
      </c>
      <c r="AI71" t="s">
        <v>1232</v>
      </c>
      <c r="AJ71" t="s">
        <v>49</v>
      </c>
      <c r="AK71">
        <v>82.912999999999997</v>
      </c>
      <c r="AL71" t="s">
        <v>160</v>
      </c>
      <c r="AP71">
        <v>223.517</v>
      </c>
      <c r="AR71" t="s">
        <v>1230</v>
      </c>
    </row>
    <row r="72" spans="1:44" x14ac:dyDescent="0.6">
      <c r="A72" t="s">
        <v>624</v>
      </c>
      <c r="B72" t="s">
        <v>37</v>
      </c>
      <c r="C72" t="s">
        <v>1227</v>
      </c>
      <c r="D72" t="s">
        <v>621</v>
      </c>
      <c r="E72" t="s">
        <v>622</v>
      </c>
      <c r="G72" t="s">
        <v>47</v>
      </c>
      <c r="H72" s="22" t="s">
        <v>42</v>
      </c>
      <c r="I72" t="s">
        <v>1228</v>
      </c>
      <c r="J72">
        <f t="shared" si="2"/>
        <v>24.105555555555558</v>
      </c>
      <c r="K72">
        <f t="shared" si="3"/>
        <v>121.18694444444445</v>
      </c>
      <c r="L72">
        <v>2400</v>
      </c>
      <c r="M72" t="s">
        <v>1229</v>
      </c>
      <c r="O72">
        <v>2011</v>
      </c>
      <c r="Q72" t="s">
        <v>1233</v>
      </c>
      <c r="R72">
        <v>7</v>
      </c>
      <c r="T72">
        <v>-80</v>
      </c>
      <c r="X72" s="19" t="s">
        <v>1240</v>
      </c>
      <c r="Y72" t="s">
        <v>1234</v>
      </c>
      <c r="Z72">
        <v>12</v>
      </c>
      <c r="AA72" s="10"/>
      <c r="AB72" s="10"/>
      <c r="AD72" t="s">
        <v>47</v>
      </c>
      <c r="AE72" t="s">
        <v>1235</v>
      </c>
      <c r="AI72" t="s">
        <v>1232</v>
      </c>
      <c r="AJ72" t="s">
        <v>49</v>
      </c>
      <c r="AK72">
        <v>82.912999999999997</v>
      </c>
      <c r="AL72" t="s">
        <v>160</v>
      </c>
      <c r="AP72">
        <v>230.78300000000002</v>
      </c>
      <c r="AR72" t="s">
        <v>1230</v>
      </c>
    </row>
    <row r="73" spans="1:44" x14ac:dyDescent="0.6">
      <c r="A73" t="s">
        <v>624</v>
      </c>
      <c r="B73" t="s">
        <v>37</v>
      </c>
      <c r="C73" t="s">
        <v>1227</v>
      </c>
      <c r="D73" t="s">
        <v>621</v>
      </c>
      <c r="E73" t="s">
        <v>622</v>
      </c>
      <c r="G73" t="s">
        <v>47</v>
      </c>
      <c r="H73" s="22" t="s">
        <v>42</v>
      </c>
      <c r="I73" t="s">
        <v>1228</v>
      </c>
      <c r="J73">
        <f t="shared" si="2"/>
        <v>24.105555555555558</v>
      </c>
      <c r="K73">
        <f t="shared" si="3"/>
        <v>121.18694444444445</v>
      </c>
      <c r="L73">
        <v>2400</v>
      </c>
      <c r="M73" t="s">
        <v>1229</v>
      </c>
      <c r="O73">
        <v>2011</v>
      </c>
      <c r="Q73" t="s">
        <v>1233</v>
      </c>
      <c r="R73">
        <v>7</v>
      </c>
      <c r="T73">
        <v>-80</v>
      </c>
      <c r="X73" s="19" t="s">
        <v>1240</v>
      </c>
      <c r="Y73" t="s">
        <v>1234</v>
      </c>
      <c r="Z73">
        <v>12</v>
      </c>
      <c r="AA73" s="10"/>
      <c r="AB73" s="10"/>
      <c r="AD73" t="s">
        <v>47</v>
      </c>
      <c r="AE73" t="s">
        <v>1235</v>
      </c>
      <c r="AI73" t="s">
        <v>1232</v>
      </c>
      <c r="AJ73" t="s">
        <v>49</v>
      </c>
      <c r="AK73">
        <v>82.912999999999997</v>
      </c>
      <c r="AL73" t="s">
        <v>160</v>
      </c>
      <c r="AP73">
        <v>238.04899999999998</v>
      </c>
      <c r="AR73" t="s">
        <v>1230</v>
      </c>
    </row>
    <row r="74" spans="1:44" x14ac:dyDescent="0.6">
      <c r="A74" t="s">
        <v>624</v>
      </c>
      <c r="B74" t="s">
        <v>37</v>
      </c>
      <c r="C74" t="s">
        <v>1227</v>
      </c>
      <c r="D74" t="s">
        <v>621</v>
      </c>
      <c r="E74" t="s">
        <v>622</v>
      </c>
      <c r="G74" t="s">
        <v>47</v>
      </c>
      <c r="H74" s="22" t="s">
        <v>42</v>
      </c>
      <c r="I74" t="s">
        <v>1228</v>
      </c>
      <c r="J74">
        <f t="shared" si="2"/>
        <v>24.105555555555558</v>
      </c>
      <c r="K74">
        <f t="shared" si="3"/>
        <v>121.18694444444445</v>
      </c>
      <c r="L74">
        <v>2400</v>
      </c>
      <c r="M74" t="s">
        <v>1229</v>
      </c>
      <c r="O74">
        <v>2011</v>
      </c>
      <c r="Q74" t="s">
        <v>1233</v>
      </c>
      <c r="R74">
        <v>7</v>
      </c>
      <c r="T74">
        <v>-80</v>
      </c>
      <c r="X74" s="19" t="s">
        <v>1240</v>
      </c>
      <c r="Y74" t="s">
        <v>1234</v>
      </c>
      <c r="Z74">
        <v>12</v>
      </c>
      <c r="AA74" s="10"/>
      <c r="AB74" s="10"/>
      <c r="AD74" t="s">
        <v>47</v>
      </c>
      <c r="AE74" t="s">
        <v>1235</v>
      </c>
      <c r="AI74" t="s">
        <v>1232</v>
      </c>
      <c r="AJ74" t="s">
        <v>49</v>
      </c>
      <c r="AK74">
        <v>82.912999999999997</v>
      </c>
      <c r="AL74" t="s">
        <v>160</v>
      </c>
      <c r="AP74">
        <v>244.97899999999998</v>
      </c>
      <c r="AR74" t="s">
        <v>1230</v>
      </c>
    </row>
    <row r="75" spans="1:44" x14ac:dyDescent="0.6">
      <c r="A75" t="s">
        <v>624</v>
      </c>
      <c r="B75" t="s">
        <v>37</v>
      </c>
      <c r="C75" t="s">
        <v>1227</v>
      </c>
      <c r="D75" t="s">
        <v>621</v>
      </c>
      <c r="E75" t="s">
        <v>622</v>
      </c>
      <c r="G75" t="s">
        <v>47</v>
      </c>
      <c r="H75" s="22" t="s">
        <v>42</v>
      </c>
      <c r="I75" t="s">
        <v>1228</v>
      </c>
      <c r="J75">
        <f t="shared" si="2"/>
        <v>24.105555555555558</v>
      </c>
      <c r="K75">
        <f t="shared" si="3"/>
        <v>121.18694444444445</v>
      </c>
      <c r="L75">
        <v>2400</v>
      </c>
      <c r="M75" t="s">
        <v>1229</v>
      </c>
      <c r="O75">
        <v>2011</v>
      </c>
      <c r="Q75" t="s">
        <v>1233</v>
      </c>
      <c r="R75">
        <v>7</v>
      </c>
      <c r="T75">
        <v>-80</v>
      </c>
      <c r="X75" s="19" t="s">
        <v>1240</v>
      </c>
      <c r="Y75" t="s">
        <v>1234</v>
      </c>
      <c r="Z75">
        <v>12</v>
      </c>
      <c r="AA75" s="10"/>
      <c r="AB75" s="10"/>
      <c r="AD75" t="s">
        <v>47</v>
      </c>
      <c r="AE75" t="s">
        <v>1235</v>
      </c>
      <c r="AI75" t="s">
        <v>1232</v>
      </c>
      <c r="AJ75" t="s">
        <v>49</v>
      </c>
      <c r="AK75">
        <v>82.912999999999997</v>
      </c>
      <c r="AL75" t="s">
        <v>160</v>
      </c>
      <c r="AP75">
        <v>250.929</v>
      </c>
      <c r="AR75" t="s">
        <v>1230</v>
      </c>
    </row>
    <row r="76" spans="1:44" x14ac:dyDescent="0.6">
      <c r="A76" t="s">
        <v>624</v>
      </c>
      <c r="B76" t="s">
        <v>37</v>
      </c>
      <c r="C76" t="s">
        <v>1227</v>
      </c>
      <c r="D76" t="s">
        <v>621</v>
      </c>
      <c r="E76" t="s">
        <v>622</v>
      </c>
      <c r="G76" t="s">
        <v>47</v>
      </c>
      <c r="H76" s="22" t="s">
        <v>42</v>
      </c>
      <c r="I76" t="s">
        <v>1228</v>
      </c>
      <c r="J76">
        <f t="shared" si="2"/>
        <v>24.105555555555558</v>
      </c>
      <c r="K76">
        <f t="shared" si="3"/>
        <v>121.18694444444445</v>
      </c>
      <c r="L76">
        <v>2400</v>
      </c>
      <c r="M76" t="s">
        <v>1229</v>
      </c>
      <c r="O76">
        <v>2011</v>
      </c>
      <c r="Q76" t="s">
        <v>1233</v>
      </c>
      <c r="R76">
        <v>7</v>
      </c>
      <c r="T76">
        <v>-80</v>
      </c>
      <c r="X76" s="20" t="s">
        <v>1239</v>
      </c>
      <c r="Y76" t="s">
        <v>1234</v>
      </c>
      <c r="Z76">
        <v>12</v>
      </c>
      <c r="AA76" s="10"/>
      <c r="AB76" s="10"/>
      <c r="AD76" t="s">
        <v>47</v>
      </c>
      <c r="AE76" t="s">
        <v>1235</v>
      </c>
      <c r="AI76" t="s">
        <v>1232</v>
      </c>
      <c r="AJ76" t="s">
        <v>49</v>
      </c>
      <c r="AK76">
        <v>0</v>
      </c>
      <c r="AL76" t="s">
        <v>160</v>
      </c>
      <c r="AP76">
        <v>0</v>
      </c>
      <c r="AR76" t="s">
        <v>1230</v>
      </c>
    </row>
    <row r="77" spans="1:44" x14ac:dyDescent="0.6">
      <c r="A77" t="s">
        <v>624</v>
      </c>
      <c r="B77" t="s">
        <v>37</v>
      </c>
      <c r="C77" t="s">
        <v>1227</v>
      </c>
      <c r="D77" t="s">
        <v>621</v>
      </c>
      <c r="E77" t="s">
        <v>622</v>
      </c>
      <c r="G77" t="s">
        <v>47</v>
      </c>
      <c r="H77" s="22" t="s">
        <v>42</v>
      </c>
      <c r="I77" t="s">
        <v>1228</v>
      </c>
      <c r="J77">
        <f t="shared" si="2"/>
        <v>24.105555555555558</v>
      </c>
      <c r="K77">
        <f t="shared" si="3"/>
        <v>121.18694444444445</v>
      </c>
      <c r="L77">
        <v>2400</v>
      </c>
      <c r="M77" t="s">
        <v>1229</v>
      </c>
      <c r="O77">
        <v>2011</v>
      </c>
      <c r="Q77" t="s">
        <v>1233</v>
      </c>
      <c r="R77">
        <v>7</v>
      </c>
      <c r="T77">
        <v>-80</v>
      </c>
      <c r="X77" s="20" t="s">
        <v>1239</v>
      </c>
      <c r="Y77" t="s">
        <v>1234</v>
      </c>
      <c r="Z77">
        <v>12</v>
      </c>
      <c r="AA77" s="10"/>
      <c r="AB77" s="10"/>
      <c r="AD77" t="s">
        <v>47</v>
      </c>
      <c r="AE77" t="s">
        <v>1235</v>
      </c>
      <c r="AI77" t="s">
        <v>1232</v>
      </c>
      <c r="AJ77" t="s">
        <v>49</v>
      </c>
      <c r="AK77">
        <v>0</v>
      </c>
      <c r="AL77" t="s">
        <v>160</v>
      </c>
      <c r="AP77">
        <v>6.1950000000000003</v>
      </c>
      <c r="AR77" t="s">
        <v>1230</v>
      </c>
    </row>
    <row r="78" spans="1:44" x14ac:dyDescent="0.6">
      <c r="A78" t="s">
        <v>624</v>
      </c>
      <c r="B78" t="s">
        <v>37</v>
      </c>
      <c r="C78" t="s">
        <v>1227</v>
      </c>
      <c r="D78" t="s">
        <v>621</v>
      </c>
      <c r="E78" t="s">
        <v>622</v>
      </c>
      <c r="G78" t="s">
        <v>47</v>
      </c>
      <c r="H78" s="22" t="s">
        <v>42</v>
      </c>
      <c r="I78" t="s">
        <v>1228</v>
      </c>
      <c r="J78">
        <f t="shared" si="2"/>
        <v>24.105555555555558</v>
      </c>
      <c r="K78">
        <f t="shared" si="3"/>
        <v>121.18694444444445</v>
      </c>
      <c r="L78">
        <v>2400</v>
      </c>
      <c r="M78" t="s">
        <v>1229</v>
      </c>
      <c r="O78">
        <v>2011</v>
      </c>
      <c r="Q78" t="s">
        <v>1233</v>
      </c>
      <c r="R78">
        <v>7</v>
      </c>
      <c r="T78">
        <v>-80</v>
      </c>
      <c r="X78" s="20" t="s">
        <v>1239</v>
      </c>
      <c r="Y78" t="s">
        <v>1234</v>
      </c>
      <c r="Z78">
        <v>12</v>
      </c>
      <c r="AA78" s="10"/>
      <c r="AB78" s="10"/>
      <c r="AD78" t="s">
        <v>47</v>
      </c>
      <c r="AE78" t="s">
        <v>1235</v>
      </c>
      <c r="AI78" t="s">
        <v>1232</v>
      </c>
      <c r="AJ78" t="s">
        <v>49</v>
      </c>
      <c r="AK78">
        <v>0</v>
      </c>
      <c r="AL78" t="s">
        <v>160</v>
      </c>
      <c r="AP78">
        <v>13.79</v>
      </c>
      <c r="AR78" t="s">
        <v>1230</v>
      </c>
    </row>
    <row r="79" spans="1:44" x14ac:dyDescent="0.6">
      <c r="A79" t="s">
        <v>624</v>
      </c>
      <c r="B79" t="s">
        <v>37</v>
      </c>
      <c r="C79" t="s">
        <v>1227</v>
      </c>
      <c r="D79" t="s">
        <v>621</v>
      </c>
      <c r="E79" t="s">
        <v>622</v>
      </c>
      <c r="G79" t="s">
        <v>47</v>
      </c>
      <c r="H79" s="22" t="s">
        <v>42</v>
      </c>
      <c r="I79" t="s">
        <v>1228</v>
      </c>
      <c r="J79">
        <f t="shared" si="2"/>
        <v>24.105555555555558</v>
      </c>
      <c r="K79">
        <f t="shared" si="3"/>
        <v>121.18694444444445</v>
      </c>
      <c r="L79">
        <v>2400</v>
      </c>
      <c r="M79" t="s">
        <v>1229</v>
      </c>
      <c r="O79">
        <v>2011</v>
      </c>
      <c r="Q79" t="s">
        <v>1233</v>
      </c>
      <c r="R79">
        <v>7</v>
      </c>
      <c r="T79">
        <v>-80</v>
      </c>
      <c r="U79" s="2"/>
      <c r="W79" s="2"/>
      <c r="X79" s="20" t="s">
        <v>1239</v>
      </c>
      <c r="Y79" t="s">
        <v>1234</v>
      </c>
      <c r="Z79">
        <v>12</v>
      </c>
      <c r="AA79" s="10"/>
      <c r="AB79" s="10"/>
      <c r="AD79" t="s">
        <v>47</v>
      </c>
      <c r="AE79" t="s">
        <v>1235</v>
      </c>
      <c r="AI79" t="s">
        <v>1232</v>
      </c>
      <c r="AJ79" t="s">
        <v>49</v>
      </c>
      <c r="AK79">
        <v>0.65400000000000003</v>
      </c>
      <c r="AL79" t="s">
        <v>160</v>
      </c>
      <c r="AP79">
        <v>20.062000000000001</v>
      </c>
      <c r="AR79" t="s">
        <v>1230</v>
      </c>
    </row>
    <row r="80" spans="1:44" x14ac:dyDescent="0.6">
      <c r="A80" t="s">
        <v>624</v>
      </c>
      <c r="B80" t="s">
        <v>37</v>
      </c>
      <c r="C80" t="s">
        <v>1227</v>
      </c>
      <c r="D80" t="s">
        <v>621</v>
      </c>
      <c r="E80" t="s">
        <v>622</v>
      </c>
      <c r="G80" t="s">
        <v>47</v>
      </c>
      <c r="H80" s="22" t="s">
        <v>42</v>
      </c>
      <c r="I80" t="s">
        <v>1228</v>
      </c>
      <c r="J80">
        <f t="shared" si="2"/>
        <v>24.105555555555558</v>
      </c>
      <c r="K80">
        <f t="shared" si="3"/>
        <v>121.18694444444445</v>
      </c>
      <c r="L80">
        <v>2400</v>
      </c>
      <c r="M80" t="s">
        <v>1229</v>
      </c>
      <c r="O80">
        <v>2011</v>
      </c>
      <c r="Q80" t="s">
        <v>1233</v>
      </c>
      <c r="R80">
        <v>7</v>
      </c>
      <c r="T80">
        <v>-80</v>
      </c>
      <c r="U80" s="2"/>
      <c r="W80" s="2"/>
      <c r="X80" s="20" t="s">
        <v>1239</v>
      </c>
      <c r="Y80" t="s">
        <v>1234</v>
      </c>
      <c r="Z80">
        <v>12</v>
      </c>
      <c r="AA80" s="10"/>
      <c r="AB80" s="10"/>
      <c r="AD80" t="s">
        <v>47</v>
      </c>
      <c r="AE80" t="s">
        <v>1235</v>
      </c>
      <c r="AI80" t="s">
        <v>1232</v>
      </c>
      <c r="AJ80" t="s">
        <v>49</v>
      </c>
      <c r="AK80">
        <v>1.056</v>
      </c>
      <c r="AL80" t="s">
        <v>160</v>
      </c>
      <c r="AP80">
        <v>27.327999999999999</v>
      </c>
      <c r="AR80" t="s">
        <v>1230</v>
      </c>
    </row>
    <row r="81" spans="1:44" x14ac:dyDescent="0.6">
      <c r="A81" t="s">
        <v>624</v>
      </c>
      <c r="B81" t="s">
        <v>37</v>
      </c>
      <c r="C81" t="s">
        <v>1227</v>
      </c>
      <c r="D81" t="s">
        <v>621</v>
      </c>
      <c r="E81" t="s">
        <v>622</v>
      </c>
      <c r="G81" t="s">
        <v>47</v>
      </c>
      <c r="H81" s="22" t="s">
        <v>42</v>
      </c>
      <c r="I81" t="s">
        <v>1228</v>
      </c>
      <c r="J81">
        <f t="shared" si="2"/>
        <v>24.105555555555558</v>
      </c>
      <c r="K81">
        <f t="shared" si="3"/>
        <v>121.18694444444445</v>
      </c>
      <c r="L81">
        <v>2400</v>
      </c>
      <c r="M81" t="s">
        <v>1229</v>
      </c>
      <c r="O81">
        <v>2011</v>
      </c>
      <c r="Q81" t="s">
        <v>1233</v>
      </c>
      <c r="R81">
        <v>7</v>
      </c>
      <c r="T81">
        <v>-80</v>
      </c>
      <c r="U81" s="2"/>
      <c r="W81" s="2"/>
      <c r="X81" s="20" t="s">
        <v>1239</v>
      </c>
      <c r="Y81" t="s">
        <v>1234</v>
      </c>
      <c r="Z81">
        <v>12</v>
      </c>
      <c r="AA81" s="10"/>
      <c r="AB81" s="10"/>
      <c r="AD81" t="s">
        <v>47</v>
      </c>
      <c r="AE81" t="s">
        <v>1235</v>
      </c>
      <c r="AI81" t="s">
        <v>1232</v>
      </c>
      <c r="AJ81" t="s">
        <v>49</v>
      </c>
      <c r="AK81">
        <v>2.2639999999999998</v>
      </c>
      <c r="AL81" t="s">
        <v>160</v>
      </c>
      <c r="AP81">
        <v>34.594000000000001</v>
      </c>
      <c r="AR81" t="s">
        <v>1230</v>
      </c>
    </row>
    <row r="82" spans="1:44" x14ac:dyDescent="0.6">
      <c r="A82" t="s">
        <v>624</v>
      </c>
      <c r="B82" t="s">
        <v>37</v>
      </c>
      <c r="C82" t="s">
        <v>1227</v>
      </c>
      <c r="D82" t="s">
        <v>621</v>
      </c>
      <c r="E82" t="s">
        <v>622</v>
      </c>
      <c r="G82" t="s">
        <v>47</v>
      </c>
      <c r="H82" s="22" t="s">
        <v>42</v>
      </c>
      <c r="I82" t="s">
        <v>1228</v>
      </c>
      <c r="J82">
        <f t="shared" si="2"/>
        <v>24.105555555555558</v>
      </c>
      <c r="K82">
        <f t="shared" si="3"/>
        <v>121.18694444444445</v>
      </c>
      <c r="L82">
        <v>2400</v>
      </c>
      <c r="M82" t="s">
        <v>1229</v>
      </c>
      <c r="O82">
        <v>2011</v>
      </c>
      <c r="Q82" t="s">
        <v>1233</v>
      </c>
      <c r="R82">
        <v>7</v>
      </c>
      <c r="T82">
        <v>-80</v>
      </c>
      <c r="U82" s="2"/>
      <c r="W82" s="2"/>
      <c r="X82" s="20" t="s">
        <v>1239</v>
      </c>
      <c r="Y82" t="s">
        <v>1234</v>
      </c>
      <c r="Z82">
        <v>12</v>
      </c>
      <c r="AA82" s="10"/>
      <c r="AB82" s="10"/>
      <c r="AD82" t="s">
        <v>47</v>
      </c>
      <c r="AE82" t="s">
        <v>1235</v>
      </c>
      <c r="AI82" t="s">
        <v>1232</v>
      </c>
      <c r="AJ82" t="s">
        <v>49</v>
      </c>
      <c r="AK82">
        <v>2.867</v>
      </c>
      <c r="AL82" t="s">
        <v>160</v>
      </c>
      <c r="AP82">
        <v>41.201999999999998</v>
      </c>
      <c r="AR82" t="s">
        <v>1230</v>
      </c>
    </row>
    <row r="83" spans="1:44" x14ac:dyDescent="0.6">
      <c r="A83" t="s">
        <v>624</v>
      </c>
      <c r="B83" t="s">
        <v>37</v>
      </c>
      <c r="C83" t="s">
        <v>1227</v>
      </c>
      <c r="D83" t="s">
        <v>621</v>
      </c>
      <c r="E83" t="s">
        <v>622</v>
      </c>
      <c r="G83" t="s">
        <v>47</v>
      </c>
      <c r="H83" s="22" t="s">
        <v>42</v>
      </c>
      <c r="I83" t="s">
        <v>1228</v>
      </c>
      <c r="J83">
        <f t="shared" si="2"/>
        <v>24.105555555555558</v>
      </c>
      <c r="K83">
        <f t="shared" si="3"/>
        <v>121.18694444444445</v>
      </c>
      <c r="L83">
        <v>2400</v>
      </c>
      <c r="M83" t="s">
        <v>1229</v>
      </c>
      <c r="O83">
        <v>2011</v>
      </c>
      <c r="Q83" t="s">
        <v>1233</v>
      </c>
      <c r="R83">
        <v>7</v>
      </c>
      <c r="T83">
        <v>-80</v>
      </c>
      <c r="U83" s="2"/>
      <c r="W83" s="2"/>
      <c r="X83" s="20" t="s">
        <v>1239</v>
      </c>
      <c r="Y83" t="s">
        <v>1234</v>
      </c>
      <c r="Z83">
        <v>12</v>
      </c>
      <c r="AA83" s="10"/>
      <c r="AB83" s="10"/>
      <c r="AD83" t="s">
        <v>47</v>
      </c>
      <c r="AE83" t="s">
        <v>1235</v>
      </c>
      <c r="AI83" t="s">
        <v>1232</v>
      </c>
      <c r="AJ83" t="s">
        <v>49</v>
      </c>
      <c r="AK83">
        <v>4.6779999999999999</v>
      </c>
      <c r="AL83" t="s">
        <v>160</v>
      </c>
      <c r="AP83">
        <v>49.125999999999998</v>
      </c>
      <c r="AR83" t="s">
        <v>1230</v>
      </c>
    </row>
    <row r="84" spans="1:44" x14ac:dyDescent="0.6">
      <c r="A84" t="s">
        <v>624</v>
      </c>
      <c r="B84" t="s">
        <v>37</v>
      </c>
      <c r="C84" t="s">
        <v>1227</v>
      </c>
      <c r="D84" t="s">
        <v>621</v>
      </c>
      <c r="E84" t="s">
        <v>622</v>
      </c>
      <c r="G84" t="s">
        <v>47</v>
      </c>
      <c r="H84" s="22" t="s">
        <v>42</v>
      </c>
      <c r="I84" t="s">
        <v>1228</v>
      </c>
      <c r="J84">
        <f t="shared" si="2"/>
        <v>24.105555555555558</v>
      </c>
      <c r="K84">
        <f t="shared" si="3"/>
        <v>121.18694444444445</v>
      </c>
      <c r="L84">
        <v>2400</v>
      </c>
      <c r="M84" t="s">
        <v>1229</v>
      </c>
      <c r="O84">
        <v>2011</v>
      </c>
      <c r="Q84" t="s">
        <v>1233</v>
      </c>
      <c r="R84">
        <v>7</v>
      </c>
      <c r="T84">
        <v>-80</v>
      </c>
      <c r="U84" s="2"/>
      <c r="W84" s="2"/>
      <c r="X84" s="20" t="s">
        <v>1239</v>
      </c>
      <c r="Y84" t="s">
        <v>1234</v>
      </c>
      <c r="Z84">
        <v>12</v>
      </c>
      <c r="AA84" s="10"/>
      <c r="AB84" s="10"/>
      <c r="AD84" t="s">
        <v>47</v>
      </c>
      <c r="AE84" t="s">
        <v>1235</v>
      </c>
      <c r="AI84" t="s">
        <v>1232</v>
      </c>
      <c r="AJ84" t="s">
        <v>49</v>
      </c>
      <c r="AK84">
        <v>11.318</v>
      </c>
      <c r="AL84" t="s">
        <v>160</v>
      </c>
      <c r="AP84">
        <v>55.733999999999995</v>
      </c>
      <c r="AR84" t="s">
        <v>1230</v>
      </c>
    </row>
    <row r="85" spans="1:44" x14ac:dyDescent="0.6">
      <c r="A85" t="s">
        <v>624</v>
      </c>
      <c r="B85" t="s">
        <v>37</v>
      </c>
      <c r="C85" t="s">
        <v>1227</v>
      </c>
      <c r="D85" t="s">
        <v>621</v>
      </c>
      <c r="E85" t="s">
        <v>622</v>
      </c>
      <c r="G85" t="s">
        <v>47</v>
      </c>
      <c r="H85" s="22" t="s">
        <v>42</v>
      </c>
      <c r="I85" t="s">
        <v>1228</v>
      </c>
      <c r="J85">
        <f t="shared" si="2"/>
        <v>24.105555555555558</v>
      </c>
      <c r="K85">
        <f t="shared" si="3"/>
        <v>121.18694444444445</v>
      </c>
      <c r="L85">
        <v>2400</v>
      </c>
      <c r="M85" t="s">
        <v>1229</v>
      </c>
      <c r="O85">
        <v>2011</v>
      </c>
      <c r="Q85" t="s">
        <v>1233</v>
      </c>
      <c r="R85">
        <v>7</v>
      </c>
      <c r="T85">
        <v>-80</v>
      </c>
      <c r="U85" s="2"/>
      <c r="W85" s="2"/>
      <c r="X85" s="20" t="s">
        <v>1239</v>
      </c>
      <c r="Y85" t="s">
        <v>1234</v>
      </c>
      <c r="Z85">
        <v>12</v>
      </c>
      <c r="AA85" s="10"/>
      <c r="AB85" s="10"/>
      <c r="AD85" t="s">
        <v>47</v>
      </c>
      <c r="AE85" t="s">
        <v>1235</v>
      </c>
      <c r="AI85" t="s">
        <v>1232</v>
      </c>
      <c r="AJ85" t="s">
        <v>49</v>
      </c>
      <c r="AK85">
        <v>10.714</v>
      </c>
      <c r="AL85" t="s">
        <v>160</v>
      </c>
      <c r="AP85">
        <v>62.006</v>
      </c>
      <c r="AR85" t="s">
        <v>1230</v>
      </c>
    </row>
    <row r="86" spans="1:44" x14ac:dyDescent="0.6">
      <c r="A86" t="s">
        <v>624</v>
      </c>
      <c r="B86" t="s">
        <v>37</v>
      </c>
      <c r="C86" t="s">
        <v>1227</v>
      </c>
      <c r="D86" t="s">
        <v>621</v>
      </c>
      <c r="E86" t="s">
        <v>622</v>
      </c>
      <c r="G86" t="s">
        <v>47</v>
      </c>
      <c r="H86" s="22" t="s">
        <v>42</v>
      </c>
      <c r="I86" t="s">
        <v>1228</v>
      </c>
      <c r="J86">
        <f t="shared" si="2"/>
        <v>24.105555555555558</v>
      </c>
      <c r="K86">
        <f t="shared" si="3"/>
        <v>121.18694444444445</v>
      </c>
      <c r="L86">
        <v>2400</v>
      </c>
      <c r="M86" t="s">
        <v>1229</v>
      </c>
      <c r="O86">
        <v>2011</v>
      </c>
      <c r="Q86" t="s">
        <v>1233</v>
      </c>
      <c r="R86">
        <v>7</v>
      </c>
      <c r="T86">
        <v>-80</v>
      </c>
      <c r="U86" s="2"/>
      <c r="W86" s="2"/>
      <c r="X86" s="20" t="s">
        <v>1239</v>
      </c>
      <c r="Y86" t="s">
        <v>1234</v>
      </c>
      <c r="Z86">
        <v>12</v>
      </c>
      <c r="AA86" s="10"/>
      <c r="AB86" s="10"/>
      <c r="AD86" t="s">
        <v>47</v>
      </c>
      <c r="AE86" t="s">
        <v>1235</v>
      </c>
      <c r="AI86" t="s">
        <v>1232</v>
      </c>
      <c r="AJ86" t="s">
        <v>49</v>
      </c>
      <c r="AK86">
        <v>15.744</v>
      </c>
      <c r="AL86" t="s">
        <v>160</v>
      </c>
      <c r="AP86">
        <v>68.942999999999998</v>
      </c>
      <c r="AR86" t="s">
        <v>1230</v>
      </c>
    </row>
    <row r="87" spans="1:44" x14ac:dyDescent="0.6">
      <c r="A87" t="s">
        <v>624</v>
      </c>
      <c r="B87" t="s">
        <v>37</v>
      </c>
      <c r="C87" t="s">
        <v>1227</v>
      </c>
      <c r="D87" t="s">
        <v>621</v>
      </c>
      <c r="E87" t="s">
        <v>622</v>
      </c>
      <c r="G87" t="s">
        <v>47</v>
      </c>
      <c r="H87" s="22" t="s">
        <v>42</v>
      </c>
      <c r="I87" t="s">
        <v>1228</v>
      </c>
      <c r="J87">
        <f t="shared" si="2"/>
        <v>24.105555555555558</v>
      </c>
      <c r="K87">
        <f t="shared" si="3"/>
        <v>121.18694444444445</v>
      </c>
      <c r="L87">
        <v>2400</v>
      </c>
      <c r="M87" t="s">
        <v>1229</v>
      </c>
      <c r="O87">
        <v>2011</v>
      </c>
      <c r="Q87" t="s">
        <v>1233</v>
      </c>
      <c r="R87">
        <v>7</v>
      </c>
      <c r="T87">
        <v>-80</v>
      </c>
      <c r="U87" s="2"/>
      <c r="W87" s="2"/>
      <c r="X87" s="20" t="s">
        <v>1239</v>
      </c>
      <c r="Y87" t="s">
        <v>1234</v>
      </c>
      <c r="Z87">
        <v>12</v>
      </c>
      <c r="AA87" s="10"/>
      <c r="AB87" s="10"/>
      <c r="AD87" t="s">
        <v>47</v>
      </c>
      <c r="AE87" t="s">
        <v>1235</v>
      </c>
      <c r="AI87" t="s">
        <v>1232</v>
      </c>
      <c r="AJ87" t="s">
        <v>49</v>
      </c>
      <c r="AK87">
        <v>20.170999999999999</v>
      </c>
      <c r="AL87" t="s">
        <v>160</v>
      </c>
      <c r="AP87">
        <v>76.537999999999997</v>
      </c>
      <c r="AR87" t="s">
        <v>1230</v>
      </c>
    </row>
    <row r="88" spans="1:44" x14ac:dyDescent="0.6">
      <c r="A88" t="s">
        <v>624</v>
      </c>
      <c r="B88" t="s">
        <v>37</v>
      </c>
      <c r="C88" t="s">
        <v>1227</v>
      </c>
      <c r="D88" t="s">
        <v>621</v>
      </c>
      <c r="E88" t="s">
        <v>622</v>
      </c>
      <c r="G88" t="s">
        <v>47</v>
      </c>
      <c r="H88" s="22" t="s">
        <v>42</v>
      </c>
      <c r="I88" t="s">
        <v>1228</v>
      </c>
      <c r="J88">
        <f t="shared" si="2"/>
        <v>24.105555555555558</v>
      </c>
      <c r="K88">
        <f t="shared" si="3"/>
        <v>121.18694444444445</v>
      </c>
      <c r="L88">
        <v>2400</v>
      </c>
      <c r="M88" t="s">
        <v>1229</v>
      </c>
      <c r="O88">
        <v>2011</v>
      </c>
      <c r="Q88" t="s">
        <v>1233</v>
      </c>
      <c r="R88">
        <v>7</v>
      </c>
      <c r="T88">
        <v>-80</v>
      </c>
      <c r="U88" s="2"/>
      <c r="W88" s="2"/>
      <c r="X88" s="20" t="s">
        <v>1239</v>
      </c>
      <c r="Y88" t="s">
        <v>1234</v>
      </c>
      <c r="Z88">
        <v>12</v>
      </c>
      <c r="AA88" s="10"/>
      <c r="AB88" s="10"/>
      <c r="AD88" t="s">
        <v>47</v>
      </c>
      <c r="AE88" t="s">
        <v>1235</v>
      </c>
      <c r="AI88" t="s">
        <v>1232</v>
      </c>
      <c r="AJ88" t="s">
        <v>49</v>
      </c>
      <c r="AK88">
        <v>25.603999999999999</v>
      </c>
      <c r="AL88" t="s">
        <v>160</v>
      </c>
      <c r="AP88">
        <v>83.146000000000001</v>
      </c>
      <c r="AR88" t="s">
        <v>1230</v>
      </c>
    </row>
    <row r="89" spans="1:44" x14ac:dyDescent="0.6">
      <c r="A89" t="s">
        <v>624</v>
      </c>
      <c r="B89" t="s">
        <v>37</v>
      </c>
      <c r="C89" t="s">
        <v>1227</v>
      </c>
      <c r="D89" t="s">
        <v>621</v>
      </c>
      <c r="E89" t="s">
        <v>622</v>
      </c>
      <c r="G89" t="s">
        <v>47</v>
      </c>
      <c r="H89" s="22" t="s">
        <v>42</v>
      </c>
      <c r="I89" t="s">
        <v>1228</v>
      </c>
      <c r="J89">
        <f t="shared" si="2"/>
        <v>24.105555555555558</v>
      </c>
      <c r="K89">
        <f t="shared" si="3"/>
        <v>121.18694444444445</v>
      </c>
      <c r="L89">
        <v>2400</v>
      </c>
      <c r="M89" t="s">
        <v>1229</v>
      </c>
      <c r="O89">
        <v>2011</v>
      </c>
      <c r="Q89" t="s">
        <v>1233</v>
      </c>
      <c r="R89">
        <v>7</v>
      </c>
      <c r="T89">
        <v>-80</v>
      </c>
      <c r="X89" s="20" t="s">
        <v>1239</v>
      </c>
      <c r="Y89" t="s">
        <v>1234</v>
      </c>
      <c r="Z89">
        <v>12</v>
      </c>
      <c r="AA89" s="10"/>
      <c r="AB89" s="10"/>
      <c r="AD89" t="s">
        <v>47</v>
      </c>
      <c r="AE89" t="s">
        <v>1235</v>
      </c>
      <c r="AI89" t="s">
        <v>1232</v>
      </c>
      <c r="AJ89" t="s">
        <v>49</v>
      </c>
      <c r="AK89">
        <v>35.262</v>
      </c>
      <c r="AL89" t="s">
        <v>160</v>
      </c>
      <c r="AP89">
        <v>90.741</v>
      </c>
      <c r="AR89" t="s">
        <v>1230</v>
      </c>
    </row>
    <row r="90" spans="1:44" x14ac:dyDescent="0.6">
      <c r="A90" t="s">
        <v>624</v>
      </c>
      <c r="B90" t="s">
        <v>37</v>
      </c>
      <c r="C90" t="s">
        <v>1227</v>
      </c>
      <c r="D90" t="s">
        <v>621</v>
      </c>
      <c r="E90" t="s">
        <v>622</v>
      </c>
      <c r="G90" t="s">
        <v>47</v>
      </c>
      <c r="H90" s="22" t="s">
        <v>42</v>
      </c>
      <c r="I90" t="s">
        <v>1228</v>
      </c>
      <c r="J90">
        <f t="shared" si="2"/>
        <v>24.105555555555558</v>
      </c>
      <c r="K90">
        <f t="shared" si="3"/>
        <v>121.18694444444445</v>
      </c>
      <c r="L90">
        <v>2400</v>
      </c>
      <c r="M90" t="s">
        <v>1229</v>
      </c>
      <c r="O90">
        <v>2011</v>
      </c>
      <c r="Q90" t="s">
        <v>1233</v>
      </c>
      <c r="R90">
        <v>7</v>
      </c>
      <c r="T90">
        <v>-80</v>
      </c>
      <c r="X90" s="20" t="s">
        <v>1239</v>
      </c>
      <c r="Y90" t="s">
        <v>1234</v>
      </c>
      <c r="Z90">
        <v>12</v>
      </c>
      <c r="AA90" s="10"/>
      <c r="AB90" s="10"/>
      <c r="AD90" t="s">
        <v>47</v>
      </c>
      <c r="AE90" t="s">
        <v>1235</v>
      </c>
      <c r="AI90" t="s">
        <v>1232</v>
      </c>
      <c r="AJ90" t="s">
        <v>49</v>
      </c>
      <c r="AK90">
        <v>35.262</v>
      </c>
      <c r="AL90" t="s">
        <v>160</v>
      </c>
      <c r="AP90">
        <v>97.349000000000004</v>
      </c>
      <c r="AR90" t="s">
        <v>1230</v>
      </c>
    </row>
    <row r="91" spans="1:44" x14ac:dyDescent="0.6">
      <c r="A91" t="s">
        <v>624</v>
      </c>
      <c r="B91" t="s">
        <v>37</v>
      </c>
      <c r="C91" t="s">
        <v>1227</v>
      </c>
      <c r="D91" t="s">
        <v>621</v>
      </c>
      <c r="E91" t="s">
        <v>622</v>
      </c>
      <c r="G91" t="s">
        <v>47</v>
      </c>
      <c r="H91" s="22" t="s">
        <v>42</v>
      </c>
      <c r="I91" t="s">
        <v>1228</v>
      </c>
      <c r="J91">
        <f t="shared" ref="J91:J154" si="4">24+6/60+20/3600</f>
        <v>24.105555555555558</v>
      </c>
      <c r="K91">
        <f t="shared" ref="K91:K154" si="5">121+11/60+13/3600</f>
        <v>121.18694444444445</v>
      </c>
      <c r="L91">
        <v>2400</v>
      </c>
      <c r="M91" t="s">
        <v>1229</v>
      </c>
      <c r="O91">
        <v>2011</v>
      </c>
      <c r="Q91" t="s">
        <v>1233</v>
      </c>
      <c r="R91">
        <v>7</v>
      </c>
      <c r="T91">
        <v>-80</v>
      </c>
      <c r="X91" s="20" t="s">
        <v>1239</v>
      </c>
      <c r="Y91" t="s">
        <v>1234</v>
      </c>
      <c r="Z91">
        <v>12</v>
      </c>
      <c r="AA91" s="10"/>
      <c r="AB91" s="10"/>
      <c r="AD91" t="s">
        <v>47</v>
      </c>
      <c r="AE91" t="s">
        <v>1235</v>
      </c>
      <c r="AI91" t="s">
        <v>1232</v>
      </c>
      <c r="AJ91" t="s">
        <v>49</v>
      </c>
      <c r="AK91">
        <v>35.262</v>
      </c>
      <c r="AL91" t="s">
        <v>160</v>
      </c>
      <c r="AP91">
        <v>104.61500000000001</v>
      </c>
      <c r="AR91" t="s">
        <v>1230</v>
      </c>
    </row>
    <row r="92" spans="1:44" x14ac:dyDescent="0.6">
      <c r="A92" t="s">
        <v>624</v>
      </c>
      <c r="B92" t="s">
        <v>37</v>
      </c>
      <c r="C92" t="s">
        <v>1227</v>
      </c>
      <c r="D92" t="s">
        <v>621</v>
      </c>
      <c r="E92" t="s">
        <v>622</v>
      </c>
      <c r="G92" t="s">
        <v>47</v>
      </c>
      <c r="H92" s="22" t="s">
        <v>42</v>
      </c>
      <c r="I92" t="s">
        <v>1228</v>
      </c>
      <c r="J92">
        <f t="shared" si="4"/>
        <v>24.105555555555558</v>
      </c>
      <c r="K92">
        <f t="shared" si="5"/>
        <v>121.18694444444445</v>
      </c>
      <c r="L92">
        <v>2400</v>
      </c>
      <c r="M92" t="s">
        <v>1229</v>
      </c>
      <c r="O92">
        <v>2011</v>
      </c>
      <c r="Q92" t="s">
        <v>1233</v>
      </c>
      <c r="R92">
        <v>7</v>
      </c>
      <c r="T92">
        <v>-80</v>
      </c>
      <c r="X92" s="20" t="s">
        <v>1239</v>
      </c>
      <c r="Y92" t="s">
        <v>1234</v>
      </c>
      <c r="Z92">
        <v>12</v>
      </c>
      <c r="AA92" s="10"/>
      <c r="AB92" s="10"/>
      <c r="AD92" t="s">
        <v>47</v>
      </c>
      <c r="AE92" t="s">
        <v>1235</v>
      </c>
      <c r="AI92" t="s">
        <v>1232</v>
      </c>
      <c r="AJ92" t="s">
        <v>49</v>
      </c>
      <c r="AK92">
        <v>36.066000000000003</v>
      </c>
      <c r="AL92" t="s">
        <v>160</v>
      </c>
      <c r="AP92">
        <v>111.881</v>
      </c>
      <c r="AR92" t="s">
        <v>1230</v>
      </c>
    </row>
    <row r="93" spans="1:44" x14ac:dyDescent="0.6">
      <c r="A93" t="s">
        <v>624</v>
      </c>
      <c r="B93" t="s">
        <v>37</v>
      </c>
      <c r="C93" t="s">
        <v>1227</v>
      </c>
      <c r="D93" t="s">
        <v>621</v>
      </c>
      <c r="E93" t="s">
        <v>622</v>
      </c>
      <c r="G93" t="s">
        <v>47</v>
      </c>
      <c r="H93" s="22" t="s">
        <v>42</v>
      </c>
      <c r="I93" t="s">
        <v>1228</v>
      </c>
      <c r="J93">
        <f t="shared" si="4"/>
        <v>24.105555555555558</v>
      </c>
      <c r="K93">
        <f t="shared" si="5"/>
        <v>121.18694444444445</v>
      </c>
      <c r="L93">
        <v>2400</v>
      </c>
      <c r="M93" t="s">
        <v>1229</v>
      </c>
      <c r="O93">
        <v>2011</v>
      </c>
      <c r="Q93" t="s">
        <v>1233</v>
      </c>
      <c r="R93">
        <v>7</v>
      </c>
      <c r="T93">
        <v>-80</v>
      </c>
      <c r="X93" s="20" t="s">
        <v>1239</v>
      </c>
      <c r="Y93" t="s">
        <v>1234</v>
      </c>
      <c r="Z93">
        <v>12</v>
      </c>
      <c r="AA93" s="10"/>
      <c r="AB93" s="10"/>
      <c r="AD93" t="s">
        <v>47</v>
      </c>
      <c r="AE93" t="s">
        <v>1235</v>
      </c>
      <c r="AI93" t="s">
        <v>1232</v>
      </c>
      <c r="AJ93" t="s">
        <v>49</v>
      </c>
      <c r="AK93">
        <v>39.688000000000002</v>
      </c>
      <c r="AL93" t="s">
        <v>160</v>
      </c>
      <c r="AP93">
        <v>118.818</v>
      </c>
      <c r="AR93" t="s">
        <v>1230</v>
      </c>
    </row>
    <row r="94" spans="1:44" x14ac:dyDescent="0.6">
      <c r="A94" t="s">
        <v>624</v>
      </c>
      <c r="B94" t="s">
        <v>37</v>
      </c>
      <c r="C94" t="s">
        <v>1227</v>
      </c>
      <c r="D94" t="s">
        <v>621</v>
      </c>
      <c r="E94" t="s">
        <v>622</v>
      </c>
      <c r="G94" t="s">
        <v>47</v>
      </c>
      <c r="H94" s="22" t="s">
        <v>42</v>
      </c>
      <c r="I94" t="s">
        <v>1228</v>
      </c>
      <c r="J94">
        <f t="shared" si="4"/>
        <v>24.105555555555558</v>
      </c>
      <c r="K94">
        <f t="shared" si="5"/>
        <v>121.18694444444445</v>
      </c>
      <c r="L94">
        <v>2400</v>
      </c>
      <c r="M94" t="s">
        <v>1229</v>
      </c>
      <c r="O94">
        <v>2011</v>
      </c>
      <c r="Q94" t="s">
        <v>1233</v>
      </c>
      <c r="R94">
        <v>7</v>
      </c>
      <c r="T94">
        <v>-80</v>
      </c>
      <c r="X94" s="20" t="s">
        <v>1239</v>
      </c>
      <c r="Y94" t="s">
        <v>1234</v>
      </c>
      <c r="Z94">
        <v>12</v>
      </c>
      <c r="AA94" s="10"/>
      <c r="AB94" s="10"/>
      <c r="AD94" t="s">
        <v>47</v>
      </c>
      <c r="AE94" t="s">
        <v>1235</v>
      </c>
      <c r="AI94" t="s">
        <v>1232</v>
      </c>
      <c r="AJ94" t="s">
        <v>49</v>
      </c>
      <c r="AK94">
        <v>42.304000000000002</v>
      </c>
      <c r="AL94" t="s">
        <v>160</v>
      </c>
      <c r="AP94">
        <v>125.755</v>
      </c>
      <c r="AR94" t="s">
        <v>1230</v>
      </c>
    </row>
    <row r="95" spans="1:44" x14ac:dyDescent="0.6">
      <c r="A95" t="s">
        <v>624</v>
      </c>
      <c r="B95" t="s">
        <v>37</v>
      </c>
      <c r="C95" t="s">
        <v>1227</v>
      </c>
      <c r="D95" t="s">
        <v>621</v>
      </c>
      <c r="E95" t="s">
        <v>622</v>
      </c>
      <c r="G95" t="s">
        <v>47</v>
      </c>
      <c r="H95" s="22" t="s">
        <v>42</v>
      </c>
      <c r="I95" t="s">
        <v>1228</v>
      </c>
      <c r="J95">
        <f t="shared" si="4"/>
        <v>24.105555555555558</v>
      </c>
      <c r="K95">
        <f t="shared" si="5"/>
        <v>121.18694444444445</v>
      </c>
      <c r="L95">
        <v>2400</v>
      </c>
      <c r="M95" t="s">
        <v>1229</v>
      </c>
      <c r="O95">
        <v>2011</v>
      </c>
      <c r="Q95" t="s">
        <v>1233</v>
      </c>
      <c r="R95">
        <v>7</v>
      </c>
      <c r="T95">
        <v>-80</v>
      </c>
      <c r="X95" s="20" t="s">
        <v>1239</v>
      </c>
      <c r="Y95" t="s">
        <v>1234</v>
      </c>
      <c r="Z95">
        <v>12</v>
      </c>
      <c r="AA95" s="10"/>
      <c r="AB95" s="10"/>
      <c r="AD95" t="s">
        <v>47</v>
      </c>
      <c r="AE95" t="s">
        <v>1235</v>
      </c>
      <c r="AI95" t="s">
        <v>1232</v>
      </c>
      <c r="AJ95" t="s">
        <v>49</v>
      </c>
      <c r="AK95">
        <v>46.127000000000002</v>
      </c>
      <c r="AL95" t="s">
        <v>160</v>
      </c>
      <c r="AP95">
        <v>132.02700000000002</v>
      </c>
      <c r="AR95" t="s">
        <v>1230</v>
      </c>
    </row>
    <row r="96" spans="1:44" x14ac:dyDescent="0.6">
      <c r="A96" t="s">
        <v>624</v>
      </c>
      <c r="B96" t="s">
        <v>37</v>
      </c>
      <c r="C96" t="s">
        <v>1227</v>
      </c>
      <c r="D96" t="s">
        <v>621</v>
      </c>
      <c r="E96" t="s">
        <v>622</v>
      </c>
      <c r="G96" t="s">
        <v>47</v>
      </c>
      <c r="H96" s="22" t="s">
        <v>42</v>
      </c>
      <c r="I96" t="s">
        <v>1228</v>
      </c>
      <c r="J96">
        <f t="shared" si="4"/>
        <v>24.105555555555558</v>
      </c>
      <c r="K96">
        <f t="shared" si="5"/>
        <v>121.18694444444445</v>
      </c>
      <c r="L96">
        <v>2400</v>
      </c>
      <c r="M96" t="s">
        <v>1229</v>
      </c>
      <c r="O96">
        <v>2011</v>
      </c>
      <c r="Q96" t="s">
        <v>1233</v>
      </c>
      <c r="R96">
        <v>7</v>
      </c>
      <c r="T96">
        <v>-80</v>
      </c>
      <c r="X96" s="20" t="s">
        <v>1239</v>
      </c>
      <c r="Y96" t="s">
        <v>1234</v>
      </c>
      <c r="Z96">
        <v>12</v>
      </c>
      <c r="AA96" s="10"/>
      <c r="AB96" s="10"/>
      <c r="AD96" t="s">
        <v>47</v>
      </c>
      <c r="AE96" t="s">
        <v>1235</v>
      </c>
      <c r="AI96" t="s">
        <v>1232</v>
      </c>
      <c r="AJ96" t="s">
        <v>49</v>
      </c>
      <c r="AK96">
        <v>46.73</v>
      </c>
      <c r="AL96" t="s">
        <v>160</v>
      </c>
      <c r="AP96">
        <v>139.29300000000001</v>
      </c>
      <c r="AR96" t="s">
        <v>1230</v>
      </c>
    </row>
    <row r="97" spans="1:44" x14ac:dyDescent="0.6">
      <c r="A97" t="s">
        <v>624</v>
      </c>
      <c r="B97" t="s">
        <v>37</v>
      </c>
      <c r="C97" t="s">
        <v>1227</v>
      </c>
      <c r="D97" t="s">
        <v>621</v>
      </c>
      <c r="E97" t="s">
        <v>622</v>
      </c>
      <c r="G97" t="s">
        <v>47</v>
      </c>
      <c r="H97" s="22" t="s">
        <v>42</v>
      </c>
      <c r="I97" t="s">
        <v>1228</v>
      </c>
      <c r="J97">
        <f t="shared" si="4"/>
        <v>24.105555555555558</v>
      </c>
      <c r="K97">
        <f t="shared" si="5"/>
        <v>121.18694444444445</v>
      </c>
      <c r="L97">
        <v>2400</v>
      </c>
      <c r="M97" t="s">
        <v>1229</v>
      </c>
      <c r="O97">
        <v>2011</v>
      </c>
      <c r="Q97" t="s">
        <v>1233</v>
      </c>
      <c r="R97">
        <v>7</v>
      </c>
      <c r="T97">
        <v>-80</v>
      </c>
      <c r="X97" s="20" t="s">
        <v>1239</v>
      </c>
      <c r="Y97" t="s">
        <v>1234</v>
      </c>
      <c r="Z97">
        <v>12</v>
      </c>
      <c r="AA97" s="10"/>
      <c r="AB97" s="10"/>
      <c r="AD97" t="s">
        <v>47</v>
      </c>
      <c r="AE97" t="s">
        <v>1235</v>
      </c>
      <c r="AI97" t="s">
        <v>1232</v>
      </c>
      <c r="AJ97" t="s">
        <v>49</v>
      </c>
      <c r="AK97">
        <v>46.529000000000003</v>
      </c>
      <c r="AL97" t="s">
        <v>160</v>
      </c>
      <c r="AP97">
        <v>146.559</v>
      </c>
      <c r="AR97" t="s">
        <v>1230</v>
      </c>
    </row>
    <row r="98" spans="1:44" x14ac:dyDescent="0.6">
      <c r="A98" t="s">
        <v>624</v>
      </c>
      <c r="B98" t="s">
        <v>37</v>
      </c>
      <c r="C98" t="s">
        <v>1227</v>
      </c>
      <c r="D98" t="s">
        <v>621</v>
      </c>
      <c r="E98" t="s">
        <v>622</v>
      </c>
      <c r="G98" t="s">
        <v>47</v>
      </c>
      <c r="H98" s="22" t="s">
        <v>42</v>
      </c>
      <c r="I98" t="s">
        <v>1228</v>
      </c>
      <c r="J98">
        <f t="shared" si="4"/>
        <v>24.105555555555558</v>
      </c>
      <c r="K98">
        <f t="shared" si="5"/>
        <v>121.18694444444445</v>
      </c>
      <c r="L98">
        <v>2400</v>
      </c>
      <c r="M98" t="s">
        <v>1229</v>
      </c>
      <c r="O98">
        <v>2011</v>
      </c>
      <c r="Q98" t="s">
        <v>1233</v>
      </c>
      <c r="R98">
        <v>7</v>
      </c>
      <c r="T98">
        <v>-80</v>
      </c>
      <c r="X98" s="20" t="s">
        <v>1239</v>
      </c>
      <c r="Y98" t="s">
        <v>1234</v>
      </c>
      <c r="Z98">
        <v>12</v>
      </c>
      <c r="AA98" s="10"/>
      <c r="AB98" s="10"/>
      <c r="AD98" t="s">
        <v>47</v>
      </c>
      <c r="AE98" t="s">
        <v>1235</v>
      </c>
      <c r="AI98" t="s">
        <v>1232</v>
      </c>
      <c r="AJ98" t="s">
        <v>49</v>
      </c>
      <c r="AK98">
        <v>51.558999999999997</v>
      </c>
      <c r="AL98" t="s">
        <v>160</v>
      </c>
      <c r="AP98">
        <v>154.483</v>
      </c>
      <c r="AR98" t="s">
        <v>1230</v>
      </c>
    </row>
    <row r="99" spans="1:44" x14ac:dyDescent="0.6">
      <c r="A99" t="s">
        <v>624</v>
      </c>
      <c r="B99" t="s">
        <v>37</v>
      </c>
      <c r="C99" t="s">
        <v>1227</v>
      </c>
      <c r="D99" t="s">
        <v>621</v>
      </c>
      <c r="E99" t="s">
        <v>622</v>
      </c>
      <c r="G99" t="s">
        <v>47</v>
      </c>
      <c r="H99" s="22" t="s">
        <v>42</v>
      </c>
      <c r="I99" t="s">
        <v>1228</v>
      </c>
      <c r="J99">
        <f t="shared" si="4"/>
        <v>24.105555555555558</v>
      </c>
      <c r="K99">
        <f t="shared" si="5"/>
        <v>121.18694444444445</v>
      </c>
      <c r="L99">
        <v>2400</v>
      </c>
      <c r="M99" t="s">
        <v>1229</v>
      </c>
      <c r="O99">
        <v>2011</v>
      </c>
      <c r="Q99" t="s">
        <v>1233</v>
      </c>
      <c r="R99">
        <v>7</v>
      </c>
      <c r="T99">
        <v>-80</v>
      </c>
      <c r="X99" s="20" t="s">
        <v>1239</v>
      </c>
      <c r="Y99" t="s">
        <v>1234</v>
      </c>
      <c r="Z99">
        <v>12</v>
      </c>
      <c r="AA99" s="10"/>
      <c r="AB99" s="10"/>
      <c r="AD99" t="s">
        <v>47</v>
      </c>
      <c r="AE99" t="s">
        <v>1235</v>
      </c>
      <c r="AI99" t="s">
        <v>1232</v>
      </c>
      <c r="AJ99" t="s">
        <v>49</v>
      </c>
      <c r="AK99">
        <v>51.962000000000003</v>
      </c>
      <c r="AL99" t="s">
        <v>160</v>
      </c>
      <c r="AP99">
        <v>160.43299999999999</v>
      </c>
      <c r="AR99" t="s">
        <v>1230</v>
      </c>
    </row>
    <row r="100" spans="1:44" x14ac:dyDescent="0.6">
      <c r="A100" t="s">
        <v>624</v>
      </c>
      <c r="B100" t="s">
        <v>37</v>
      </c>
      <c r="C100" t="s">
        <v>1227</v>
      </c>
      <c r="D100" t="s">
        <v>621</v>
      </c>
      <c r="E100" t="s">
        <v>622</v>
      </c>
      <c r="G100" t="s">
        <v>47</v>
      </c>
      <c r="H100" s="22" t="s">
        <v>42</v>
      </c>
      <c r="I100" t="s">
        <v>1228</v>
      </c>
      <c r="J100">
        <f t="shared" si="4"/>
        <v>24.105555555555558</v>
      </c>
      <c r="K100">
        <f t="shared" si="5"/>
        <v>121.18694444444445</v>
      </c>
      <c r="L100">
        <v>2400</v>
      </c>
      <c r="M100" t="s">
        <v>1229</v>
      </c>
      <c r="O100">
        <v>2011</v>
      </c>
      <c r="Q100" t="s">
        <v>1233</v>
      </c>
      <c r="R100">
        <v>7</v>
      </c>
      <c r="T100">
        <v>-80</v>
      </c>
      <c r="X100" s="20" t="s">
        <v>1239</v>
      </c>
      <c r="Y100" t="s">
        <v>1234</v>
      </c>
      <c r="Z100">
        <v>12</v>
      </c>
      <c r="AA100" s="10"/>
      <c r="AB100" s="10"/>
      <c r="AD100" t="s">
        <v>47</v>
      </c>
      <c r="AE100" t="s">
        <v>1235</v>
      </c>
      <c r="AI100" t="s">
        <v>1232</v>
      </c>
      <c r="AJ100" t="s">
        <v>49</v>
      </c>
      <c r="AK100">
        <v>53.37</v>
      </c>
      <c r="AL100" t="s">
        <v>160</v>
      </c>
      <c r="AP100">
        <v>167.37</v>
      </c>
      <c r="AR100" t="s">
        <v>1230</v>
      </c>
    </row>
    <row r="101" spans="1:44" x14ac:dyDescent="0.6">
      <c r="A101" t="s">
        <v>624</v>
      </c>
      <c r="B101" t="s">
        <v>37</v>
      </c>
      <c r="C101" t="s">
        <v>1227</v>
      </c>
      <c r="D101" t="s">
        <v>621</v>
      </c>
      <c r="E101" t="s">
        <v>622</v>
      </c>
      <c r="G101" t="s">
        <v>47</v>
      </c>
      <c r="H101" s="22" t="s">
        <v>42</v>
      </c>
      <c r="I101" t="s">
        <v>1228</v>
      </c>
      <c r="J101">
        <f t="shared" si="4"/>
        <v>24.105555555555558</v>
      </c>
      <c r="K101">
        <f t="shared" si="5"/>
        <v>121.18694444444445</v>
      </c>
      <c r="L101">
        <v>2400</v>
      </c>
      <c r="M101" t="s">
        <v>1229</v>
      </c>
      <c r="O101">
        <v>2011</v>
      </c>
      <c r="Q101" t="s">
        <v>1233</v>
      </c>
      <c r="R101">
        <v>7</v>
      </c>
      <c r="T101">
        <v>-80</v>
      </c>
      <c r="X101" s="20" t="s">
        <v>1239</v>
      </c>
      <c r="Y101" t="s">
        <v>1234</v>
      </c>
      <c r="Z101">
        <v>12</v>
      </c>
      <c r="AA101" s="10"/>
      <c r="AB101" s="10"/>
      <c r="AD101" t="s">
        <v>47</v>
      </c>
      <c r="AE101" t="s">
        <v>1235</v>
      </c>
      <c r="AI101" t="s">
        <v>1232</v>
      </c>
      <c r="AJ101" t="s">
        <v>49</v>
      </c>
      <c r="AK101">
        <v>54.98</v>
      </c>
      <c r="AL101" t="s">
        <v>160</v>
      </c>
      <c r="AP101">
        <v>174.29999999999998</v>
      </c>
      <c r="AR101" t="s">
        <v>1230</v>
      </c>
    </row>
    <row r="102" spans="1:44" x14ac:dyDescent="0.6">
      <c r="A102" t="s">
        <v>624</v>
      </c>
      <c r="B102" t="s">
        <v>37</v>
      </c>
      <c r="C102" t="s">
        <v>1227</v>
      </c>
      <c r="D102" t="s">
        <v>621</v>
      </c>
      <c r="E102" t="s">
        <v>622</v>
      </c>
      <c r="G102" t="s">
        <v>47</v>
      </c>
      <c r="H102" s="22" t="s">
        <v>42</v>
      </c>
      <c r="I102" t="s">
        <v>1228</v>
      </c>
      <c r="J102">
        <f t="shared" si="4"/>
        <v>24.105555555555558</v>
      </c>
      <c r="K102">
        <f t="shared" si="5"/>
        <v>121.18694444444445</v>
      </c>
      <c r="L102">
        <v>2400</v>
      </c>
      <c r="M102" t="s">
        <v>1229</v>
      </c>
      <c r="O102">
        <v>2011</v>
      </c>
      <c r="Q102" t="s">
        <v>1233</v>
      </c>
      <c r="R102">
        <v>7</v>
      </c>
      <c r="T102">
        <v>-80</v>
      </c>
      <c r="X102" s="20" t="s">
        <v>1239</v>
      </c>
      <c r="Y102" t="s">
        <v>1234</v>
      </c>
      <c r="Z102">
        <v>12</v>
      </c>
      <c r="AA102" s="10"/>
      <c r="AB102" s="10"/>
      <c r="AD102" t="s">
        <v>47</v>
      </c>
      <c r="AE102" t="s">
        <v>1235</v>
      </c>
      <c r="AI102" t="s">
        <v>1232</v>
      </c>
      <c r="AJ102" t="s">
        <v>49</v>
      </c>
      <c r="AK102">
        <v>54.779000000000003</v>
      </c>
      <c r="AL102" t="s">
        <v>160</v>
      </c>
      <c r="AP102">
        <v>181.566</v>
      </c>
      <c r="AR102" t="s">
        <v>1230</v>
      </c>
    </row>
    <row r="103" spans="1:44" x14ac:dyDescent="0.6">
      <c r="A103" t="s">
        <v>624</v>
      </c>
      <c r="B103" t="s">
        <v>37</v>
      </c>
      <c r="C103" t="s">
        <v>1227</v>
      </c>
      <c r="D103" t="s">
        <v>621</v>
      </c>
      <c r="E103" t="s">
        <v>622</v>
      </c>
      <c r="G103" t="s">
        <v>47</v>
      </c>
      <c r="H103" s="22" t="s">
        <v>42</v>
      </c>
      <c r="I103" t="s">
        <v>1228</v>
      </c>
      <c r="J103">
        <f t="shared" si="4"/>
        <v>24.105555555555558</v>
      </c>
      <c r="K103">
        <f t="shared" si="5"/>
        <v>121.18694444444445</v>
      </c>
      <c r="L103">
        <v>2400</v>
      </c>
      <c r="M103" t="s">
        <v>1229</v>
      </c>
      <c r="O103">
        <v>2011</v>
      </c>
      <c r="Q103" t="s">
        <v>1233</v>
      </c>
      <c r="R103">
        <v>7</v>
      </c>
      <c r="T103">
        <v>-80</v>
      </c>
      <c r="X103" s="20" t="s">
        <v>1239</v>
      </c>
      <c r="Y103" t="s">
        <v>1234</v>
      </c>
      <c r="Z103">
        <v>12</v>
      </c>
      <c r="AA103" s="10"/>
      <c r="AB103" s="10"/>
      <c r="AD103" t="s">
        <v>47</v>
      </c>
      <c r="AE103" t="s">
        <v>1235</v>
      </c>
      <c r="AI103" t="s">
        <v>1232</v>
      </c>
      <c r="AJ103" t="s">
        <v>49</v>
      </c>
      <c r="AK103">
        <v>54.576999999999998</v>
      </c>
      <c r="AL103" t="s">
        <v>160</v>
      </c>
      <c r="AP103">
        <v>188.50299999999999</v>
      </c>
      <c r="AR103" t="s">
        <v>1230</v>
      </c>
    </row>
    <row r="104" spans="1:44" x14ac:dyDescent="0.6">
      <c r="A104" t="s">
        <v>624</v>
      </c>
      <c r="B104" t="s">
        <v>37</v>
      </c>
      <c r="C104" t="s">
        <v>1227</v>
      </c>
      <c r="D104" t="s">
        <v>621</v>
      </c>
      <c r="E104" t="s">
        <v>622</v>
      </c>
      <c r="G104" t="s">
        <v>47</v>
      </c>
      <c r="H104" s="22" t="s">
        <v>42</v>
      </c>
      <c r="I104" t="s">
        <v>1228</v>
      </c>
      <c r="J104">
        <f t="shared" si="4"/>
        <v>24.105555555555558</v>
      </c>
      <c r="K104">
        <f t="shared" si="5"/>
        <v>121.18694444444445</v>
      </c>
      <c r="L104">
        <v>2400</v>
      </c>
      <c r="M104" t="s">
        <v>1229</v>
      </c>
      <c r="O104">
        <v>2011</v>
      </c>
      <c r="Q104" t="s">
        <v>1233</v>
      </c>
      <c r="R104">
        <v>7</v>
      </c>
      <c r="T104">
        <v>-80</v>
      </c>
      <c r="X104" s="20" t="s">
        <v>1239</v>
      </c>
      <c r="Y104" t="s">
        <v>1234</v>
      </c>
      <c r="Z104">
        <v>12</v>
      </c>
      <c r="AA104" s="10"/>
      <c r="AB104" s="10"/>
      <c r="AD104" t="s">
        <v>47</v>
      </c>
      <c r="AE104" t="s">
        <v>1235</v>
      </c>
      <c r="AI104" t="s">
        <v>1232</v>
      </c>
      <c r="AJ104" t="s">
        <v>49</v>
      </c>
      <c r="AK104">
        <v>55.784999999999997</v>
      </c>
      <c r="AL104" t="s">
        <v>160</v>
      </c>
      <c r="AP104">
        <v>195.76900000000001</v>
      </c>
      <c r="AR104" t="s">
        <v>1230</v>
      </c>
    </row>
    <row r="105" spans="1:44" x14ac:dyDescent="0.6">
      <c r="A105" t="s">
        <v>624</v>
      </c>
      <c r="B105" t="s">
        <v>37</v>
      </c>
      <c r="C105" t="s">
        <v>1227</v>
      </c>
      <c r="D105" t="s">
        <v>621</v>
      </c>
      <c r="E105" t="s">
        <v>622</v>
      </c>
      <c r="G105" t="s">
        <v>47</v>
      </c>
      <c r="H105" s="22" t="s">
        <v>42</v>
      </c>
      <c r="I105" t="s">
        <v>1228</v>
      </c>
      <c r="J105">
        <f t="shared" si="4"/>
        <v>24.105555555555558</v>
      </c>
      <c r="K105">
        <f t="shared" si="5"/>
        <v>121.18694444444445</v>
      </c>
      <c r="L105">
        <v>2400</v>
      </c>
      <c r="M105" t="s">
        <v>1229</v>
      </c>
      <c r="O105">
        <v>2011</v>
      </c>
      <c r="Q105" t="s">
        <v>1233</v>
      </c>
      <c r="R105">
        <v>7</v>
      </c>
      <c r="T105">
        <v>-80</v>
      </c>
      <c r="X105" s="20" t="s">
        <v>1239</v>
      </c>
      <c r="Y105" t="s">
        <v>1234</v>
      </c>
      <c r="Z105">
        <v>12</v>
      </c>
      <c r="AA105" s="10"/>
      <c r="AB105" s="10"/>
      <c r="AD105" t="s">
        <v>47</v>
      </c>
      <c r="AE105" t="s">
        <v>1235</v>
      </c>
      <c r="AI105" t="s">
        <v>1232</v>
      </c>
      <c r="AJ105" t="s">
        <v>49</v>
      </c>
      <c r="AK105">
        <v>56.991999999999997</v>
      </c>
      <c r="AL105" t="s">
        <v>160</v>
      </c>
      <c r="AP105">
        <v>202.048</v>
      </c>
      <c r="AR105" t="s">
        <v>1230</v>
      </c>
    </row>
    <row r="106" spans="1:44" x14ac:dyDescent="0.6">
      <c r="A106" t="s">
        <v>624</v>
      </c>
      <c r="B106" t="s">
        <v>37</v>
      </c>
      <c r="C106" t="s">
        <v>1227</v>
      </c>
      <c r="D106" t="s">
        <v>621</v>
      </c>
      <c r="E106" t="s">
        <v>622</v>
      </c>
      <c r="G106" t="s">
        <v>47</v>
      </c>
      <c r="H106" s="22" t="s">
        <v>42</v>
      </c>
      <c r="I106" t="s">
        <v>1228</v>
      </c>
      <c r="J106">
        <f t="shared" si="4"/>
        <v>24.105555555555558</v>
      </c>
      <c r="K106">
        <f t="shared" si="5"/>
        <v>121.18694444444445</v>
      </c>
      <c r="L106">
        <v>2400</v>
      </c>
      <c r="M106" t="s">
        <v>1229</v>
      </c>
      <c r="O106">
        <v>2011</v>
      </c>
      <c r="Q106" t="s">
        <v>1233</v>
      </c>
      <c r="R106">
        <v>7</v>
      </c>
      <c r="T106">
        <v>-80</v>
      </c>
      <c r="X106" s="20" t="s">
        <v>1239</v>
      </c>
      <c r="Y106" t="s">
        <v>1234</v>
      </c>
      <c r="Z106">
        <v>12</v>
      </c>
      <c r="AA106" s="10"/>
      <c r="AB106" s="10"/>
      <c r="AD106" t="s">
        <v>47</v>
      </c>
      <c r="AE106" t="s">
        <v>1235</v>
      </c>
      <c r="AI106" t="s">
        <v>1232</v>
      </c>
      <c r="AJ106" t="s">
        <v>49</v>
      </c>
      <c r="AK106">
        <v>56.59</v>
      </c>
      <c r="AL106" t="s">
        <v>160</v>
      </c>
      <c r="AP106">
        <v>209.643</v>
      </c>
      <c r="AR106" t="s">
        <v>1230</v>
      </c>
    </row>
    <row r="107" spans="1:44" x14ac:dyDescent="0.6">
      <c r="A107" t="s">
        <v>624</v>
      </c>
      <c r="B107" t="s">
        <v>37</v>
      </c>
      <c r="C107" t="s">
        <v>1227</v>
      </c>
      <c r="D107" t="s">
        <v>621</v>
      </c>
      <c r="E107" t="s">
        <v>622</v>
      </c>
      <c r="G107" t="s">
        <v>47</v>
      </c>
      <c r="H107" s="22" t="s">
        <v>42</v>
      </c>
      <c r="I107" t="s">
        <v>1228</v>
      </c>
      <c r="J107">
        <f t="shared" si="4"/>
        <v>24.105555555555558</v>
      </c>
      <c r="K107">
        <f t="shared" si="5"/>
        <v>121.18694444444445</v>
      </c>
      <c r="L107">
        <v>2400</v>
      </c>
      <c r="M107" t="s">
        <v>1229</v>
      </c>
      <c r="O107">
        <v>2011</v>
      </c>
      <c r="Q107" t="s">
        <v>1233</v>
      </c>
      <c r="R107">
        <v>7</v>
      </c>
      <c r="T107">
        <v>-80</v>
      </c>
      <c r="X107" s="20" t="s">
        <v>1239</v>
      </c>
      <c r="Y107" t="s">
        <v>1234</v>
      </c>
      <c r="Z107">
        <v>12</v>
      </c>
      <c r="AA107" s="10"/>
      <c r="AB107" s="10"/>
      <c r="AD107" t="s">
        <v>47</v>
      </c>
      <c r="AE107" t="s">
        <v>1235</v>
      </c>
      <c r="AI107" t="s">
        <v>1232</v>
      </c>
      <c r="AJ107" t="s">
        <v>49</v>
      </c>
      <c r="AK107">
        <v>56.59</v>
      </c>
      <c r="AL107" t="s">
        <v>160</v>
      </c>
      <c r="AP107">
        <v>216.90899999999999</v>
      </c>
      <c r="AR107" t="s">
        <v>1230</v>
      </c>
    </row>
    <row r="108" spans="1:44" x14ac:dyDescent="0.6">
      <c r="A108" t="s">
        <v>624</v>
      </c>
      <c r="B108" t="s">
        <v>37</v>
      </c>
      <c r="C108" t="s">
        <v>1227</v>
      </c>
      <c r="D108" t="s">
        <v>621</v>
      </c>
      <c r="E108" t="s">
        <v>622</v>
      </c>
      <c r="G108" t="s">
        <v>47</v>
      </c>
      <c r="H108" s="22" t="s">
        <v>42</v>
      </c>
      <c r="I108" t="s">
        <v>1228</v>
      </c>
      <c r="J108">
        <f t="shared" si="4"/>
        <v>24.105555555555558</v>
      </c>
      <c r="K108">
        <f t="shared" si="5"/>
        <v>121.18694444444445</v>
      </c>
      <c r="L108">
        <v>2400</v>
      </c>
      <c r="M108" t="s">
        <v>1229</v>
      </c>
      <c r="O108">
        <v>2011</v>
      </c>
      <c r="Q108" t="s">
        <v>1233</v>
      </c>
      <c r="R108">
        <v>7</v>
      </c>
      <c r="T108">
        <v>-80</v>
      </c>
      <c r="X108" s="20" t="s">
        <v>1239</v>
      </c>
      <c r="Y108" t="s">
        <v>1234</v>
      </c>
      <c r="Z108">
        <v>12</v>
      </c>
      <c r="AA108" s="10"/>
      <c r="AB108" s="10"/>
      <c r="AD108" t="s">
        <v>47</v>
      </c>
      <c r="AE108" t="s">
        <v>1235</v>
      </c>
      <c r="AI108" t="s">
        <v>1232</v>
      </c>
      <c r="AJ108" t="s">
        <v>49</v>
      </c>
      <c r="AK108">
        <v>56.790999999999997</v>
      </c>
      <c r="AL108" t="s">
        <v>160</v>
      </c>
      <c r="AP108">
        <v>223.517</v>
      </c>
      <c r="AR108" t="s">
        <v>1230</v>
      </c>
    </row>
    <row r="109" spans="1:44" x14ac:dyDescent="0.6">
      <c r="A109" t="s">
        <v>624</v>
      </c>
      <c r="B109" t="s">
        <v>37</v>
      </c>
      <c r="C109" t="s">
        <v>1227</v>
      </c>
      <c r="D109" t="s">
        <v>621</v>
      </c>
      <c r="E109" t="s">
        <v>622</v>
      </c>
      <c r="G109" t="s">
        <v>47</v>
      </c>
      <c r="H109" s="22" t="s">
        <v>42</v>
      </c>
      <c r="I109" t="s">
        <v>1228</v>
      </c>
      <c r="J109">
        <f t="shared" si="4"/>
        <v>24.105555555555558</v>
      </c>
      <c r="K109">
        <f t="shared" si="5"/>
        <v>121.18694444444445</v>
      </c>
      <c r="L109">
        <v>2400</v>
      </c>
      <c r="M109" t="s">
        <v>1229</v>
      </c>
      <c r="O109">
        <v>2011</v>
      </c>
      <c r="Q109" t="s">
        <v>1233</v>
      </c>
      <c r="R109">
        <v>7</v>
      </c>
      <c r="T109">
        <v>-80</v>
      </c>
      <c r="U109" s="2"/>
      <c r="W109" s="2"/>
      <c r="X109" s="20" t="s">
        <v>1239</v>
      </c>
      <c r="Y109" t="s">
        <v>1234</v>
      </c>
      <c r="Z109">
        <v>12</v>
      </c>
      <c r="AA109" s="10"/>
      <c r="AB109" s="10"/>
      <c r="AD109" t="s">
        <v>47</v>
      </c>
      <c r="AE109" t="s">
        <v>1235</v>
      </c>
      <c r="AI109" t="s">
        <v>1232</v>
      </c>
      <c r="AJ109" t="s">
        <v>49</v>
      </c>
      <c r="AK109">
        <v>56.59</v>
      </c>
      <c r="AL109" t="s">
        <v>160</v>
      </c>
      <c r="AP109">
        <v>230.78300000000002</v>
      </c>
      <c r="AR109" t="s">
        <v>1230</v>
      </c>
    </row>
    <row r="110" spans="1:44" x14ac:dyDescent="0.6">
      <c r="A110" t="s">
        <v>624</v>
      </c>
      <c r="B110" t="s">
        <v>37</v>
      </c>
      <c r="C110" t="s">
        <v>1227</v>
      </c>
      <c r="D110" t="s">
        <v>621</v>
      </c>
      <c r="E110" t="s">
        <v>622</v>
      </c>
      <c r="G110" t="s">
        <v>47</v>
      </c>
      <c r="H110" s="22" t="s">
        <v>42</v>
      </c>
      <c r="I110" t="s">
        <v>1228</v>
      </c>
      <c r="J110">
        <f t="shared" si="4"/>
        <v>24.105555555555558</v>
      </c>
      <c r="K110">
        <f t="shared" si="5"/>
        <v>121.18694444444445</v>
      </c>
      <c r="L110">
        <v>2400</v>
      </c>
      <c r="M110" t="s">
        <v>1229</v>
      </c>
      <c r="O110">
        <v>2011</v>
      </c>
      <c r="Q110" t="s">
        <v>1233</v>
      </c>
      <c r="R110">
        <v>7</v>
      </c>
      <c r="T110">
        <v>-80</v>
      </c>
      <c r="U110" s="2"/>
      <c r="W110" s="2"/>
      <c r="X110" s="20" t="s">
        <v>1239</v>
      </c>
      <c r="Y110" t="s">
        <v>1234</v>
      </c>
      <c r="Z110">
        <v>12</v>
      </c>
      <c r="AA110" s="10"/>
      <c r="AB110" s="10"/>
      <c r="AD110" t="s">
        <v>47</v>
      </c>
      <c r="AE110" t="s">
        <v>1235</v>
      </c>
      <c r="AI110" t="s">
        <v>1232</v>
      </c>
      <c r="AJ110" t="s">
        <v>49</v>
      </c>
      <c r="AK110">
        <v>56.59</v>
      </c>
      <c r="AL110" t="s">
        <v>160</v>
      </c>
      <c r="AP110">
        <v>238.04899999999998</v>
      </c>
      <c r="AR110" t="s">
        <v>1230</v>
      </c>
    </row>
    <row r="111" spans="1:44" x14ac:dyDescent="0.6">
      <c r="A111" t="s">
        <v>624</v>
      </c>
      <c r="B111" t="s">
        <v>37</v>
      </c>
      <c r="C111" t="s">
        <v>1227</v>
      </c>
      <c r="D111" t="s">
        <v>621</v>
      </c>
      <c r="E111" t="s">
        <v>622</v>
      </c>
      <c r="G111" t="s">
        <v>47</v>
      </c>
      <c r="H111" s="22" t="s">
        <v>42</v>
      </c>
      <c r="I111" t="s">
        <v>1228</v>
      </c>
      <c r="J111">
        <f t="shared" si="4"/>
        <v>24.105555555555558</v>
      </c>
      <c r="K111">
        <f t="shared" si="5"/>
        <v>121.18694444444445</v>
      </c>
      <c r="L111">
        <v>2400</v>
      </c>
      <c r="M111" t="s">
        <v>1229</v>
      </c>
      <c r="O111">
        <v>2011</v>
      </c>
      <c r="Q111" t="s">
        <v>1233</v>
      </c>
      <c r="R111">
        <v>7</v>
      </c>
      <c r="T111">
        <v>-80</v>
      </c>
      <c r="U111" s="2"/>
      <c r="W111" s="2"/>
      <c r="X111" s="20" t="s">
        <v>1239</v>
      </c>
      <c r="Y111" t="s">
        <v>1234</v>
      </c>
      <c r="Z111">
        <v>12</v>
      </c>
      <c r="AA111" s="10"/>
      <c r="AB111" s="10"/>
      <c r="AD111" t="s">
        <v>47</v>
      </c>
      <c r="AE111" t="s">
        <v>1235</v>
      </c>
      <c r="AI111" t="s">
        <v>1232</v>
      </c>
      <c r="AJ111" t="s">
        <v>49</v>
      </c>
      <c r="AK111">
        <v>57.595999999999997</v>
      </c>
      <c r="AL111" t="s">
        <v>160</v>
      </c>
      <c r="AP111">
        <v>244.97899999999998</v>
      </c>
      <c r="AR111" t="s">
        <v>1230</v>
      </c>
    </row>
    <row r="112" spans="1:44" x14ac:dyDescent="0.6">
      <c r="A112" t="s">
        <v>624</v>
      </c>
      <c r="B112" t="s">
        <v>37</v>
      </c>
      <c r="C112" t="s">
        <v>1227</v>
      </c>
      <c r="D112" t="s">
        <v>621</v>
      </c>
      <c r="E112" t="s">
        <v>622</v>
      </c>
      <c r="G112" t="s">
        <v>47</v>
      </c>
      <c r="H112" s="22" t="s">
        <v>42</v>
      </c>
      <c r="I112" t="s">
        <v>1228</v>
      </c>
      <c r="J112">
        <f t="shared" si="4"/>
        <v>24.105555555555558</v>
      </c>
      <c r="K112">
        <f t="shared" si="5"/>
        <v>121.18694444444445</v>
      </c>
      <c r="L112">
        <v>2400</v>
      </c>
      <c r="M112" t="s">
        <v>1229</v>
      </c>
      <c r="O112">
        <v>2011</v>
      </c>
      <c r="Q112" t="s">
        <v>1233</v>
      </c>
      <c r="R112">
        <v>7</v>
      </c>
      <c r="T112">
        <v>-80</v>
      </c>
      <c r="U112" s="2"/>
      <c r="W112" s="2"/>
      <c r="X112" s="20" t="s">
        <v>1239</v>
      </c>
      <c r="Y112" t="s">
        <v>1234</v>
      </c>
      <c r="Z112">
        <v>12</v>
      </c>
      <c r="AA112" s="10"/>
      <c r="AB112" s="10"/>
      <c r="AD112" t="s">
        <v>47</v>
      </c>
      <c r="AE112" t="s">
        <v>1235</v>
      </c>
      <c r="AI112" t="s">
        <v>1232</v>
      </c>
      <c r="AJ112" t="s">
        <v>49</v>
      </c>
      <c r="AK112">
        <v>58.198999999999998</v>
      </c>
      <c r="AL112" t="s">
        <v>160</v>
      </c>
      <c r="AP112">
        <v>250.929</v>
      </c>
      <c r="AR112" t="s">
        <v>1230</v>
      </c>
    </row>
    <row r="113" spans="1:44" x14ac:dyDescent="0.6">
      <c r="A113" t="s">
        <v>624</v>
      </c>
      <c r="B113" t="s">
        <v>37</v>
      </c>
      <c r="C113" t="s">
        <v>1227</v>
      </c>
      <c r="D113" t="s">
        <v>621</v>
      </c>
      <c r="E113" t="s">
        <v>622</v>
      </c>
      <c r="G113" t="s">
        <v>47</v>
      </c>
      <c r="H113" s="22" t="s">
        <v>42</v>
      </c>
      <c r="I113" t="s">
        <v>1228</v>
      </c>
      <c r="J113">
        <f t="shared" si="4"/>
        <v>24.105555555555558</v>
      </c>
      <c r="K113">
        <f t="shared" si="5"/>
        <v>121.18694444444445</v>
      </c>
      <c r="L113">
        <v>2400</v>
      </c>
      <c r="M113" t="s">
        <v>1229</v>
      </c>
      <c r="O113">
        <v>2011</v>
      </c>
      <c r="Q113" t="s">
        <v>1233</v>
      </c>
      <c r="R113">
        <v>7</v>
      </c>
      <c r="T113">
        <v>-80</v>
      </c>
      <c r="U113" s="2"/>
      <c r="W113" s="2"/>
      <c r="X113" s="20" t="s">
        <v>1238</v>
      </c>
      <c r="Y113" t="s">
        <v>1234</v>
      </c>
      <c r="Z113">
        <v>12</v>
      </c>
      <c r="AA113" s="10"/>
      <c r="AB113" s="10"/>
      <c r="AD113" t="s">
        <v>47</v>
      </c>
      <c r="AE113" t="s">
        <v>1235</v>
      </c>
      <c r="AI113" t="s">
        <v>1232</v>
      </c>
      <c r="AJ113" t="s">
        <v>49</v>
      </c>
      <c r="AK113">
        <v>0</v>
      </c>
      <c r="AL113" t="s">
        <v>160</v>
      </c>
      <c r="AP113">
        <v>0</v>
      </c>
      <c r="AR113" t="s">
        <v>1230</v>
      </c>
    </row>
    <row r="114" spans="1:44" x14ac:dyDescent="0.6">
      <c r="A114" t="s">
        <v>624</v>
      </c>
      <c r="B114" t="s">
        <v>37</v>
      </c>
      <c r="C114" t="s">
        <v>1227</v>
      </c>
      <c r="D114" t="s">
        <v>621</v>
      </c>
      <c r="E114" t="s">
        <v>622</v>
      </c>
      <c r="G114" t="s">
        <v>47</v>
      </c>
      <c r="H114" s="22" t="s">
        <v>42</v>
      </c>
      <c r="I114" t="s">
        <v>1228</v>
      </c>
      <c r="J114">
        <f t="shared" si="4"/>
        <v>24.105555555555558</v>
      </c>
      <c r="K114">
        <f t="shared" si="5"/>
        <v>121.18694444444445</v>
      </c>
      <c r="L114">
        <v>2400</v>
      </c>
      <c r="M114" t="s">
        <v>1229</v>
      </c>
      <c r="O114">
        <v>2011</v>
      </c>
      <c r="Q114" t="s">
        <v>1233</v>
      </c>
      <c r="R114">
        <v>7</v>
      </c>
      <c r="T114">
        <v>-80</v>
      </c>
      <c r="U114" s="2"/>
      <c r="W114" s="2"/>
      <c r="X114" s="20" t="s">
        <v>1238</v>
      </c>
      <c r="Y114" t="s">
        <v>1234</v>
      </c>
      <c r="Z114">
        <v>12</v>
      </c>
      <c r="AA114" s="10"/>
      <c r="AB114" s="10"/>
      <c r="AD114" t="s">
        <v>47</v>
      </c>
      <c r="AE114" t="s">
        <v>1235</v>
      </c>
      <c r="AI114" t="s">
        <v>1232</v>
      </c>
      <c r="AJ114" t="s">
        <v>49</v>
      </c>
      <c r="AK114">
        <v>0</v>
      </c>
      <c r="AL114" t="s">
        <v>160</v>
      </c>
      <c r="AP114">
        <v>6.1950000000000003</v>
      </c>
      <c r="AR114" t="s">
        <v>1230</v>
      </c>
    </row>
    <row r="115" spans="1:44" x14ac:dyDescent="0.6">
      <c r="A115" t="s">
        <v>624</v>
      </c>
      <c r="B115" t="s">
        <v>37</v>
      </c>
      <c r="C115" t="s">
        <v>1227</v>
      </c>
      <c r="D115" t="s">
        <v>621</v>
      </c>
      <c r="E115" t="s">
        <v>622</v>
      </c>
      <c r="G115" t="s">
        <v>47</v>
      </c>
      <c r="H115" s="22" t="s">
        <v>42</v>
      </c>
      <c r="I115" t="s">
        <v>1228</v>
      </c>
      <c r="J115">
        <f t="shared" si="4"/>
        <v>24.105555555555558</v>
      </c>
      <c r="K115">
        <f t="shared" si="5"/>
        <v>121.18694444444445</v>
      </c>
      <c r="L115">
        <v>2400</v>
      </c>
      <c r="M115" t="s">
        <v>1229</v>
      </c>
      <c r="O115">
        <v>2011</v>
      </c>
      <c r="Q115" t="s">
        <v>1233</v>
      </c>
      <c r="R115">
        <v>7</v>
      </c>
      <c r="T115">
        <v>-80</v>
      </c>
      <c r="U115" s="2"/>
      <c r="W115" s="2"/>
      <c r="X115" s="20" t="s">
        <v>1238</v>
      </c>
      <c r="Y115" t="s">
        <v>1234</v>
      </c>
      <c r="Z115">
        <v>12</v>
      </c>
      <c r="AA115" s="10"/>
      <c r="AB115" s="10"/>
      <c r="AD115" t="s">
        <v>47</v>
      </c>
      <c r="AE115" t="s">
        <v>1235</v>
      </c>
      <c r="AI115" t="s">
        <v>1232</v>
      </c>
      <c r="AJ115" t="s">
        <v>49</v>
      </c>
      <c r="AK115">
        <v>0</v>
      </c>
      <c r="AL115" t="s">
        <v>160</v>
      </c>
      <c r="AP115">
        <v>13.79</v>
      </c>
      <c r="AR115" t="s">
        <v>1230</v>
      </c>
    </row>
    <row r="116" spans="1:44" x14ac:dyDescent="0.6">
      <c r="A116" t="s">
        <v>624</v>
      </c>
      <c r="B116" t="s">
        <v>37</v>
      </c>
      <c r="C116" t="s">
        <v>1227</v>
      </c>
      <c r="D116" t="s">
        <v>621</v>
      </c>
      <c r="E116" t="s">
        <v>622</v>
      </c>
      <c r="G116" t="s">
        <v>47</v>
      </c>
      <c r="H116" s="22" t="s">
        <v>42</v>
      </c>
      <c r="I116" t="s">
        <v>1228</v>
      </c>
      <c r="J116">
        <f t="shared" si="4"/>
        <v>24.105555555555558</v>
      </c>
      <c r="K116">
        <f t="shared" si="5"/>
        <v>121.18694444444445</v>
      </c>
      <c r="L116">
        <v>2400</v>
      </c>
      <c r="M116" t="s">
        <v>1229</v>
      </c>
      <c r="O116">
        <v>2011</v>
      </c>
      <c r="Q116" t="s">
        <v>1233</v>
      </c>
      <c r="R116">
        <v>7</v>
      </c>
      <c r="T116">
        <v>-80</v>
      </c>
      <c r="U116" s="2"/>
      <c r="W116" s="2"/>
      <c r="X116" s="20" t="s">
        <v>1238</v>
      </c>
      <c r="Y116" t="s">
        <v>1234</v>
      </c>
      <c r="Z116">
        <v>12</v>
      </c>
      <c r="AA116" s="10"/>
      <c r="AB116" s="10"/>
      <c r="AD116" t="s">
        <v>47</v>
      </c>
      <c r="AE116" t="s">
        <v>1235</v>
      </c>
      <c r="AI116" t="s">
        <v>1232</v>
      </c>
      <c r="AJ116" t="s">
        <v>49</v>
      </c>
      <c r="AK116">
        <v>0</v>
      </c>
      <c r="AL116" t="s">
        <v>160</v>
      </c>
      <c r="AP116">
        <v>20.062000000000001</v>
      </c>
      <c r="AR116" t="s">
        <v>1230</v>
      </c>
    </row>
    <row r="117" spans="1:44" x14ac:dyDescent="0.6">
      <c r="A117" t="s">
        <v>624</v>
      </c>
      <c r="B117" t="s">
        <v>37</v>
      </c>
      <c r="C117" t="s">
        <v>1227</v>
      </c>
      <c r="D117" t="s">
        <v>621</v>
      </c>
      <c r="E117" t="s">
        <v>622</v>
      </c>
      <c r="G117" t="s">
        <v>47</v>
      </c>
      <c r="H117" s="22" t="s">
        <v>42</v>
      </c>
      <c r="I117" t="s">
        <v>1228</v>
      </c>
      <c r="J117">
        <f t="shared" si="4"/>
        <v>24.105555555555558</v>
      </c>
      <c r="K117">
        <f t="shared" si="5"/>
        <v>121.18694444444445</v>
      </c>
      <c r="L117">
        <v>2400</v>
      </c>
      <c r="M117" t="s">
        <v>1229</v>
      </c>
      <c r="O117">
        <v>2011</v>
      </c>
      <c r="Q117" t="s">
        <v>1233</v>
      </c>
      <c r="R117">
        <v>7</v>
      </c>
      <c r="T117">
        <v>-80</v>
      </c>
      <c r="U117" s="2"/>
      <c r="W117" s="2"/>
      <c r="X117" s="20" t="s">
        <v>1238</v>
      </c>
      <c r="Y117" t="s">
        <v>1234</v>
      </c>
      <c r="Z117">
        <v>12</v>
      </c>
      <c r="AA117" s="10"/>
      <c r="AB117" s="10"/>
      <c r="AD117" t="s">
        <v>47</v>
      </c>
      <c r="AE117" t="s">
        <v>1235</v>
      </c>
      <c r="AI117" t="s">
        <v>1232</v>
      </c>
      <c r="AJ117" t="s">
        <v>49</v>
      </c>
      <c r="AK117">
        <v>0</v>
      </c>
      <c r="AL117" t="s">
        <v>160</v>
      </c>
      <c r="AP117">
        <v>27.327999999999999</v>
      </c>
      <c r="AR117" t="s">
        <v>1230</v>
      </c>
    </row>
    <row r="118" spans="1:44" x14ac:dyDescent="0.6">
      <c r="A118" t="s">
        <v>624</v>
      </c>
      <c r="B118" t="s">
        <v>37</v>
      </c>
      <c r="C118" t="s">
        <v>1227</v>
      </c>
      <c r="D118" t="s">
        <v>621</v>
      </c>
      <c r="E118" t="s">
        <v>622</v>
      </c>
      <c r="G118" t="s">
        <v>47</v>
      </c>
      <c r="H118" s="22" t="s">
        <v>42</v>
      </c>
      <c r="I118" t="s">
        <v>1228</v>
      </c>
      <c r="J118">
        <f t="shared" si="4"/>
        <v>24.105555555555558</v>
      </c>
      <c r="K118">
        <f t="shared" si="5"/>
        <v>121.18694444444445</v>
      </c>
      <c r="L118">
        <v>2400</v>
      </c>
      <c r="M118" t="s">
        <v>1229</v>
      </c>
      <c r="O118">
        <v>2011</v>
      </c>
      <c r="Q118" t="s">
        <v>1233</v>
      </c>
      <c r="R118">
        <v>7</v>
      </c>
      <c r="T118">
        <v>-80</v>
      </c>
      <c r="U118" s="2"/>
      <c r="W118" s="2"/>
      <c r="X118" s="20" t="s">
        <v>1238</v>
      </c>
      <c r="Y118" t="s">
        <v>1234</v>
      </c>
      <c r="Z118">
        <v>12</v>
      </c>
      <c r="AA118" s="10"/>
      <c r="AB118" s="10"/>
      <c r="AD118" t="s">
        <v>47</v>
      </c>
      <c r="AE118" t="s">
        <v>1235</v>
      </c>
      <c r="AI118" t="s">
        <v>1232</v>
      </c>
      <c r="AJ118" t="s">
        <v>49</v>
      </c>
      <c r="AK118">
        <v>1.056</v>
      </c>
      <c r="AL118" t="s">
        <v>160</v>
      </c>
      <c r="AP118">
        <v>34.594000000000001</v>
      </c>
      <c r="AR118" t="s">
        <v>1230</v>
      </c>
    </row>
    <row r="119" spans="1:44" x14ac:dyDescent="0.6">
      <c r="A119" t="s">
        <v>624</v>
      </c>
      <c r="B119" t="s">
        <v>37</v>
      </c>
      <c r="C119" t="s">
        <v>1227</v>
      </c>
      <c r="D119" t="s">
        <v>621</v>
      </c>
      <c r="E119" t="s">
        <v>622</v>
      </c>
      <c r="G119" t="s">
        <v>47</v>
      </c>
      <c r="H119" s="22" t="s">
        <v>42</v>
      </c>
      <c r="I119" t="s">
        <v>1228</v>
      </c>
      <c r="J119">
        <f t="shared" si="4"/>
        <v>24.105555555555558</v>
      </c>
      <c r="K119">
        <f t="shared" si="5"/>
        <v>121.18694444444445</v>
      </c>
      <c r="L119">
        <v>2400</v>
      </c>
      <c r="M119" t="s">
        <v>1229</v>
      </c>
      <c r="O119">
        <v>2011</v>
      </c>
      <c r="Q119" t="s">
        <v>1233</v>
      </c>
      <c r="R119">
        <v>7</v>
      </c>
      <c r="T119">
        <v>-80</v>
      </c>
      <c r="U119" s="2"/>
      <c r="X119" s="20" t="s">
        <v>1238</v>
      </c>
      <c r="Y119" t="s">
        <v>1234</v>
      </c>
      <c r="Z119">
        <v>12</v>
      </c>
      <c r="AA119" s="10"/>
      <c r="AB119" s="10"/>
      <c r="AD119" t="s">
        <v>47</v>
      </c>
      <c r="AE119" t="s">
        <v>1235</v>
      </c>
      <c r="AI119" t="s">
        <v>1232</v>
      </c>
      <c r="AJ119" t="s">
        <v>49</v>
      </c>
      <c r="AK119">
        <v>4.2759999999999998</v>
      </c>
      <c r="AL119" t="s">
        <v>160</v>
      </c>
      <c r="AP119">
        <v>41.201999999999998</v>
      </c>
      <c r="AR119" t="s">
        <v>1230</v>
      </c>
    </row>
    <row r="120" spans="1:44" x14ac:dyDescent="0.6">
      <c r="A120" t="s">
        <v>624</v>
      </c>
      <c r="B120" t="s">
        <v>37</v>
      </c>
      <c r="C120" t="s">
        <v>1227</v>
      </c>
      <c r="D120" t="s">
        <v>621</v>
      </c>
      <c r="E120" t="s">
        <v>622</v>
      </c>
      <c r="G120" t="s">
        <v>47</v>
      </c>
      <c r="H120" s="22" t="s">
        <v>42</v>
      </c>
      <c r="I120" t="s">
        <v>1228</v>
      </c>
      <c r="J120">
        <f t="shared" si="4"/>
        <v>24.105555555555558</v>
      </c>
      <c r="K120">
        <f t="shared" si="5"/>
        <v>121.18694444444445</v>
      </c>
      <c r="L120">
        <v>2400</v>
      </c>
      <c r="M120" t="s">
        <v>1229</v>
      </c>
      <c r="O120">
        <v>2011</v>
      </c>
      <c r="Q120" t="s">
        <v>1233</v>
      </c>
      <c r="R120">
        <v>7</v>
      </c>
      <c r="T120">
        <v>-80</v>
      </c>
      <c r="U120" s="2"/>
      <c r="X120" s="20" t="s">
        <v>1238</v>
      </c>
      <c r="Y120" t="s">
        <v>1234</v>
      </c>
      <c r="Z120">
        <v>12</v>
      </c>
      <c r="AA120" s="10"/>
      <c r="AB120" s="10"/>
      <c r="AD120" t="s">
        <v>47</v>
      </c>
      <c r="AE120" t="s">
        <v>1235</v>
      </c>
      <c r="AI120" t="s">
        <v>1232</v>
      </c>
      <c r="AJ120" t="s">
        <v>49</v>
      </c>
      <c r="AK120">
        <v>5.8849999999999998</v>
      </c>
      <c r="AL120" t="s">
        <v>160</v>
      </c>
      <c r="AP120">
        <v>49.125999999999998</v>
      </c>
      <c r="AR120" t="s">
        <v>1230</v>
      </c>
    </row>
    <row r="121" spans="1:44" x14ac:dyDescent="0.6">
      <c r="A121" t="s">
        <v>624</v>
      </c>
      <c r="B121" t="s">
        <v>37</v>
      </c>
      <c r="C121" t="s">
        <v>1227</v>
      </c>
      <c r="D121" t="s">
        <v>621</v>
      </c>
      <c r="E121" t="s">
        <v>622</v>
      </c>
      <c r="G121" t="s">
        <v>47</v>
      </c>
      <c r="H121" s="22" t="s">
        <v>42</v>
      </c>
      <c r="I121" t="s">
        <v>1228</v>
      </c>
      <c r="J121">
        <f t="shared" si="4"/>
        <v>24.105555555555558</v>
      </c>
      <c r="K121">
        <f t="shared" si="5"/>
        <v>121.18694444444445</v>
      </c>
      <c r="L121">
        <v>2400</v>
      </c>
      <c r="M121" t="s">
        <v>1229</v>
      </c>
      <c r="O121">
        <v>2011</v>
      </c>
      <c r="Q121" t="s">
        <v>1233</v>
      </c>
      <c r="R121">
        <v>7</v>
      </c>
      <c r="T121">
        <v>-80</v>
      </c>
      <c r="U121" s="2"/>
      <c r="X121" s="20" t="s">
        <v>1238</v>
      </c>
      <c r="Y121" t="s">
        <v>1234</v>
      </c>
      <c r="Z121">
        <v>12</v>
      </c>
      <c r="AA121" s="10"/>
      <c r="AB121" s="10"/>
      <c r="AD121" t="s">
        <v>47</v>
      </c>
      <c r="AE121" t="s">
        <v>1235</v>
      </c>
      <c r="AI121" t="s">
        <v>1232</v>
      </c>
      <c r="AJ121" t="s">
        <v>49</v>
      </c>
      <c r="AK121">
        <v>10.714</v>
      </c>
      <c r="AL121" t="s">
        <v>160</v>
      </c>
      <c r="AP121">
        <v>55.733999999999995</v>
      </c>
      <c r="AR121" t="s">
        <v>1230</v>
      </c>
    </row>
    <row r="122" spans="1:44" x14ac:dyDescent="0.6">
      <c r="A122" t="s">
        <v>624</v>
      </c>
      <c r="B122" t="s">
        <v>37</v>
      </c>
      <c r="C122" t="s">
        <v>1227</v>
      </c>
      <c r="D122" t="s">
        <v>621</v>
      </c>
      <c r="E122" t="s">
        <v>622</v>
      </c>
      <c r="G122" t="s">
        <v>47</v>
      </c>
      <c r="H122" s="22" t="s">
        <v>42</v>
      </c>
      <c r="I122" t="s">
        <v>1228</v>
      </c>
      <c r="J122">
        <f t="shared" si="4"/>
        <v>24.105555555555558</v>
      </c>
      <c r="K122">
        <f t="shared" si="5"/>
        <v>121.18694444444445</v>
      </c>
      <c r="L122">
        <v>2400</v>
      </c>
      <c r="M122" t="s">
        <v>1229</v>
      </c>
      <c r="O122">
        <v>2011</v>
      </c>
      <c r="Q122" t="s">
        <v>1233</v>
      </c>
      <c r="R122">
        <v>7</v>
      </c>
      <c r="T122">
        <v>-80</v>
      </c>
      <c r="U122" s="2"/>
      <c r="X122" s="20" t="s">
        <v>1238</v>
      </c>
      <c r="Y122" t="s">
        <v>1234</v>
      </c>
      <c r="Z122">
        <v>12</v>
      </c>
      <c r="AA122" s="10"/>
      <c r="AB122" s="10"/>
      <c r="AD122" t="s">
        <v>47</v>
      </c>
      <c r="AE122" t="s">
        <v>1235</v>
      </c>
      <c r="AI122" t="s">
        <v>1232</v>
      </c>
      <c r="AJ122" t="s">
        <v>49</v>
      </c>
      <c r="AK122">
        <v>14.94</v>
      </c>
      <c r="AL122" t="s">
        <v>160</v>
      </c>
      <c r="AP122">
        <v>62.006</v>
      </c>
      <c r="AR122" t="s">
        <v>1230</v>
      </c>
    </row>
    <row r="123" spans="1:44" x14ac:dyDescent="0.6">
      <c r="A123" t="s">
        <v>624</v>
      </c>
      <c r="B123" t="s">
        <v>37</v>
      </c>
      <c r="C123" t="s">
        <v>1227</v>
      </c>
      <c r="D123" t="s">
        <v>621</v>
      </c>
      <c r="E123" t="s">
        <v>622</v>
      </c>
      <c r="G123" t="s">
        <v>47</v>
      </c>
      <c r="H123" s="22" t="s">
        <v>42</v>
      </c>
      <c r="I123" t="s">
        <v>1228</v>
      </c>
      <c r="J123">
        <f t="shared" si="4"/>
        <v>24.105555555555558</v>
      </c>
      <c r="K123">
        <f t="shared" si="5"/>
        <v>121.18694444444445</v>
      </c>
      <c r="L123">
        <v>2400</v>
      </c>
      <c r="M123" t="s">
        <v>1229</v>
      </c>
      <c r="O123">
        <v>2011</v>
      </c>
      <c r="Q123" t="s">
        <v>1233</v>
      </c>
      <c r="R123">
        <v>7</v>
      </c>
      <c r="T123">
        <v>-80</v>
      </c>
      <c r="U123" s="2"/>
      <c r="X123" s="20" t="s">
        <v>1238</v>
      </c>
      <c r="Y123" t="s">
        <v>1234</v>
      </c>
      <c r="Z123">
        <v>12</v>
      </c>
      <c r="AA123" s="10"/>
      <c r="AB123" s="10"/>
      <c r="AD123" t="s">
        <v>47</v>
      </c>
      <c r="AE123" t="s">
        <v>1235</v>
      </c>
      <c r="AI123" t="s">
        <v>1232</v>
      </c>
      <c r="AJ123" t="s">
        <v>49</v>
      </c>
      <c r="AK123">
        <v>17.555</v>
      </c>
      <c r="AL123" t="s">
        <v>160</v>
      </c>
      <c r="AP123">
        <v>68.942999999999998</v>
      </c>
      <c r="AR123" t="s">
        <v>1230</v>
      </c>
    </row>
    <row r="124" spans="1:44" x14ac:dyDescent="0.6">
      <c r="A124" t="s">
        <v>624</v>
      </c>
      <c r="B124" t="s">
        <v>37</v>
      </c>
      <c r="C124" t="s">
        <v>1227</v>
      </c>
      <c r="D124" t="s">
        <v>621</v>
      </c>
      <c r="E124" t="s">
        <v>622</v>
      </c>
      <c r="G124" t="s">
        <v>47</v>
      </c>
      <c r="H124" s="22" t="s">
        <v>42</v>
      </c>
      <c r="I124" t="s">
        <v>1228</v>
      </c>
      <c r="J124">
        <f t="shared" si="4"/>
        <v>24.105555555555558</v>
      </c>
      <c r="K124">
        <f t="shared" si="5"/>
        <v>121.18694444444445</v>
      </c>
      <c r="L124">
        <v>2400</v>
      </c>
      <c r="M124" t="s">
        <v>1229</v>
      </c>
      <c r="O124">
        <v>2011</v>
      </c>
      <c r="Q124" t="s">
        <v>1233</v>
      </c>
      <c r="R124">
        <v>7</v>
      </c>
      <c r="T124">
        <v>-80</v>
      </c>
      <c r="U124" s="2"/>
      <c r="X124" s="20" t="s">
        <v>1238</v>
      </c>
      <c r="Y124" t="s">
        <v>1234</v>
      </c>
      <c r="Z124">
        <v>12</v>
      </c>
      <c r="AA124" s="10"/>
      <c r="AB124" s="10"/>
      <c r="AD124" t="s">
        <v>47</v>
      </c>
      <c r="AE124" t="s">
        <v>1235</v>
      </c>
      <c r="AI124" t="s">
        <v>1232</v>
      </c>
      <c r="AJ124" t="s">
        <v>49</v>
      </c>
      <c r="AK124">
        <v>22.988</v>
      </c>
      <c r="AL124" t="s">
        <v>160</v>
      </c>
      <c r="AP124">
        <v>76.537999999999997</v>
      </c>
      <c r="AR124" t="s">
        <v>1230</v>
      </c>
    </row>
    <row r="125" spans="1:44" x14ac:dyDescent="0.6">
      <c r="A125" t="s">
        <v>624</v>
      </c>
      <c r="B125" t="s">
        <v>37</v>
      </c>
      <c r="C125" t="s">
        <v>1227</v>
      </c>
      <c r="D125" t="s">
        <v>621</v>
      </c>
      <c r="E125" t="s">
        <v>622</v>
      </c>
      <c r="G125" t="s">
        <v>47</v>
      </c>
      <c r="H125" s="22" t="s">
        <v>42</v>
      </c>
      <c r="I125" t="s">
        <v>1228</v>
      </c>
      <c r="J125">
        <f t="shared" si="4"/>
        <v>24.105555555555558</v>
      </c>
      <c r="K125">
        <f t="shared" si="5"/>
        <v>121.18694444444445</v>
      </c>
      <c r="L125">
        <v>2400</v>
      </c>
      <c r="M125" t="s">
        <v>1229</v>
      </c>
      <c r="O125">
        <v>2011</v>
      </c>
      <c r="Q125" t="s">
        <v>1233</v>
      </c>
      <c r="R125">
        <v>7</v>
      </c>
      <c r="T125">
        <v>-80</v>
      </c>
      <c r="U125" s="2"/>
      <c r="X125" s="20" t="s">
        <v>1238</v>
      </c>
      <c r="Y125" t="s">
        <v>1234</v>
      </c>
      <c r="Z125">
        <v>12</v>
      </c>
      <c r="AA125" s="10"/>
      <c r="AB125" s="10"/>
      <c r="AD125" t="s">
        <v>47</v>
      </c>
      <c r="AE125" t="s">
        <v>1235</v>
      </c>
      <c r="AI125" t="s">
        <v>1232</v>
      </c>
      <c r="AJ125" t="s">
        <v>49</v>
      </c>
      <c r="AK125">
        <v>27.414000000000001</v>
      </c>
      <c r="AL125" t="s">
        <v>160</v>
      </c>
      <c r="AP125">
        <v>83.146000000000001</v>
      </c>
      <c r="AR125" t="s">
        <v>1230</v>
      </c>
    </row>
    <row r="126" spans="1:44" x14ac:dyDescent="0.6">
      <c r="A126" t="s">
        <v>624</v>
      </c>
      <c r="B126" t="s">
        <v>37</v>
      </c>
      <c r="C126" t="s">
        <v>1227</v>
      </c>
      <c r="D126" t="s">
        <v>621</v>
      </c>
      <c r="E126" t="s">
        <v>622</v>
      </c>
      <c r="G126" t="s">
        <v>47</v>
      </c>
      <c r="H126" s="22" t="s">
        <v>42</v>
      </c>
      <c r="I126" t="s">
        <v>1228</v>
      </c>
      <c r="J126">
        <f t="shared" si="4"/>
        <v>24.105555555555558</v>
      </c>
      <c r="K126">
        <f t="shared" si="5"/>
        <v>121.18694444444445</v>
      </c>
      <c r="L126">
        <v>2400</v>
      </c>
      <c r="M126" t="s">
        <v>1229</v>
      </c>
      <c r="O126">
        <v>2011</v>
      </c>
      <c r="Q126" t="s">
        <v>1233</v>
      </c>
      <c r="R126">
        <v>7</v>
      </c>
      <c r="T126">
        <v>-80</v>
      </c>
      <c r="U126" s="2"/>
      <c r="X126" s="20" t="s">
        <v>1238</v>
      </c>
      <c r="Y126" t="s">
        <v>1234</v>
      </c>
      <c r="Z126">
        <v>12</v>
      </c>
      <c r="AA126" s="10"/>
      <c r="AB126" s="10"/>
      <c r="AD126" t="s">
        <v>47</v>
      </c>
      <c r="AE126" t="s">
        <v>1235</v>
      </c>
      <c r="AI126" t="s">
        <v>1232</v>
      </c>
      <c r="AJ126" t="s">
        <v>49</v>
      </c>
      <c r="AK126">
        <v>31.841000000000001</v>
      </c>
      <c r="AL126" t="s">
        <v>160</v>
      </c>
      <c r="AP126">
        <v>90.741</v>
      </c>
      <c r="AR126" t="s">
        <v>1230</v>
      </c>
    </row>
    <row r="127" spans="1:44" x14ac:dyDescent="0.6">
      <c r="A127" t="s">
        <v>624</v>
      </c>
      <c r="B127" t="s">
        <v>37</v>
      </c>
      <c r="C127" t="s">
        <v>1227</v>
      </c>
      <c r="D127" t="s">
        <v>621</v>
      </c>
      <c r="E127" t="s">
        <v>622</v>
      </c>
      <c r="G127" t="s">
        <v>47</v>
      </c>
      <c r="H127" s="22" t="s">
        <v>42</v>
      </c>
      <c r="I127" t="s">
        <v>1228</v>
      </c>
      <c r="J127">
        <f t="shared" si="4"/>
        <v>24.105555555555558</v>
      </c>
      <c r="K127">
        <f t="shared" si="5"/>
        <v>121.18694444444445</v>
      </c>
      <c r="L127">
        <v>2400</v>
      </c>
      <c r="M127" t="s">
        <v>1229</v>
      </c>
      <c r="O127">
        <v>2011</v>
      </c>
      <c r="Q127" t="s">
        <v>1233</v>
      </c>
      <c r="R127">
        <v>7</v>
      </c>
      <c r="T127">
        <v>-80</v>
      </c>
      <c r="U127" s="2"/>
      <c r="X127" s="20" t="s">
        <v>1238</v>
      </c>
      <c r="Y127" t="s">
        <v>1234</v>
      </c>
      <c r="Z127">
        <v>12</v>
      </c>
      <c r="AA127" s="10"/>
      <c r="AB127" s="10"/>
      <c r="AD127" t="s">
        <v>47</v>
      </c>
      <c r="AE127" t="s">
        <v>1235</v>
      </c>
      <c r="AI127" t="s">
        <v>1232</v>
      </c>
      <c r="AJ127" t="s">
        <v>49</v>
      </c>
      <c r="AK127">
        <v>34.054000000000002</v>
      </c>
      <c r="AL127" t="s">
        <v>160</v>
      </c>
      <c r="AP127">
        <v>97.349000000000004</v>
      </c>
      <c r="AR127" t="s">
        <v>1230</v>
      </c>
    </row>
    <row r="128" spans="1:44" x14ac:dyDescent="0.6">
      <c r="A128" t="s">
        <v>624</v>
      </c>
      <c r="B128" t="s">
        <v>37</v>
      </c>
      <c r="C128" t="s">
        <v>1227</v>
      </c>
      <c r="D128" t="s">
        <v>621</v>
      </c>
      <c r="E128" t="s">
        <v>622</v>
      </c>
      <c r="G128" t="s">
        <v>47</v>
      </c>
      <c r="H128" s="22" t="s">
        <v>42</v>
      </c>
      <c r="I128" t="s">
        <v>1228</v>
      </c>
      <c r="J128">
        <f t="shared" si="4"/>
        <v>24.105555555555558</v>
      </c>
      <c r="K128">
        <f t="shared" si="5"/>
        <v>121.18694444444445</v>
      </c>
      <c r="L128">
        <v>2400</v>
      </c>
      <c r="M128" t="s">
        <v>1229</v>
      </c>
      <c r="O128">
        <v>2011</v>
      </c>
      <c r="Q128" t="s">
        <v>1233</v>
      </c>
      <c r="R128">
        <v>7</v>
      </c>
      <c r="T128">
        <v>-80</v>
      </c>
      <c r="U128" s="2"/>
      <c r="X128" s="20" t="s">
        <v>1238</v>
      </c>
      <c r="Y128" t="s">
        <v>1234</v>
      </c>
      <c r="Z128">
        <v>12</v>
      </c>
      <c r="AA128" s="10"/>
      <c r="AB128" s="10"/>
      <c r="AD128" t="s">
        <v>47</v>
      </c>
      <c r="AE128" t="s">
        <v>1235</v>
      </c>
      <c r="AI128" t="s">
        <v>1232</v>
      </c>
      <c r="AJ128" t="s">
        <v>49</v>
      </c>
      <c r="AK128">
        <v>36.469000000000001</v>
      </c>
      <c r="AL128" t="s">
        <v>160</v>
      </c>
      <c r="AP128">
        <v>104.61500000000001</v>
      </c>
      <c r="AR128" t="s">
        <v>1230</v>
      </c>
    </row>
    <row r="129" spans="1:44" x14ac:dyDescent="0.6">
      <c r="A129" t="s">
        <v>624</v>
      </c>
      <c r="B129" t="s">
        <v>37</v>
      </c>
      <c r="C129" t="s">
        <v>1227</v>
      </c>
      <c r="D129" t="s">
        <v>621</v>
      </c>
      <c r="E129" t="s">
        <v>622</v>
      </c>
      <c r="G129" t="s">
        <v>47</v>
      </c>
      <c r="H129" s="22" t="s">
        <v>42</v>
      </c>
      <c r="I129" t="s">
        <v>1228</v>
      </c>
      <c r="J129">
        <f t="shared" si="4"/>
        <v>24.105555555555558</v>
      </c>
      <c r="K129">
        <f t="shared" si="5"/>
        <v>121.18694444444445</v>
      </c>
      <c r="L129">
        <v>2400</v>
      </c>
      <c r="M129" t="s">
        <v>1229</v>
      </c>
      <c r="O129">
        <v>2011</v>
      </c>
      <c r="Q129" t="s">
        <v>1233</v>
      </c>
      <c r="R129">
        <v>7</v>
      </c>
      <c r="T129">
        <v>-80</v>
      </c>
      <c r="U129" s="2"/>
      <c r="X129" s="20" t="s">
        <v>1238</v>
      </c>
      <c r="Y129" t="s">
        <v>1234</v>
      </c>
      <c r="Z129">
        <v>12</v>
      </c>
      <c r="AA129" s="10"/>
      <c r="AB129" s="10"/>
      <c r="AD129" t="s">
        <v>47</v>
      </c>
      <c r="AE129" t="s">
        <v>1235</v>
      </c>
      <c r="AI129" t="s">
        <v>1232</v>
      </c>
      <c r="AJ129" t="s">
        <v>49</v>
      </c>
      <c r="AK129">
        <v>37.676000000000002</v>
      </c>
      <c r="AL129" t="s">
        <v>160</v>
      </c>
      <c r="AP129">
        <v>111.881</v>
      </c>
      <c r="AR129" t="s">
        <v>1230</v>
      </c>
    </row>
    <row r="130" spans="1:44" x14ac:dyDescent="0.6">
      <c r="A130" t="s">
        <v>624</v>
      </c>
      <c r="B130" t="s">
        <v>37</v>
      </c>
      <c r="C130" t="s">
        <v>1227</v>
      </c>
      <c r="D130" t="s">
        <v>621</v>
      </c>
      <c r="E130" t="s">
        <v>622</v>
      </c>
      <c r="G130" t="s">
        <v>47</v>
      </c>
      <c r="H130" s="22" t="s">
        <v>42</v>
      </c>
      <c r="I130" t="s">
        <v>1228</v>
      </c>
      <c r="J130">
        <f t="shared" si="4"/>
        <v>24.105555555555558</v>
      </c>
      <c r="K130">
        <f t="shared" si="5"/>
        <v>121.18694444444445</v>
      </c>
      <c r="L130">
        <v>2400</v>
      </c>
      <c r="M130" t="s">
        <v>1229</v>
      </c>
      <c r="O130">
        <v>2011</v>
      </c>
      <c r="Q130" t="s">
        <v>1233</v>
      </c>
      <c r="R130">
        <v>7</v>
      </c>
      <c r="T130">
        <v>-80</v>
      </c>
      <c r="U130" s="2"/>
      <c r="X130" s="20" t="s">
        <v>1238</v>
      </c>
      <c r="Y130" t="s">
        <v>1234</v>
      </c>
      <c r="Z130">
        <v>12</v>
      </c>
      <c r="AA130" s="10"/>
      <c r="AB130" s="10"/>
      <c r="AD130" t="s">
        <v>47</v>
      </c>
      <c r="AE130" t="s">
        <v>1235</v>
      </c>
      <c r="AI130" t="s">
        <v>1232</v>
      </c>
      <c r="AJ130" t="s">
        <v>49</v>
      </c>
      <c r="AK130">
        <v>42.906999999999996</v>
      </c>
      <c r="AL130" t="s">
        <v>160</v>
      </c>
      <c r="AP130">
        <v>118.818</v>
      </c>
      <c r="AR130" t="s">
        <v>1230</v>
      </c>
    </row>
    <row r="131" spans="1:44" x14ac:dyDescent="0.6">
      <c r="A131" t="s">
        <v>624</v>
      </c>
      <c r="B131" t="s">
        <v>37</v>
      </c>
      <c r="C131" t="s">
        <v>1227</v>
      </c>
      <c r="D131" t="s">
        <v>621</v>
      </c>
      <c r="E131" t="s">
        <v>622</v>
      </c>
      <c r="G131" t="s">
        <v>47</v>
      </c>
      <c r="H131" s="22" t="s">
        <v>42</v>
      </c>
      <c r="I131" t="s">
        <v>1228</v>
      </c>
      <c r="J131">
        <f t="shared" si="4"/>
        <v>24.105555555555558</v>
      </c>
      <c r="K131">
        <f t="shared" si="5"/>
        <v>121.18694444444445</v>
      </c>
      <c r="L131">
        <v>2400</v>
      </c>
      <c r="M131" t="s">
        <v>1229</v>
      </c>
      <c r="O131">
        <v>2011</v>
      </c>
      <c r="Q131" t="s">
        <v>1233</v>
      </c>
      <c r="R131">
        <v>7</v>
      </c>
      <c r="T131">
        <v>-80</v>
      </c>
      <c r="U131" s="2"/>
      <c r="X131" s="20" t="s">
        <v>1238</v>
      </c>
      <c r="Y131" t="s">
        <v>1234</v>
      </c>
      <c r="Z131">
        <v>12</v>
      </c>
      <c r="AA131" s="10"/>
      <c r="AB131" s="10"/>
      <c r="AD131" t="s">
        <v>47</v>
      </c>
      <c r="AE131" t="s">
        <v>1235</v>
      </c>
      <c r="AI131" t="s">
        <v>1232</v>
      </c>
      <c r="AJ131" t="s">
        <v>49</v>
      </c>
      <c r="AK131">
        <v>43.912999999999997</v>
      </c>
      <c r="AL131" t="s">
        <v>160</v>
      </c>
      <c r="AP131">
        <v>125.755</v>
      </c>
      <c r="AR131" t="s">
        <v>1230</v>
      </c>
    </row>
    <row r="132" spans="1:44" x14ac:dyDescent="0.6">
      <c r="A132" t="s">
        <v>624</v>
      </c>
      <c r="B132" t="s">
        <v>37</v>
      </c>
      <c r="C132" t="s">
        <v>1227</v>
      </c>
      <c r="D132" t="s">
        <v>621</v>
      </c>
      <c r="E132" t="s">
        <v>622</v>
      </c>
      <c r="G132" t="s">
        <v>47</v>
      </c>
      <c r="H132" s="22" t="s">
        <v>42</v>
      </c>
      <c r="I132" t="s">
        <v>1228</v>
      </c>
      <c r="J132">
        <f t="shared" si="4"/>
        <v>24.105555555555558</v>
      </c>
      <c r="K132">
        <f t="shared" si="5"/>
        <v>121.18694444444445</v>
      </c>
      <c r="L132">
        <v>2400</v>
      </c>
      <c r="M132" t="s">
        <v>1229</v>
      </c>
      <c r="O132">
        <v>2011</v>
      </c>
      <c r="Q132" t="s">
        <v>1233</v>
      </c>
      <c r="R132">
        <v>7</v>
      </c>
      <c r="T132">
        <v>-80</v>
      </c>
      <c r="U132" s="2"/>
      <c r="X132" s="20" t="s">
        <v>1238</v>
      </c>
      <c r="Y132" t="s">
        <v>1234</v>
      </c>
      <c r="Z132">
        <v>12</v>
      </c>
      <c r="AA132" s="10"/>
      <c r="AB132" s="10"/>
      <c r="AD132" t="s">
        <v>47</v>
      </c>
      <c r="AE132" t="s">
        <v>1235</v>
      </c>
      <c r="AI132" t="s">
        <v>1232</v>
      </c>
      <c r="AJ132" t="s">
        <v>49</v>
      </c>
      <c r="AK132">
        <v>45.121000000000002</v>
      </c>
      <c r="AL132" t="s">
        <v>160</v>
      </c>
      <c r="AP132">
        <v>132.02700000000002</v>
      </c>
      <c r="AR132" t="s">
        <v>1230</v>
      </c>
    </row>
    <row r="133" spans="1:44" x14ac:dyDescent="0.6">
      <c r="A133" t="s">
        <v>624</v>
      </c>
      <c r="B133" t="s">
        <v>37</v>
      </c>
      <c r="C133" t="s">
        <v>1227</v>
      </c>
      <c r="D133" t="s">
        <v>621</v>
      </c>
      <c r="E133" t="s">
        <v>622</v>
      </c>
      <c r="G133" t="s">
        <v>47</v>
      </c>
      <c r="H133" s="22" t="s">
        <v>42</v>
      </c>
      <c r="I133" t="s">
        <v>1228</v>
      </c>
      <c r="J133">
        <f t="shared" si="4"/>
        <v>24.105555555555558</v>
      </c>
      <c r="K133">
        <f t="shared" si="5"/>
        <v>121.18694444444445</v>
      </c>
      <c r="L133">
        <v>2400</v>
      </c>
      <c r="M133" t="s">
        <v>1229</v>
      </c>
      <c r="O133">
        <v>2011</v>
      </c>
      <c r="Q133" t="s">
        <v>1233</v>
      </c>
      <c r="R133">
        <v>7</v>
      </c>
      <c r="T133">
        <v>-80</v>
      </c>
      <c r="U133" s="2"/>
      <c r="X133" s="20" t="s">
        <v>1238</v>
      </c>
      <c r="Y133" t="s">
        <v>1234</v>
      </c>
      <c r="Z133">
        <v>12</v>
      </c>
      <c r="AA133" s="10"/>
      <c r="AB133" s="10"/>
      <c r="AD133" t="s">
        <v>47</v>
      </c>
      <c r="AE133" t="s">
        <v>1235</v>
      </c>
      <c r="AI133" t="s">
        <v>1232</v>
      </c>
      <c r="AJ133" t="s">
        <v>49</v>
      </c>
      <c r="AK133">
        <v>45.723999999999997</v>
      </c>
      <c r="AL133" t="s">
        <v>160</v>
      </c>
      <c r="AP133">
        <v>139.29300000000001</v>
      </c>
      <c r="AR133" t="s">
        <v>1230</v>
      </c>
    </row>
    <row r="134" spans="1:44" x14ac:dyDescent="0.6">
      <c r="A134" t="s">
        <v>624</v>
      </c>
      <c r="B134" t="s">
        <v>37</v>
      </c>
      <c r="C134" t="s">
        <v>1227</v>
      </c>
      <c r="D134" t="s">
        <v>621</v>
      </c>
      <c r="E134" t="s">
        <v>622</v>
      </c>
      <c r="G134" t="s">
        <v>47</v>
      </c>
      <c r="H134" s="22" t="s">
        <v>42</v>
      </c>
      <c r="I134" t="s">
        <v>1228</v>
      </c>
      <c r="J134">
        <f t="shared" si="4"/>
        <v>24.105555555555558</v>
      </c>
      <c r="K134">
        <f t="shared" si="5"/>
        <v>121.18694444444445</v>
      </c>
      <c r="L134">
        <v>2400</v>
      </c>
      <c r="M134" t="s">
        <v>1229</v>
      </c>
      <c r="O134">
        <v>2011</v>
      </c>
      <c r="Q134" t="s">
        <v>1233</v>
      </c>
      <c r="R134">
        <v>7</v>
      </c>
      <c r="T134">
        <v>-80</v>
      </c>
      <c r="U134" s="2"/>
      <c r="X134" s="20" t="s">
        <v>1238</v>
      </c>
      <c r="Y134" t="s">
        <v>1234</v>
      </c>
      <c r="Z134">
        <v>12</v>
      </c>
      <c r="AA134" s="10"/>
      <c r="AB134" s="10"/>
      <c r="AD134" t="s">
        <v>47</v>
      </c>
      <c r="AE134" t="s">
        <v>1235</v>
      </c>
      <c r="AI134" t="s">
        <v>1232</v>
      </c>
      <c r="AJ134" t="s">
        <v>49</v>
      </c>
      <c r="AK134">
        <v>45.322000000000003</v>
      </c>
      <c r="AL134" t="s">
        <v>160</v>
      </c>
      <c r="AP134">
        <v>146.559</v>
      </c>
      <c r="AR134" t="s">
        <v>1230</v>
      </c>
    </row>
    <row r="135" spans="1:44" x14ac:dyDescent="0.6">
      <c r="A135" t="s">
        <v>624</v>
      </c>
      <c r="B135" t="s">
        <v>37</v>
      </c>
      <c r="C135" t="s">
        <v>1227</v>
      </c>
      <c r="D135" t="s">
        <v>621</v>
      </c>
      <c r="E135" t="s">
        <v>622</v>
      </c>
      <c r="G135" t="s">
        <v>47</v>
      </c>
      <c r="H135" s="22" t="s">
        <v>42</v>
      </c>
      <c r="I135" t="s">
        <v>1228</v>
      </c>
      <c r="J135">
        <f t="shared" si="4"/>
        <v>24.105555555555558</v>
      </c>
      <c r="K135">
        <f t="shared" si="5"/>
        <v>121.18694444444445</v>
      </c>
      <c r="L135">
        <v>2400</v>
      </c>
      <c r="M135" t="s">
        <v>1229</v>
      </c>
      <c r="O135">
        <v>2011</v>
      </c>
      <c r="Q135" t="s">
        <v>1233</v>
      </c>
      <c r="R135">
        <v>7</v>
      </c>
      <c r="T135">
        <v>-80</v>
      </c>
      <c r="U135" s="2"/>
      <c r="X135" s="20" t="s">
        <v>1238</v>
      </c>
      <c r="Y135" t="s">
        <v>1234</v>
      </c>
      <c r="Z135">
        <v>12</v>
      </c>
      <c r="AA135" s="10"/>
      <c r="AB135" s="10"/>
      <c r="AD135" t="s">
        <v>47</v>
      </c>
      <c r="AE135" t="s">
        <v>1235</v>
      </c>
      <c r="AI135" t="s">
        <v>1232</v>
      </c>
      <c r="AJ135" t="s">
        <v>49</v>
      </c>
      <c r="AK135">
        <v>47.334000000000003</v>
      </c>
      <c r="AL135" t="s">
        <v>160</v>
      </c>
      <c r="AP135">
        <v>154.483</v>
      </c>
      <c r="AR135" t="s">
        <v>1230</v>
      </c>
    </row>
    <row r="136" spans="1:44" x14ac:dyDescent="0.6">
      <c r="A136" t="s">
        <v>624</v>
      </c>
      <c r="B136" t="s">
        <v>37</v>
      </c>
      <c r="C136" t="s">
        <v>1227</v>
      </c>
      <c r="D136" t="s">
        <v>621</v>
      </c>
      <c r="E136" t="s">
        <v>622</v>
      </c>
      <c r="G136" t="s">
        <v>47</v>
      </c>
      <c r="H136" s="22" t="s">
        <v>42</v>
      </c>
      <c r="I136" t="s">
        <v>1228</v>
      </c>
      <c r="J136">
        <f t="shared" si="4"/>
        <v>24.105555555555558</v>
      </c>
      <c r="K136">
        <f t="shared" si="5"/>
        <v>121.18694444444445</v>
      </c>
      <c r="L136">
        <v>2400</v>
      </c>
      <c r="M136" t="s">
        <v>1229</v>
      </c>
      <c r="O136">
        <v>2011</v>
      </c>
      <c r="Q136" t="s">
        <v>1233</v>
      </c>
      <c r="R136">
        <v>7</v>
      </c>
      <c r="T136">
        <v>-80</v>
      </c>
      <c r="U136" s="2"/>
      <c r="X136" s="20" t="s">
        <v>1238</v>
      </c>
      <c r="Y136" t="s">
        <v>1234</v>
      </c>
      <c r="Z136">
        <v>12</v>
      </c>
      <c r="AA136" s="10"/>
      <c r="AB136" s="10"/>
      <c r="AD136" t="s">
        <v>47</v>
      </c>
      <c r="AE136" t="s">
        <v>1235</v>
      </c>
      <c r="AI136" t="s">
        <v>1232</v>
      </c>
      <c r="AJ136" t="s">
        <v>49</v>
      </c>
      <c r="AK136">
        <v>47.133000000000003</v>
      </c>
      <c r="AL136" t="s">
        <v>160</v>
      </c>
      <c r="AP136">
        <v>160.43299999999999</v>
      </c>
      <c r="AR136" t="s">
        <v>1230</v>
      </c>
    </row>
    <row r="137" spans="1:44" x14ac:dyDescent="0.6">
      <c r="A137" t="s">
        <v>624</v>
      </c>
      <c r="B137" t="s">
        <v>37</v>
      </c>
      <c r="C137" t="s">
        <v>1227</v>
      </c>
      <c r="D137" t="s">
        <v>621</v>
      </c>
      <c r="E137" t="s">
        <v>622</v>
      </c>
      <c r="G137" t="s">
        <v>47</v>
      </c>
      <c r="H137" s="22" t="s">
        <v>42</v>
      </c>
      <c r="I137" t="s">
        <v>1228</v>
      </c>
      <c r="J137">
        <f t="shared" si="4"/>
        <v>24.105555555555558</v>
      </c>
      <c r="K137">
        <f t="shared" si="5"/>
        <v>121.18694444444445</v>
      </c>
      <c r="L137">
        <v>2400</v>
      </c>
      <c r="M137" t="s">
        <v>1229</v>
      </c>
      <c r="O137">
        <v>2011</v>
      </c>
      <c r="Q137" t="s">
        <v>1233</v>
      </c>
      <c r="R137">
        <v>7</v>
      </c>
      <c r="T137">
        <v>-80</v>
      </c>
      <c r="U137" s="2"/>
      <c r="X137" s="20" t="s">
        <v>1238</v>
      </c>
      <c r="Y137" t="s">
        <v>1234</v>
      </c>
      <c r="Z137">
        <v>12</v>
      </c>
      <c r="AA137" s="10"/>
      <c r="AB137" s="10"/>
      <c r="AD137" t="s">
        <v>47</v>
      </c>
      <c r="AE137" t="s">
        <v>1235</v>
      </c>
      <c r="AI137" t="s">
        <v>1232</v>
      </c>
      <c r="AJ137" t="s">
        <v>49</v>
      </c>
      <c r="AK137">
        <v>46.932000000000002</v>
      </c>
      <c r="AL137" t="s">
        <v>160</v>
      </c>
      <c r="AP137">
        <v>167.37</v>
      </c>
      <c r="AR137" t="s">
        <v>1230</v>
      </c>
    </row>
    <row r="138" spans="1:44" x14ac:dyDescent="0.6">
      <c r="A138" t="s">
        <v>624</v>
      </c>
      <c r="B138" t="s">
        <v>37</v>
      </c>
      <c r="C138" t="s">
        <v>1227</v>
      </c>
      <c r="D138" t="s">
        <v>621</v>
      </c>
      <c r="E138" t="s">
        <v>622</v>
      </c>
      <c r="G138" t="s">
        <v>47</v>
      </c>
      <c r="H138" s="22" t="s">
        <v>42</v>
      </c>
      <c r="I138" t="s">
        <v>1228</v>
      </c>
      <c r="J138">
        <f t="shared" si="4"/>
        <v>24.105555555555558</v>
      </c>
      <c r="K138">
        <f t="shared" si="5"/>
        <v>121.18694444444445</v>
      </c>
      <c r="L138">
        <v>2400</v>
      </c>
      <c r="M138" t="s">
        <v>1229</v>
      </c>
      <c r="O138">
        <v>2011</v>
      </c>
      <c r="Q138" t="s">
        <v>1233</v>
      </c>
      <c r="R138">
        <v>7</v>
      </c>
      <c r="T138">
        <v>-80</v>
      </c>
      <c r="U138" s="2"/>
      <c r="X138" s="20" t="s">
        <v>1238</v>
      </c>
      <c r="Y138" t="s">
        <v>1234</v>
      </c>
      <c r="Z138">
        <v>12</v>
      </c>
      <c r="AA138" s="10"/>
      <c r="AB138" s="10"/>
      <c r="AD138" t="s">
        <v>47</v>
      </c>
      <c r="AE138" t="s">
        <v>1235</v>
      </c>
      <c r="AI138" t="s">
        <v>1232</v>
      </c>
      <c r="AJ138" t="s">
        <v>49</v>
      </c>
      <c r="AK138">
        <v>48.139000000000003</v>
      </c>
      <c r="AL138" t="s">
        <v>160</v>
      </c>
      <c r="AP138">
        <v>174.29999999999998</v>
      </c>
      <c r="AR138" t="s">
        <v>1230</v>
      </c>
    </row>
    <row r="139" spans="1:44" x14ac:dyDescent="0.6">
      <c r="A139" t="s">
        <v>624</v>
      </c>
      <c r="B139" t="s">
        <v>37</v>
      </c>
      <c r="C139" t="s">
        <v>1227</v>
      </c>
      <c r="D139" t="s">
        <v>621</v>
      </c>
      <c r="E139" t="s">
        <v>622</v>
      </c>
      <c r="G139" t="s">
        <v>47</v>
      </c>
      <c r="H139" s="22" t="s">
        <v>42</v>
      </c>
      <c r="I139" t="s">
        <v>1228</v>
      </c>
      <c r="J139">
        <f t="shared" si="4"/>
        <v>24.105555555555558</v>
      </c>
      <c r="K139">
        <f t="shared" si="5"/>
        <v>121.18694444444445</v>
      </c>
      <c r="L139">
        <v>2400</v>
      </c>
      <c r="M139" t="s">
        <v>1229</v>
      </c>
      <c r="O139">
        <v>2011</v>
      </c>
      <c r="Q139" t="s">
        <v>1233</v>
      </c>
      <c r="R139">
        <v>7</v>
      </c>
      <c r="T139">
        <v>-80</v>
      </c>
      <c r="U139" s="2"/>
      <c r="X139" s="20" t="s">
        <v>1238</v>
      </c>
      <c r="Y139" t="s">
        <v>1234</v>
      </c>
      <c r="Z139">
        <v>12</v>
      </c>
      <c r="AA139" s="10"/>
      <c r="AB139" s="10"/>
      <c r="AD139" t="s">
        <v>47</v>
      </c>
      <c r="AE139" t="s">
        <v>1235</v>
      </c>
      <c r="AI139" t="s">
        <v>1232</v>
      </c>
      <c r="AJ139" t="s">
        <v>49</v>
      </c>
      <c r="AK139">
        <v>48.741999999999997</v>
      </c>
      <c r="AL139" t="s">
        <v>160</v>
      </c>
      <c r="AP139">
        <v>181.566</v>
      </c>
      <c r="AR139" t="s">
        <v>1230</v>
      </c>
    </row>
    <row r="140" spans="1:44" x14ac:dyDescent="0.6">
      <c r="A140" t="s">
        <v>624</v>
      </c>
      <c r="B140" t="s">
        <v>37</v>
      </c>
      <c r="C140" t="s">
        <v>1227</v>
      </c>
      <c r="D140" t="s">
        <v>621</v>
      </c>
      <c r="E140" t="s">
        <v>622</v>
      </c>
      <c r="G140" t="s">
        <v>47</v>
      </c>
      <c r="H140" s="22" t="s">
        <v>42</v>
      </c>
      <c r="I140" t="s">
        <v>1228</v>
      </c>
      <c r="J140">
        <f t="shared" si="4"/>
        <v>24.105555555555558</v>
      </c>
      <c r="K140">
        <f t="shared" si="5"/>
        <v>121.18694444444445</v>
      </c>
      <c r="L140">
        <v>2400</v>
      </c>
      <c r="M140" t="s">
        <v>1229</v>
      </c>
      <c r="O140">
        <v>2011</v>
      </c>
      <c r="Q140" t="s">
        <v>1233</v>
      </c>
      <c r="R140">
        <v>7</v>
      </c>
      <c r="T140">
        <v>-80</v>
      </c>
      <c r="U140" s="2"/>
      <c r="X140" s="20" t="s">
        <v>1238</v>
      </c>
      <c r="Y140" t="s">
        <v>1234</v>
      </c>
      <c r="Z140">
        <v>12</v>
      </c>
      <c r="AA140" s="10"/>
      <c r="AB140" s="10"/>
      <c r="AD140" t="s">
        <v>47</v>
      </c>
      <c r="AE140" t="s">
        <v>1235</v>
      </c>
      <c r="AI140" t="s">
        <v>1232</v>
      </c>
      <c r="AJ140" t="s">
        <v>49</v>
      </c>
      <c r="AK140">
        <v>48.741999999999997</v>
      </c>
      <c r="AL140" t="s">
        <v>160</v>
      </c>
      <c r="AP140">
        <v>188.50299999999999</v>
      </c>
      <c r="AR140" t="s">
        <v>1230</v>
      </c>
    </row>
    <row r="141" spans="1:44" x14ac:dyDescent="0.6">
      <c r="A141" t="s">
        <v>624</v>
      </c>
      <c r="B141" t="s">
        <v>37</v>
      </c>
      <c r="C141" t="s">
        <v>1227</v>
      </c>
      <c r="D141" t="s">
        <v>621</v>
      </c>
      <c r="E141" t="s">
        <v>622</v>
      </c>
      <c r="G141" t="s">
        <v>47</v>
      </c>
      <c r="H141" s="22" t="s">
        <v>42</v>
      </c>
      <c r="I141" t="s">
        <v>1228</v>
      </c>
      <c r="J141">
        <f t="shared" si="4"/>
        <v>24.105555555555558</v>
      </c>
      <c r="K141">
        <f t="shared" si="5"/>
        <v>121.18694444444445</v>
      </c>
      <c r="L141">
        <v>2400</v>
      </c>
      <c r="M141" t="s">
        <v>1229</v>
      </c>
      <c r="O141">
        <v>2011</v>
      </c>
      <c r="Q141" t="s">
        <v>1233</v>
      </c>
      <c r="R141">
        <v>7</v>
      </c>
      <c r="T141">
        <v>-80</v>
      </c>
      <c r="U141" s="2"/>
      <c r="X141" s="20" t="s">
        <v>1238</v>
      </c>
      <c r="Y141" t="s">
        <v>1234</v>
      </c>
      <c r="Z141">
        <v>12</v>
      </c>
      <c r="AA141" s="10"/>
      <c r="AB141" s="10"/>
      <c r="AD141" t="s">
        <v>47</v>
      </c>
      <c r="AE141" t="s">
        <v>1235</v>
      </c>
      <c r="AI141" t="s">
        <v>1232</v>
      </c>
      <c r="AJ141" t="s">
        <v>49</v>
      </c>
      <c r="AK141">
        <v>48.540999999999997</v>
      </c>
      <c r="AL141" t="s">
        <v>160</v>
      </c>
      <c r="AP141">
        <v>195.76900000000001</v>
      </c>
      <c r="AR141" t="s">
        <v>1230</v>
      </c>
    </row>
    <row r="142" spans="1:44" x14ac:dyDescent="0.6">
      <c r="A142" t="s">
        <v>624</v>
      </c>
      <c r="B142" t="s">
        <v>37</v>
      </c>
      <c r="C142" t="s">
        <v>1227</v>
      </c>
      <c r="D142" t="s">
        <v>621</v>
      </c>
      <c r="E142" t="s">
        <v>622</v>
      </c>
      <c r="G142" t="s">
        <v>47</v>
      </c>
      <c r="H142" s="22" t="s">
        <v>42</v>
      </c>
      <c r="I142" t="s">
        <v>1228</v>
      </c>
      <c r="J142">
        <f t="shared" si="4"/>
        <v>24.105555555555558</v>
      </c>
      <c r="K142">
        <f t="shared" si="5"/>
        <v>121.18694444444445</v>
      </c>
      <c r="L142">
        <v>2400</v>
      </c>
      <c r="M142" t="s">
        <v>1229</v>
      </c>
      <c r="O142">
        <v>2011</v>
      </c>
      <c r="Q142" t="s">
        <v>1233</v>
      </c>
      <c r="R142">
        <v>7</v>
      </c>
      <c r="T142">
        <v>-80</v>
      </c>
      <c r="U142" s="2"/>
      <c r="X142" s="20" t="s">
        <v>1238</v>
      </c>
      <c r="Y142" t="s">
        <v>1234</v>
      </c>
      <c r="Z142">
        <v>12</v>
      </c>
      <c r="AA142" s="10"/>
      <c r="AB142" s="10"/>
      <c r="AD142" t="s">
        <v>47</v>
      </c>
      <c r="AE142" t="s">
        <v>1235</v>
      </c>
      <c r="AI142" t="s">
        <v>1232</v>
      </c>
      <c r="AJ142" t="s">
        <v>49</v>
      </c>
      <c r="AK142">
        <v>52.564999999999998</v>
      </c>
      <c r="AL142" t="s">
        <v>160</v>
      </c>
      <c r="AP142">
        <v>202.048</v>
      </c>
      <c r="AR142" t="s">
        <v>1230</v>
      </c>
    </row>
    <row r="143" spans="1:44" x14ac:dyDescent="0.6">
      <c r="A143" t="s">
        <v>624</v>
      </c>
      <c r="B143" t="s">
        <v>37</v>
      </c>
      <c r="C143" t="s">
        <v>1227</v>
      </c>
      <c r="D143" t="s">
        <v>621</v>
      </c>
      <c r="E143" t="s">
        <v>622</v>
      </c>
      <c r="G143" t="s">
        <v>47</v>
      </c>
      <c r="H143" s="22" t="s">
        <v>42</v>
      </c>
      <c r="I143" t="s">
        <v>1228</v>
      </c>
      <c r="J143">
        <f t="shared" si="4"/>
        <v>24.105555555555558</v>
      </c>
      <c r="K143">
        <f t="shared" si="5"/>
        <v>121.18694444444445</v>
      </c>
      <c r="L143">
        <v>2400</v>
      </c>
      <c r="M143" t="s">
        <v>1229</v>
      </c>
      <c r="O143">
        <v>2011</v>
      </c>
      <c r="Q143" t="s">
        <v>1233</v>
      </c>
      <c r="R143">
        <v>7</v>
      </c>
      <c r="T143">
        <v>-80</v>
      </c>
      <c r="U143" s="2"/>
      <c r="X143" s="20" t="s">
        <v>1238</v>
      </c>
      <c r="Y143" t="s">
        <v>1234</v>
      </c>
      <c r="Z143">
        <v>12</v>
      </c>
      <c r="AA143" s="10"/>
      <c r="AB143" s="10"/>
      <c r="AD143" t="s">
        <v>47</v>
      </c>
      <c r="AE143" t="s">
        <v>1235</v>
      </c>
      <c r="AI143" t="s">
        <v>1232</v>
      </c>
      <c r="AJ143" t="s">
        <v>49</v>
      </c>
      <c r="AK143">
        <v>55.784999999999997</v>
      </c>
      <c r="AL143" t="s">
        <v>160</v>
      </c>
      <c r="AP143">
        <v>209.643</v>
      </c>
      <c r="AR143" t="s">
        <v>1230</v>
      </c>
    </row>
    <row r="144" spans="1:44" x14ac:dyDescent="0.6">
      <c r="A144" t="s">
        <v>624</v>
      </c>
      <c r="B144" t="s">
        <v>37</v>
      </c>
      <c r="C144" t="s">
        <v>1227</v>
      </c>
      <c r="D144" t="s">
        <v>621</v>
      </c>
      <c r="E144" t="s">
        <v>622</v>
      </c>
      <c r="G144" t="s">
        <v>47</v>
      </c>
      <c r="H144" s="22" t="s">
        <v>42</v>
      </c>
      <c r="I144" t="s">
        <v>1228</v>
      </c>
      <c r="J144">
        <f t="shared" si="4"/>
        <v>24.105555555555558</v>
      </c>
      <c r="K144">
        <f t="shared" si="5"/>
        <v>121.18694444444445</v>
      </c>
      <c r="L144">
        <v>2400</v>
      </c>
      <c r="M144" t="s">
        <v>1229</v>
      </c>
      <c r="O144">
        <v>2011</v>
      </c>
      <c r="Q144" t="s">
        <v>1233</v>
      </c>
      <c r="R144">
        <v>7</v>
      </c>
      <c r="T144">
        <v>-80</v>
      </c>
      <c r="U144" s="2"/>
      <c r="X144" s="20" t="s">
        <v>1238</v>
      </c>
      <c r="Y144" t="s">
        <v>1234</v>
      </c>
      <c r="Z144">
        <v>12</v>
      </c>
      <c r="AA144" s="10"/>
      <c r="AB144" s="10"/>
      <c r="AD144" t="s">
        <v>47</v>
      </c>
      <c r="AE144" t="s">
        <v>1235</v>
      </c>
      <c r="AI144" t="s">
        <v>1232</v>
      </c>
      <c r="AJ144" t="s">
        <v>49</v>
      </c>
      <c r="AK144">
        <v>56.387999999999998</v>
      </c>
      <c r="AL144" t="s">
        <v>160</v>
      </c>
      <c r="AP144">
        <v>216.90899999999999</v>
      </c>
      <c r="AR144" t="s">
        <v>1230</v>
      </c>
    </row>
    <row r="145" spans="1:44" x14ac:dyDescent="0.6">
      <c r="A145" t="s">
        <v>624</v>
      </c>
      <c r="B145" t="s">
        <v>37</v>
      </c>
      <c r="C145" t="s">
        <v>1227</v>
      </c>
      <c r="D145" t="s">
        <v>621</v>
      </c>
      <c r="E145" t="s">
        <v>622</v>
      </c>
      <c r="G145" t="s">
        <v>47</v>
      </c>
      <c r="H145" s="22" t="s">
        <v>42</v>
      </c>
      <c r="I145" t="s">
        <v>1228</v>
      </c>
      <c r="J145">
        <f t="shared" si="4"/>
        <v>24.105555555555558</v>
      </c>
      <c r="K145">
        <f t="shared" si="5"/>
        <v>121.18694444444445</v>
      </c>
      <c r="L145">
        <v>2400</v>
      </c>
      <c r="M145" t="s">
        <v>1229</v>
      </c>
      <c r="O145">
        <v>2011</v>
      </c>
      <c r="Q145" t="s">
        <v>1233</v>
      </c>
      <c r="R145">
        <v>7</v>
      </c>
      <c r="T145">
        <v>-80</v>
      </c>
      <c r="U145" s="2"/>
      <c r="X145" s="20" t="s">
        <v>1238</v>
      </c>
      <c r="Y145" t="s">
        <v>1234</v>
      </c>
      <c r="Z145">
        <v>12</v>
      </c>
      <c r="AA145" s="10"/>
      <c r="AB145" s="10"/>
      <c r="AD145" t="s">
        <v>47</v>
      </c>
      <c r="AE145" t="s">
        <v>1235</v>
      </c>
      <c r="AI145" t="s">
        <v>1232</v>
      </c>
      <c r="AJ145" t="s">
        <v>49</v>
      </c>
      <c r="AK145">
        <v>56.59</v>
      </c>
      <c r="AL145" t="s">
        <v>160</v>
      </c>
      <c r="AP145">
        <v>223.517</v>
      </c>
      <c r="AR145" t="s">
        <v>1230</v>
      </c>
    </row>
    <row r="146" spans="1:44" x14ac:dyDescent="0.6">
      <c r="A146" t="s">
        <v>624</v>
      </c>
      <c r="B146" t="s">
        <v>37</v>
      </c>
      <c r="C146" t="s">
        <v>1227</v>
      </c>
      <c r="D146" t="s">
        <v>621</v>
      </c>
      <c r="E146" t="s">
        <v>622</v>
      </c>
      <c r="G146" t="s">
        <v>47</v>
      </c>
      <c r="H146" s="22" t="s">
        <v>42</v>
      </c>
      <c r="I146" t="s">
        <v>1228</v>
      </c>
      <c r="J146">
        <f t="shared" si="4"/>
        <v>24.105555555555558</v>
      </c>
      <c r="K146">
        <f t="shared" si="5"/>
        <v>121.18694444444445</v>
      </c>
      <c r="L146">
        <v>2400</v>
      </c>
      <c r="M146" t="s">
        <v>1229</v>
      </c>
      <c r="O146">
        <v>2011</v>
      </c>
      <c r="Q146" t="s">
        <v>1233</v>
      </c>
      <c r="R146">
        <v>7</v>
      </c>
      <c r="T146">
        <v>-80</v>
      </c>
      <c r="U146" s="2"/>
      <c r="X146" s="20" t="s">
        <v>1238</v>
      </c>
      <c r="Y146" t="s">
        <v>1234</v>
      </c>
      <c r="Z146">
        <v>12</v>
      </c>
      <c r="AA146" s="10"/>
      <c r="AB146" s="10"/>
      <c r="AD146" t="s">
        <v>47</v>
      </c>
      <c r="AE146" t="s">
        <v>1235</v>
      </c>
      <c r="AI146" t="s">
        <v>1232</v>
      </c>
      <c r="AJ146" t="s">
        <v>49</v>
      </c>
      <c r="AK146">
        <v>59.405999999999999</v>
      </c>
      <c r="AL146" t="s">
        <v>160</v>
      </c>
      <c r="AP146">
        <v>230.78300000000002</v>
      </c>
      <c r="AR146" t="s">
        <v>1230</v>
      </c>
    </row>
    <row r="147" spans="1:44" x14ac:dyDescent="0.6">
      <c r="A147" t="s">
        <v>624</v>
      </c>
      <c r="B147" t="s">
        <v>37</v>
      </c>
      <c r="C147" t="s">
        <v>1227</v>
      </c>
      <c r="D147" t="s">
        <v>621</v>
      </c>
      <c r="E147" t="s">
        <v>622</v>
      </c>
      <c r="G147" t="s">
        <v>47</v>
      </c>
      <c r="H147" s="22" t="s">
        <v>42</v>
      </c>
      <c r="I147" t="s">
        <v>1228</v>
      </c>
      <c r="J147">
        <f t="shared" si="4"/>
        <v>24.105555555555558</v>
      </c>
      <c r="K147">
        <f t="shared" si="5"/>
        <v>121.18694444444445</v>
      </c>
      <c r="L147">
        <v>2400</v>
      </c>
      <c r="M147" t="s">
        <v>1229</v>
      </c>
      <c r="O147">
        <v>2011</v>
      </c>
      <c r="Q147" t="s">
        <v>1233</v>
      </c>
      <c r="R147">
        <v>7</v>
      </c>
      <c r="T147">
        <v>-80</v>
      </c>
      <c r="U147" s="2"/>
      <c r="X147" s="20" t="s">
        <v>1238</v>
      </c>
      <c r="Y147" t="s">
        <v>1234</v>
      </c>
      <c r="Z147">
        <v>12</v>
      </c>
      <c r="AA147" s="10"/>
      <c r="AB147" s="10"/>
      <c r="AD147" t="s">
        <v>47</v>
      </c>
      <c r="AE147" t="s">
        <v>1235</v>
      </c>
      <c r="AI147" t="s">
        <v>1232</v>
      </c>
      <c r="AJ147" t="s">
        <v>49</v>
      </c>
      <c r="AK147">
        <v>60.411999999999999</v>
      </c>
      <c r="AL147" t="s">
        <v>160</v>
      </c>
      <c r="AP147">
        <v>238.04899999999998</v>
      </c>
      <c r="AR147" t="s">
        <v>1230</v>
      </c>
    </row>
    <row r="148" spans="1:44" x14ac:dyDescent="0.6">
      <c r="A148" t="s">
        <v>624</v>
      </c>
      <c r="B148" t="s">
        <v>37</v>
      </c>
      <c r="C148" t="s">
        <v>1227</v>
      </c>
      <c r="D148" t="s">
        <v>621</v>
      </c>
      <c r="E148" t="s">
        <v>622</v>
      </c>
      <c r="G148" t="s">
        <v>47</v>
      </c>
      <c r="H148" s="22" t="s">
        <v>42</v>
      </c>
      <c r="I148" t="s">
        <v>1228</v>
      </c>
      <c r="J148">
        <f t="shared" si="4"/>
        <v>24.105555555555558</v>
      </c>
      <c r="K148">
        <f t="shared" si="5"/>
        <v>121.18694444444445</v>
      </c>
      <c r="L148">
        <v>2400</v>
      </c>
      <c r="M148" t="s">
        <v>1229</v>
      </c>
      <c r="O148">
        <v>2011</v>
      </c>
      <c r="Q148" t="s">
        <v>1233</v>
      </c>
      <c r="R148">
        <v>7</v>
      </c>
      <c r="T148">
        <v>-80</v>
      </c>
      <c r="U148" s="2"/>
      <c r="X148" s="20" t="s">
        <v>1238</v>
      </c>
      <c r="Y148" t="s">
        <v>1234</v>
      </c>
      <c r="Z148">
        <v>12</v>
      </c>
      <c r="AA148" s="10"/>
      <c r="AB148" s="10"/>
      <c r="AD148" t="s">
        <v>47</v>
      </c>
      <c r="AE148" t="s">
        <v>1235</v>
      </c>
      <c r="AI148" t="s">
        <v>1232</v>
      </c>
      <c r="AJ148" t="s">
        <v>49</v>
      </c>
      <c r="AK148">
        <v>60.210999999999999</v>
      </c>
      <c r="AL148" t="s">
        <v>160</v>
      </c>
      <c r="AP148">
        <v>244.97899999999998</v>
      </c>
      <c r="AR148" t="s">
        <v>1230</v>
      </c>
    </row>
    <row r="149" spans="1:44" x14ac:dyDescent="0.6">
      <c r="A149" t="s">
        <v>624</v>
      </c>
      <c r="B149" t="s">
        <v>37</v>
      </c>
      <c r="C149" t="s">
        <v>1227</v>
      </c>
      <c r="D149" t="s">
        <v>621</v>
      </c>
      <c r="E149" t="s">
        <v>622</v>
      </c>
      <c r="G149" t="s">
        <v>47</v>
      </c>
      <c r="H149" s="22" t="s">
        <v>42</v>
      </c>
      <c r="I149" t="s">
        <v>1228</v>
      </c>
      <c r="J149">
        <f t="shared" si="4"/>
        <v>24.105555555555558</v>
      </c>
      <c r="K149">
        <f t="shared" si="5"/>
        <v>121.18694444444445</v>
      </c>
      <c r="L149">
        <v>2400</v>
      </c>
      <c r="M149" t="s">
        <v>1229</v>
      </c>
      <c r="O149">
        <v>2011</v>
      </c>
      <c r="Q149" t="s">
        <v>1233</v>
      </c>
      <c r="R149">
        <v>7</v>
      </c>
      <c r="T149">
        <v>-80</v>
      </c>
      <c r="U149" s="2"/>
      <c r="W149" s="2"/>
      <c r="X149" s="20" t="s">
        <v>1238</v>
      </c>
      <c r="Y149" t="s">
        <v>1234</v>
      </c>
      <c r="Z149">
        <v>12</v>
      </c>
      <c r="AA149" s="10"/>
      <c r="AB149" s="10"/>
      <c r="AD149" t="s">
        <v>47</v>
      </c>
      <c r="AE149" t="s">
        <v>1235</v>
      </c>
      <c r="AI149" t="s">
        <v>1232</v>
      </c>
      <c r="AJ149" t="s">
        <v>49</v>
      </c>
      <c r="AK149">
        <v>60.01</v>
      </c>
      <c r="AL149" t="s">
        <v>160</v>
      </c>
      <c r="AP149">
        <v>250.929</v>
      </c>
      <c r="AR149" t="s">
        <v>1230</v>
      </c>
    </row>
    <row r="150" spans="1:44" x14ac:dyDescent="0.6">
      <c r="A150" t="s">
        <v>624</v>
      </c>
      <c r="B150" t="s">
        <v>37</v>
      </c>
      <c r="C150" t="s">
        <v>1227</v>
      </c>
      <c r="D150" t="s">
        <v>621</v>
      </c>
      <c r="E150" t="s">
        <v>622</v>
      </c>
      <c r="G150" t="s">
        <v>47</v>
      </c>
      <c r="H150" s="22" t="s">
        <v>42</v>
      </c>
      <c r="I150" t="s">
        <v>1228</v>
      </c>
      <c r="J150">
        <f t="shared" si="4"/>
        <v>24.105555555555558</v>
      </c>
      <c r="K150">
        <f t="shared" si="5"/>
        <v>121.18694444444445</v>
      </c>
      <c r="L150">
        <v>2400</v>
      </c>
      <c r="M150" t="s">
        <v>1229</v>
      </c>
      <c r="O150">
        <v>2011</v>
      </c>
      <c r="Q150" t="s">
        <v>1233</v>
      </c>
      <c r="R150">
        <v>7</v>
      </c>
      <c r="T150">
        <v>-80</v>
      </c>
      <c r="U150" s="2"/>
      <c r="V150" s="12"/>
      <c r="W150" s="2"/>
      <c r="X150" s="20" t="s">
        <v>1237</v>
      </c>
      <c r="Y150" t="s">
        <v>1234</v>
      </c>
      <c r="Z150">
        <v>12</v>
      </c>
      <c r="AA150" s="10"/>
      <c r="AB150" s="10"/>
      <c r="AD150" t="s">
        <v>47</v>
      </c>
      <c r="AE150" t="s">
        <v>1235</v>
      </c>
      <c r="AI150" t="s">
        <v>1232</v>
      </c>
      <c r="AJ150" t="s">
        <v>49</v>
      </c>
      <c r="AK150">
        <v>0</v>
      </c>
      <c r="AL150" t="s">
        <v>160</v>
      </c>
      <c r="AP150">
        <v>0</v>
      </c>
      <c r="AR150" t="s">
        <v>1230</v>
      </c>
    </row>
    <row r="151" spans="1:44" x14ac:dyDescent="0.6">
      <c r="A151" t="s">
        <v>624</v>
      </c>
      <c r="B151" t="s">
        <v>37</v>
      </c>
      <c r="C151" t="s">
        <v>1227</v>
      </c>
      <c r="D151" t="s">
        <v>621</v>
      </c>
      <c r="E151" t="s">
        <v>622</v>
      </c>
      <c r="G151" t="s">
        <v>47</v>
      </c>
      <c r="H151" s="22" t="s">
        <v>42</v>
      </c>
      <c r="I151" t="s">
        <v>1228</v>
      </c>
      <c r="J151">
        <f t="shared" si="4"/>
        <v>24.105555555555558</v>
      </c>
      <c r="K151">
        <f t="shared" si="5"/>
        <v>121.18694444444445</v>
      </c>
      <c r="L151">
        <v>2400</v>
      </c>
      <c r="M151" t="s">
        <v>1229</v>
      </c>
      <c r="O151">
        <v>2011</v>
      </c>
      <c r="Q151" t="s">
        <v>1233</v>
      </c>
      <c r="R151">
        <v>7</v>
      </c>
      <c r="T151">
        <v>-80</v>
      </c>
      <c r="U151" s="2"/>
      <c r="V151" s="12"/>
      <c r="W151" s="2"/>
      <c r="X151" s="20" t="s">
        <v>1237</v>
      </c>
      <c r="Y151" t="s">
        <v>1234</v>
      </c>
      <c r="Z151">
        <v>12</v>
      </c>
      <c r="AA151" s="10"/>
      <c r="AB151" s="10"/>
      <c r="AD151" t="s">
        <v>47</v>
      </c>
      <c r="AE151" t="s">
        <v>1235</v>
      </c>
      <c r="AI151" t="s">
        <v>1232</v>
      </c>
      <c r="AJ151" t="s">
        <v>49</v>
      </c>
      <c r="AK151">
        <v>0</v>
      </c>
      <c r="AL151" t="s">
        <v>160</v>
      </c>
      <c r="AP151">
        <v>6.1950000000000003</v>
      </c>
      <c r="AR151" t="s">
        <v>1230</v>
      </c>
    </row>
    <row r="152" spans="1:44" x14ac:dyDescent="0.6">
      <c r="A152" t="s">
        <v>624</v>
      </c>
      <c r="B152" t="s">
        <v>37</v>
      </c>
      <c r="C152" t="s">
        <v>1227</v>
      </c>
      <c r="D152" t="s">
        <v>621</v>
      </c>
      <c r="E152" t="s">
        <v>622</v>
      </c>
      <c r="G152" t="s">
        <v>47</v>
      </c>
      <c r="H152" s="22" t="s">
        <v>42</v>
      </c>
      <c r="I152" t="s">
        <v>1228</v>
      </c>
      <c r="J152">
        <f t="shared" si="4"/>
        <v>24.105555555555558</v>
      </c>
      <c r="K152">
        <f t="shared" si="5"/>
        <v>121.18694444444445</v>
      </c>
      <c r="L152">
        <v>2400</v>
      </c>
      <c r="M152" t="s">
        <v>1229</v>
      </c>
      <c r="O152">
        <v>2011</v>
      </c>
      <c r="Q152" t="s">
        <v>1233</v>
      </c>
      <c r="R152">
        <v>7</v>
      </c>
      <c r="T152">
        <v>-80</v>
      </c>
      <c r="U152" s="2"/>
      <c r="V152" s="12"/>
      <c r="W152" s="2"/>
      <c r="X152" s="20" t="s">
        <v>1237</v>
      </c>
      <c r="Y152" t="s">
        <v>1234</v>
      </c>
      <c r="Z152">
        <v>12</v>
      </c>
      <c r="AA152" s="10"/>
      <c r="AB152" s="10"/>
      <c r="AD152" t="s">
        <v>47</v>
      </c>
      <c r="AE152" t="s">
        <v>1235</v>
      </c>
      <c r="AI152" t="s">
        <v>1232</v>
      </c>
      <c r="AJ152" t="s">
        <v>49</v>
      </c>
      <c r="AK152">
        <v>0</v>
      </c>
      <c r="AL152" t="s">
        <v>160</v>
      </c>
      <c r="AP152">
        <v>13.79</v>
      </c>
      <c r="AR152" t="s">
        <v>1230</v>
      </c>
    </row>
    <row r="153" spans="1:44" x14ac:dyDescent="0.6">
      <c r="A153" t="s">
        <v>624</v>
      </c>
      <c r="B153" t="s">
        <v>37</v>
      </c>
      <c r="C153" t="s">
        <v>1227</v>
      </c>
      <c r="D153" t="s">
        <v>621</v>
      </c>
      <c r="E153" t="s">
        <v>622</v>
      </c>
      <c r="G153" t="s">
        <v>47</v>
      </c>
      <c r="H153" s="22" t="s">
        <v>42</v>
      </c>
      <c r="I153" t="s">
        <v>1228</v>
      </c>
      <c r="J153">
        <f t="shared" si="4"/>
        <v>24.105555555555558</v>
      </c>
      <c r="K153">
        <f t="shared" si="5"/>
        <v>121.18694444444445</v>
      </c>
      <c r="L153">
        <v>2400</v>
      </c>
      <c r="M153" t="s">
        <v>1229</v>
      </c>
      <c r="O153">
        <v>2011</v>
      </c>
      <c r="Q153" t="s">
        <v>1233</v>
      </c>
      <c r="R153">
        <v>7</v>
      </c>
      <c r="T153">
        <v>-80</v>
      </c>
      <c r="U153" s="2"/>
      <c r="V153" s="12"/>
      <c r="W153" s="2"/>
      <c r="X153" s="20" t="s">
        <v>1237</v>
      </c>
      <c r="Y153" t="s">
        <v>1234</v>
      </c>
      <c r="Z153">
        <v>12</v>
      </c>
      <c r="AA153" s="10"/>
      <c r="AB153" s="10"/>
      <c r="AD153" t="s">
        <v>47</v>
      </c>
      <c r="AE153" t="s">
        <v>1235</v>
      </c>
      <c r="AI153" t="s">
        <v>1232</v>
      </c>
      <c r="AJ153" t="s">
        <v>49</v>
      </c>
      <c r="AK153">
        <v>0.251</v>
      </c>
      <c r="AL153" t="s">
        <v>160</v>
      </c>
      <c r="AP153">
        <v>20.062000000000001</v>
      </c>
      <c r="AR153" t="s">
        <v>1230</v>
      </c>
    </row>
    <row r="154" spans="1:44" x14ac:dyDescent="0.6">
      <c r="A154" t="s">
        <v>624</v>
      </c>
      <c r="B154" t="s">
        <v>37</v>
      </c>
      <c r="C154" t="s">
        <v>1227</v>
      </c>
      <c r="D154" t="s">
        <v>621</v>
      </c>
      <c r="E154" t="s">
        <v>622</v>
      </c>
      <c r="G154" t="s">
        <v>47</v>
      </c>
      <c r="H154" s="22" t="s">
        <v>42</v>
      </c>
      <c r="I154" t="s">
        <v>1228</v>
      </c>
      <c r="J154">
        <f t="shared" si="4"/>
        <v>24.105555555555558</v>
      </c>
      <c r="K154">
        <f t="shared" si="5"/>
        <v>121.18694444444445</v>
      </c>
      <c r="L154">
        <v>2400</v>
      </c>
      <c r="M154" t="s">
        <v>1229</v>
      </c>
      <c r="O154">
        <v>2011</v>
      </c>
      <c r="Q154" t="s">
        <v>1233</v>
      </c>
      <c r="R154">
        <v>7</v>
      </c>
      <c r="T154">
        <v>-80</v>
      </c>
      <c r="U154" s="2"/>
      <c r="W154" s="2"/>
      <c r="X154" s="20" t="s">
        <v>1237</v>
      </c>
      <c r="Y154" t="s">
        <v>1234</v>
      </c>
      <c r="Z154">
        <v>12</v>
      </c>
      <c r="AA154" s="10"/>
      <c r="AB154" s="10"/>
      <c r="AD154" t="s">
        <v>47</v>
      </c>
      <c r="AE154" t="s">
        <v>1235</v>
      </c>
      <c r="AI154" t="s">
        <v>1232</v>
      </c>
      <c r="AJ154" t="s">
        <v>49</v>
      </c>
      <c r="AK154" s="2">
        <v>3.056</v>
      </c>
      <c r="AL154" t="s">
        <v>160</v>
      </c>
      <c r="AP154">
        <v>27.327999999999999</v>
      </c>
      <c r="AR154" t="s">
        <v>1230</v>
      </c>
    </row>
    <row r="155" spans="1:44" x14ac:dyDescent="0.6">
      <c r="A155" t="s">
        <v>624</v>
      </c>
      <c r="B155" t="s">
        <v>37</v>
      </c>
      <c r="C155" t="s">
        <v>1227</v>
      </c>
      <c r="D155" t="s">
        <v>621</v>
      </c>
      <c r="E155" t="s">
        <v>622</v>
      </c>
      <c r="G155" t="s">
        <v>47</v>
      </c>
      <c r="H155" s="22" t="s">
        <v>42</v>
      </c>
      <c r="I155" t="s">
        <v>1228</v>
      </c>
      <c r="J155">
        <f t="shared" ref="J155:J218" si="6">24+6/60+20/3600</f>
        <v>24.105555555555558</v>
      </c>
      <c r="K155">
        <f t="shared" ref="K155:K218" si="7">121+11/60+13/3600</f>
        <v>121.18694444444445</v>
      </c>
      <c r="L155">
        <v>2400</v>
      </c>
      <c r="M155" t="s">
        <v>1229</v>
      </c>
      <c r="O155">
        <v>2011</v>
      </c>
      <c r="Q155" t="s">
        <v>1233</v>
      </c>
      <c r="R155">
        <v>7</v>
      </c>
      <c r="T155">
        <v>-80</v>
      </c>
      <c r="U155" s="2"/>
      <c r="V155" s="12"/>
      <c r="W155" s="2"/>
      <c r="X155" s="20" t="s">
        <v>1237</v>
      </c>
      <c r="Y155" t="s">
        <v>1234</v>
      </c>
      <c r="Z155">
        <v>12</v>
      </c>
      <c r="AA155" s="10"/>
      <c r="AB155" s="10"/>
      <c r="AD155" t="s">
        <v>47</v>
      </c>
      <c r="AE155" t="s">
        <v>1235</v>
      </c>
      <c r="AI155" t="s">
        <v>1232</v>
      </c>
      <c r="AJ155" t="s">
        <v>49</v>
      </c>
      <c r="AK155" s="2">
        <v>9.0679999999999996</v>
      </c>
      <c r="AL155" t="s">
        <v>160</v>
      </c>
      <c r="AP155">
        <v>34.594000000000001</v>
      </c>
      <c r="AR155" t="s">
        <v>1230</v>
      </c>
    </row>
    <row r="156" spans="1:44" x14ac:dyDescent="0.6">
      <c r="A156" t="s">
        <v>624</v>
      </c>
      <c r="B156" t="s">
        <v>37</v>
      </c>
      <c r="C156" t="s">
        <v>1227</v>
      </c>
      <c r="D156" t="s">
        <v>621</v>
      </c>
      <c r="E156" t="s">
        <v>622</v>
      </c>
      <c r="G156" t="s">
        <v>47</v>
      </c>
      <c r="H156" s="22" t="s">
        <v>42</v>
      </c>
      <c r="I156" t="s">
        <v>1228</v>
      </c>
      <c r="J156">
        <f t="shared" si="6"/>
        <v>24.105555555555558</v>
      </c>
      <c r="K156">
        <f t="shared" si="7"/>
        <v>121.18694444444445</v>
      </c>
      <c r="L156">
        <v>2400</v>
      </c>
      <c r="M156" t="s">
        <v>1229</v>
      </c>
      <c r="O156">
        <v>2011</v>
      </c>
      <c r="Q156" t="s">
        <v>1233</v>
      </c>
      <c r="R156">
        <v>7</v>
      </c>
      <c r="T156">
        <v>-80</v>
      </c>
      <c r="U156" s="2"/>
      <c r="V156" s="12"/>
      <c r="W156" s="2"/>
      <c r="X156" s="20" t="s">
        <v>1237</v>
      </c>
      <c r="Y156" t="s">
        <v>1234</v>
      </c>
      <c r="Z156">
        <v>12</v>
      </c>
      <c r="AA156" s="10"/>
      <c r="AB156" s="10"/>
      <c r="AD156" t="s">
        <v>47</v>
      </c>
      <c r="AE156" t="s">
        <v>1235</v>
      </c>
      <c r="AI156" t="s">
        <v>1232</v>
      </c>
      <c r="AJ156" t="s">
        <v>49</v>
      </c>
      <c r="AK156" s="2">
        <v>12.074</v>
      </c>
      <c r="AL156" t="s">
        <v>160</v>
      </c>
      <c r="AP156">
        <v>41.201999999999998</v>
      </c>
      <c r="AR156" t="s">
        <v>1230</v>
      </c>
    </row>
    <row r="157" spans="1:44" x14ac:dyDescent="0.6">
      <c r="A157" t="s">
        <v>624</v>
      </c>
      <c r="B157" t="s">
        <v>37</v>
      </c>
      <c r="C157" t="s">
        <v>1227</v>
      </c>
      <c r="D157" t="s">
        <v>621</v>
      </c>
      <c r="E157" t="s">
        <v>622</v>
      </c>
      <c r="G157" t="s">
        <v>47</v>
      </c>
      <c r="H157" s="22" t="s">
        <v>42</v>
      </c>
      <c r="I157" t="s">
        <v>1228</v>
      </c>
      <c r="J157">
        <f t="shared" si="6"/>
        <v>24.105555555555558</v>
      </c>
      <c r="K157">
        <f t="shared" si="7"/>
        <v>121.18694444444445</v>
      </c>
      <c r="L157">
        <v>2400</v>
      </c>
      <c r="M157" t="s">
        <v>1229</v>
      </c>
      <c r="O157">
        <v>2011</v>
      </c>
      <c r="Q157" t="s">
        <v>1233</v>
      </c>
      <c r="R157">
        <v>7</v>
      </c>
      <c r="T157">
        <v>-80</v>
      </c>
      <c r="U157" s="2"/>
      <c r="V157" s="12"/>
      <c r="W157" s="2"/>
      <c r="X157" s="20" t="s">
        <v>1237</v>
      </c>
      <c r="Y157" t="s">
        <v>1234</v>
      </c>
      <c r="Z157">
        <v>12</v>
      </c>
      <c r="AA157" s="10"/>
      <c r="AB157" s="10"/>
      <c r="AD157" t="s">
        <v>47</v>
      </c>
      <c r="AE157" t="s">
        <v>1235</v>
      </c>
      <c r="AI157" t="s">
        <v>1232</v>
      </c>
      <c r="AJ157" t="s">
        <v>49</v>
      </c>
      <c r="AK157" s="2">
        <v>17.084</v>
      </c>
      <c r="AL157" t="s">
        <v>160</v>
      </c>
      <c r="AP157">
        <v>49.125999999999998</v>
      </c>
      <c r="AR157" t="s">
        <v>1230</v>
      </c>
    </row>
    <row r="158" spans="1:44" x14ac:dyDescent="0.6">
      <c r="A158" t="s">
        <v>624</v>
      </c>
      <c r="B158" t="s">
        <v>37</v>
      </c>
      <c r="C158" t="s">
        <v>1227</v>
      </c>
      <c r="D158" t="s">
        <v>621</v>
      </c>
      <c r="E158" t="s">
        <v>622</v>
      </c>
      <c r="G158" t="s">
        <v>47</v>
      </c>
      <c r="H158" s="22" t="s">
        <v>42</v>
      </c>
      <c r="I158" t="s">
        <v>1228</v>
      </c>
      <c r="J158">
        <f t="shared" si="6"/>
        <v>24.105555555555558</v>
      </c>
      <c r="K158">
        <f t="shared" si="7"/>
        <v>121.18694444444445</v>
      </c>
      <c r="L158">
        <v>2400</v>
      </c>
      <c r="M158" t="s">
        <v>1229</v>
      </c>
      <c r="O158">
        <v>2011</v>
      </c>
      <c r="Q158" t="s">
        <v>1233</v>
      </c>
      <c r="R158">
        <v>7</v>
      </c>
      <c r="T158">
        <v>-80</v>
      </c>
      <c r="U158" s="2"/>
      <c r="V158" s="12"/>
      <c r="W158" s="2"/>
      <c r="X158" s="20" t="s">
        <v>1237</v>
      </c>
      <c r="Y158" t="s">
        <v>1234</v>
      </c>
      <c r="Z158">
        <v>12</v>
      </c>
      <c r="AA158" s="10"/>
      <c r="AB158" s="10"/>
      <c r="AD158" t="s">
        <v>47</v>
      </c>
      <c r="AE158" t="s">
        <v>1235</v>
      </c>
      <c r="AI158" t="s">
        <v>1232</v>
      </c>
      <c r="AJ158" t="s">
        <v>49</v>
      </c>
      <c r="AK158" s="2">
        <v>20.291</v>
      </c>
      <c r="AL158" t="s">
        <v>160</v>
      </c>
      <c r="AP158">
        <v>55.733999999999995</v>
      </c>
      <c r="AR158" t="s">
        <v>1230</v>
      </c>
    </row>
    <row r="159" spans="1:44" x14ac:dyDescent="0.6">
      <c r="A159" t="s">
        <v>624</v>
      </c>
      <c r="B159" t="s">
        <v>37</v>
      </c>
      <c r="C159" t="s">
        <v>1227</v>
      </c>
      <c r="D159" t="s">
        <v>621</v>
      </c>
      <c r="E159" t="s">
        <v>622</v>
      </c>
      <c r="G159" t="s">
        <v>47</v>
      </c>
      <c r="H159" s="22" t="s">
        <v>42</v>
      </c>
      <c r="I159" t="s">
        <v>1228</v>
      </c>
      <c r="J159">
        <f t="shared" si="6"/>
        <v>24.105555555555558</v>
      </c>
      <c r="K159">
        <f t="shared" si="7"/>
        <v>121.18694444444445</v>
      </c>
      <c r="L159">
        <v>2400</v>
      </c>
      <c r="M159" t="s">
        <v>1229</v>
      </c>
      <c r="O159">
        <v>2011</v>
      </c>
      <c r="Q159" t="s">
        <v>1233</v>
      </c>
      <c r="R159">
        <v>7</v>
      </c>
      <c r="T159">
        <v>-80</v>
      </c>
      <c r="U159" s="2"/>
      <c r="X159" s="20" t="s">
        <v>1237</v>
      </c>
      <c r="Y159" t="s">
        <v>1234</v>
      </c>
      <c r="Z159">
        <v>12</v>
      </c>
      <c r="AA159" s="10"/>
      <c r="AB159" s="10"/>
      <c r="AD159" t="s">
        <v>47</v>
      </c>
      <c r="AE159" t="s">
        <v>1235</v>
      </c>
      <c r="AI159" t="s">
        <v>1232</v>
      </c>
      <c r="AJ159" t="s">
        <v>49</v>
      </c>
      <c r="AK159" s="2">
        <v>24.498999999999999</v>
      </c>
      <c r="AL159" t="s">
        <v>160</v>
      </c>
      <c r="AP159">
        <v>62.006</v>
      </c>
      <c r="AR159" t="s">
        <v>1230</v>
      </c>
    </row>
    <row r="160" spans="1:44" x14ac:dyDescent="0.6">
      <c r="A160" t="s">
        <v>624</v>
      </c>
      <c r="B160" t="s">
        <v>37</v>
      </c>
      <c r="C160" t="s">
        <v>1227</v>
      </c>
      <c r="D160" t="s">
        <v>621</v>
      </c>
      <c r="E160" t="s">
        <v>622</v>
      </c>
      <c r="G160" t="s">
        <v>47</v>
      </c>
      <c r="H160" s="22" t="s">
        <v>42</v>
      </c>
      <c r="I160" t="s">
        <v>1228</v>
      </c>
      <c r="J160">
        <f t="shared" si="6"/>
        <v>24.105555555555558</v>
      </c>
      <c r="K160">
        <f t="shared" si="7"/>
        <v>121.18694444444445</v>
      </c>
      <c r="L160">
        <v>2400</v>
      </c>
      <c r="M160" t="s">
        <v>1229</v>
      </c>
      <c r="O160">
        <v>2011</v>
      </c>
      <c r="Q160" t="s">
        <v>1233</v>
      </c>
      <c r="R160">
        <v>7</v>
      </c>
      <c r="T160">
        <v>-80</v>
      </c>
      <c r="U160" s="2"/>
      <c r="X160" s="20" t="s">
        <v>1237</v>
      </c>
      <c r="Y160" t="s">
        <v>1234</v>
      </c>
      <c r="Z160">
        <v>12</v>
      </c>
      <c r="AA160" s="10"/>
      <c r="AB160" s="10"/>
      <c r="AD160" t="s">
        <v>47</v>
      </c>
      <c r="AE160" t="s">
        <v>1235</v>
      </c>
      <c r="AI160" t="s">
        <v>1232</v>
      </c>
      <c r="AJ160" t="s">
        <v>49</v>
      </c>
      <c r="AK160" s="2">
        <v>29.108000000000001</v>
      </c>
      <c r="AL160" t="s">
        <v>160</v>
      </c>
      <c r="AP160">
        <v>68.942999999999998</v>
      </c>
      <c r="AR160" t="s">
        <v>1230</v>
      </c>
    </row>
    <row r="161" spans="1:44" x14ac:dyDescent="0.6">
      <c r="A161" t="s">
        <v>624</v>
      </c>
      <c r="B161" t="s">
        <v>37</v>
      </c>
      <c r="C161" t="s">
        <v>1227</v>
      </c>
      <c r="D161" t="s">
        <v>621</v>
      </c>
      <c r="E161" t="s">
        <v>622</v>
      </c>
      <c r="G161" t="s">
        <v>47</v>
      </c>
      <c r="H161" s="22" t="s">
        <v>42</v>
      </c>
      <c r="I161" t="s">
        <v>1228</v>
      </c>
      <c r="J161">
        <f t="shared" si="6"/>
        <v>24.105555555555558</v>
      </c>
      <c r="K161">
        <f t="shared" si="7"/>
        <v>121.18694444444445</v>
      </c>
      <c r="L161">
        <v>2400</v>
      </c>
      <c r="M161" t="s">
        <v>1229</v>
      </c>
      <c r="O161">
        <v>2011</v>
      </c>
      <c r="Q161" t="s">
        <v>1233</v>
      </c>
      <c r="R161">
        <v>7</v>
      </c>
      <c r="T161">
        <v>-80</v>
      </c>
      <c r="U161" s="2"/>
      <c r="X161" s="20" t="s">
        <v>1237</v>
      </c>
      <c r="Y161" t="s">
        <v>1234</v>
      </c>
      <c r="Z161">
        <v>12</v>
      </c>
      <c r="AA161" s="10"/>
      <c r="AB161" s="10"/>
      <c r="AD161" t="s">
        <v>47</v>
      </c>
      <c r="AE161" t="s">
        <v>1235</v>
      </c>
      <c r="AI161" t="s">
        <v>1232</v>
      </c>
      <c r="AJ161" t="s">
        <v>49</v>
      </c>
      <c r="AK161" s="2">
        <v>41.732999999999997</v>
      </c>
      <c r="AL161" t="s">
        <v>160</v>
      </c>
      <c r="AP161">
        <v>76.537999999999997</v>
      </c>
      <c r="AR161" t="s">
        <v>1230</v>
      </c>
    </row>
    <row r="162" spans="1:44" x14ac:dyDescent="0.6">
      <c r="A162" t="s">
        <v>624</v>
      </c>
      <c r="B162" t="s">
        <v>37</v>
      </c>
      <c r="C162" t="s">
        <v>1227</v>
      </c>
      <c r="D162" t="s">
        <v>621</v>
      </c>
      <c r="E162" t="s">
        <v>622</v>
      </c>
      <c r="G162" t="s">
        <v>47</v>
      </c>
      <c r="H162" s="22" t="s">
        <v>42</v>
      </c>
      <c r="I162" t="s">
        <v>1228</v>
      </c>
      <c r="J162">
        <f t="shared" si="6"/>
        <v>24.105555555555558</v>
      </c>
      <c r="K162">
        <f t="shared" si="7"/>
        <v>121.18694444444445</v>
      </c>
      <c r="L162">
        <v>2400</v>
      </c>
      <c r="M162" t="s">
        <v>1229</v>
      </c>
      <c r="O162">
        <v>2011</v>
      </c>
      <c r="Q162" t="s">
        <v>1233</v>
      </c>
      <c r="R162">
        <v>7</v>
      </c>
      <c r="T162">
        <v>-80</v>
      </c>
      <c r="U162" s="2"/>
      <c r="X162" s="20" t="s">
        <v>1237</v>
      </c>
      <c r="Y162" t="s">
        <v>1234</v>
      </c>
      <c r="Z162">
        <v>12</v>
      </c>
      <c r="AA162" s="10"/>
      <c r="AB162" s="10"/>
      <c r="AD162" t="s">
        <v>47</v>
      </c>
      <c r="AE162" t="s">
        <v>1235</v>
      </c>
      <c r="AI162" t="s">
        <v>1232</v>
      </c>
      <c r="AJ162" t="s">
        <v>49</v>
      </c>
      <c r="AK162" s="2">
        <v>45.341000000000001</v>
      </c>
      <c r="AL162" t="s">
        <v>160</v>
      </c>
      <c r="AP162">
        <v>83.146000000000001</v>
      </c>
      <c r="AR162" t="s">
        <v>1230</v>
      </c>
    </row>
    <row r="163" spans="1:44" x14ac:dyDescent="0.6">
      <c r="A163" t="s">
        <v>624</v>
      </c>
      <c r="B163" t="s">
        <v>37</v>
      </c>
      <c r="C163" t="s">
        <v>1227</v>
      </c>
      <c r="D163" t="s">
        <v>621</v>
      </c>
      <c r="E163" t="s">
        <v>622</v>
      </c>
      <c r="G163" t="s">
        <v>47</v>
      </c>
      <c r="H163" s="22" t="s">
        <v>42</v>
      </c>
      <c r="I163" t="s">
        <v>1228</v>
      </c>
      <c r="J163">
        <f t="shared" si="6"/>
        <v>24.105555555555558</v>
      </c>
      <c r="K163">
        <f t="shared" si="7"/>
        <v>121.18694444444445</v>
      </c>
      <c r="L163">
        <v>2400</v>
      </c>
      <c r="M163" t="s">
        <v>1229</v>
      </c>
      <c r="O163">
        <v>2011</v>
      </c>
      <c r="Q163" t="s">
        <v>1233</v>
      </c>
      <c r="R163">
        <v>7</v>
      </c>
      <c r="T163">
        <v>-80</v>
      </c>
      <c r="U163" s="2"/>
      <c r="X163" s="20" t="s">
        <v>1237</v>
      </c>
      <c r="Y163" t="s">
        <v>1234</v>
      </c>
      <c r="Z163">
        <v>12</v>
      </c>
      <c r="AA163" s="10"/>
      <c r="AB163" s="10"/>
      <c r="AD163" t="s">
        <v>47</v>
      </c>
      <c r="AE163" t="s">
        <v>1235</v>
      </c>
      <c r="AI163" t="s">
        <v>1232</v>
      </c>
      <c r="AJ163" t="s">
        <v>49</v>
      </c>
      <c r="AK163" s="2">
        <v>47.344999999999999</v>
      </c>
      <c r="AL163" t="s">
        <v>160</v>
      </c>
      <c r="AP163">
        <v>90.741</v>
      </c>
      <c r="AR163" t="s">
        <v>1230</v>
      </c>
    </row>
    <row r="164" spans="1:44" x14ac:dyDescent="0.6">
      <c r="A164" t="s">
        <v>624</v>
      </c>
      <c r="B164" t="s">
        <v>37</v>
      </c>
      <c r="C164" t="s">
        <v>1227</v>
      </c>
      <c r="D164" t="s">
        <v>621</v>
      </c>
      <c r="E164" t="s">
        <v>622</v>
      </c>
      <c r="G164" t="s">
        <v>47</v>
      </c>
      <c r="H164" s="22" t="s">
        <v>42</v>
      </c>
      <c r="I164" t="s">
        <v>1228</v>
      </c>
      <c r="J164">
        <f t="shared" si="6"/>
        <v>24.105555555555558</v>
      </c>
      <c r="K164">
        <f t="shared" si="7"/>
        <v>121.18694444444445</v>
      </c>
      <c r="L164">
        <v>2400</v>
      </c>
      <c r="M164" t="s">
        <v>1229</v>
      </c>
      <c r="O164">
        <v>2011</v>
      </c>
      <c r="Q164" t="s">
        <v>1233</v>
      </c>
      <c r="R164">
        <v>7</v>
      </c>
      <c r="T164">
        <v>-80</v>
      </c>
      <c r="U164" s="2"/>
      <c r="X164" s="20" t="s">
        <v>1237</v>
      </c>
      <c r="Y164" t="s">
        <v>1234</v>
      </c>
      <c r="Z164">
        <v>12</v>
      </c>
      <c r="AA164" s="10"/>
      <c r="AB164" s="10"/>
      <c r="AD164" t="s">
        <v>47</v>
      </c>
      <c r="AE164" t="s">
        <v>1235</v>
      </c>
      <c r="AI164" t="s">
        <v>1232</v>
      </c>
      <c r="AJ164" t="s">
        <v>49</v>
      </c>
      <c r="AK164">
        <v>52.555</v>
      </c>
      <c r="AL164" t="s">
        <v>160</v>
      </c>
      <c r="AP164">
        <v>97.349000000000004</v>
      </c>
      <c r="AR164" t="s">
        <v>1230</v>
      </c>
    </row>
    <row r="165" spans="1:44" x14ac:dyDescent="0.6">
      <c r="A165" t="s">
        <v>624</v>
      </c>
      <c r="B165" t="s">
        <v>37</v>
      </c>
      <c r="C165" t="s">
        <v>1227</v>
      </c>
      <c r="D165" t="s">
        <v>621</v>
      </c>
      <c r="E165" t="s">
        <v>622</v>
      </c>
      <c r="G165" t="s">
        <v>47</v>
      </c>
      <c r="H165" s="22" t="s">
        <v>42</v>
      </c>
      <c r="I165" t="s">
        <v>1228</v>
      </c>
      <c r="J165">
        <f t="shared" si="6"/>
        <v>24.105555555555558</v>
      </c>
      <c r="K165">
        <f t="shared" si="7"/>
        <v>121.18694444444445</v>
      </c>
      <c r="L165">
        <v>2400</v>
      </c>
      <c r="M165" t="s">
        <v>1229</v>
      </c>
      <c r="O165">
        <v>2011</v>
      </c>
      <c r="Q165" t="s">
        <v>1233</v>
      </c>
      <c r="R165">
        <v>7</v>
      </c>
      <c r="T165">
        <v>-80</v>
      </c>
      <c r="U165" s="2"/>
      <c r="X165" s="20" t="s">
        <v>1237</v>
      </c>
      <c r="Y165" t="s">
        <v>1234</v>
      </c>
      <c r="Z165">
        <v>12</v>
      </c>
      <c r="AA165" s="10"/>
      <c r="AB165" s="10"/>
      <c r="AD165" t="s">
        <v>47</v>
      </c>
      <c r="AE165" t="s">
        <v>1235</v>
      </c>
      <c r="AI165" t="s">
        <v>1232</v>
      </c>
      <c r="AJ165" t="s">
        <v>49</v>
      </c>
      <c r="AK165">
        <v>55.561</v>
      </c>
      <c r="AL165" t="s">
        <v>160</v>
      </c>
      <c r="AP165">
        <v>104.61500000000001</v>
      </c>
      <c r="AR165" t="s">
        <v>1230</v>
      </c>
    </row>
    <row r="166" spans="1:44" x14ac:dyDescent="0.6">
      <c r="A166" t="s">
        <v>624</v>
      </c>
      <c r="B166" t="s">
        <v>37</v>
      </c>
      <c r="C166" t="s">
        <v>1227</v>
      </c>
      <c r="D166" t="s">
        <v>621</v>
      </c>
      <c r="E166" t="s">
        <v>622</v>
      </c>
      <c r="G166" t="s">
        <v>47</v>
      </c>
      <c r="H166" s="22" t="s">
        <v>42</v>
      </c>
      <c r="I166" t="s">
        <v>1228</v>
      </c>
      <c r="J166">
        <f t="shared" si="6"/>
        <v>24.105555555555558</v>
      </c>
      <c r="K166">
        <f t="shared" si="7"/>
        <v>121.18694444444445</v>
      </c>
      <c r="L166">
        <v>2400</v>
      </c>
      <c r="M166" t="s">
        <v>1229</v>
      </c>
      <c r="O166">
        <v>2011</v>
      </c>
      <c r="Q166" t="s">
        <v>1233</v>
      </c>
      <c r="R166">
        <v>7</v>
      </c>
      <c r="T166">
        <v>-80</v>
      </c>
      <c r="U166" s="2"/>
      <c r="X166" s="20" t="s">
        <v>1237</v>
      </c>
      <c r="Y166" t="s">
        <v>1234</v>
      </c>
      <c r="Z166">
        <v>12</v>
      </c>
      <c r="AA166" s="10"/>
      <c r="AB166" s="10"/>
      <c r="AD166" t="s">
        <v>47</v>
      </c>
      <c r="AE166" t="s">
        <v>1235</v>
      </c>
      <c r="AI166" t="s">
        <v>1232</v>
      </c>
      <c r="AJ166" t="s">
        <v>49</v>
      </c>
      <c r="AK166">
        <v>57.564999999999998</v>
      </c>
      <c r="AL166" t="s">
        <v>160</v>
      </c>
      <c r="AP166">
        <v>111.881</v>
      </c>
      <c r="AR166" t="s">
        <v>1230</v>
      </c>
    </row>
    <row r="167" spans="1:44" x14ac:dyDescent="0.6">
      <c r="A167" t="s">
        <v>624</v>
      </c>
      <c r="B167" t="s">
        <v>37</v>
      </c>
      <c r="C167" t="s">
        <v>1227</v>
      </c>
      <c r="D167" t="s">
        <v>621</v>
      </c>
      <c r="E167" t="s">
        <v>622</v>
      </c>
      <c r="G167" t="s">
        <v>47</v>
      </c>
      <c r="H167" s="22" t="s">
        <v>42</v>
      </c>
      <c r="I167" t="s">
        <v>1228</v>
      </c>
      <c r="J167">
        <f t="shared" si="6"/>
        <v>24.105555555555558</v>
      </c>
      <c r="K167">
        <f t="shared" si="7"/>
        <v>121.18694444444445</v>
      </c>
      <c r="L167">
        <v>2400</v>
      </c>
      <c r="M167" t="s">
        <v>1229</v>
      </c>
      <c r="O167">
        <v>2011</v>
      </c>
      <c r="Q167" t="s">
        <v>1233</v>
      </c>
      <c r="R167">
        <v>7</v>
      </c>
      <c r="T167">
        <v>-80</v>
      </c>
      <c r="U167" s="2"/>
      <c r="X167" s="20" t="s">
        <v>1237</v>
      </c>
      <c r="Y167" t="s">
        <v>1234</v>
      </c>
      <c r="Z167">
        <v>12</v>
      </c>
      <c r="AA167" s="10"/>
      <c r="AB167" s="10"/>
      <c r="AD167" t="s">
        <v>47</v>
      </c>
      <c r="AE167" t="s">
        <v>1235</v>
      </c>
      <c r="AI167" t="s">
        <v>1232</v>
      </c>
      <c r="AJ167" t="s">
        <v>49</v>
      </c>
      <c r="AK167">
        <v>59.569000000000003</v>
      </c>
      <c r="AL167" t="s">
        <v>160</v>
      </c>
      <c r="AP167">
        <v>118.818</v>
      </c>
      <c r="AR167" t="s">
        <v>1230</v>
      </c>
    </row>
    <row r="168" spans="1:44" x14ac:dyDescent="0.6">
      <c r="A168" t="s">
        <v>624</v>
      </c>
      <c r="B168" t="s">
        <v>37</v>
      </c>
      <c r="C168" t="s">
        <v>1227</v>
      </c>
      <c r="D168" t="s">
        <v>621</v>
      </c>
      <c r="E168" t="s">
        <v>622</v>
      </c>
      <c r="G168" t="s">
        <v>47</v>
      </c>
      <c r="H168" s="22" t="s">
        <v>42</v>
      </c>
      <c r="I168" t="s">
        <v>1228</v>
      </c>
      <c r="J168">
        <f t="shared" si="6"/>
        <v>24.105555555555558</v>
      </c>
      <c r="K168">
        <f t="shared" si="7"/>
        <v>121.18694444444445</v>
      </c>
      <c r="L168">
        <v>2400</v>
      </c>
      <c r="M168" t="s">
        <v>1229</v>
      </c>
      <c r="O168">
        <v>2011</v>
      </c>
      <c r="Q168" t="s">
        <v>1233</v>
      </c>
      <c r="R168">
        <v>7</v>
      </c>
      <c r="T168">
        <v>-80</v>
      </c>
      <c r="U168" s="2"/>
      <c r="X168" s="20" t="s">
        <v>1237</v>
      </c>
      <c r="Y168" t="s">
        <v>1234</v>
      </c>
      <c r="Z168">
        <v>12</v>
      </c>
      <c r="AA168" s="10"/>
      <c r="AB168" s="10"/>
      <c r="AD168" t="s">
        <v>47</v>
      </c>
      <c r="AE168" t="s">
        <v>1235</v>
      </c>
      <c r="AI168" t="s">
        <v>1232</v>
      </c>
      <c r="AJ168" t="s">
        <v>49</v>
      </c>
      <c r="AK168">
        <v>60.771999999999998</v>
      </c>
      <c r="AL168" t="s">
        <v>160</v>
      </c>
      <c r="AP168">
        <v>125.755</v>
      </c>
      <c r="AR168" t="s">
        <v>1230</v>
      </c>
    </row>
    <row r="169" spans="1:44" x14ac:dyDescent="0.6">
      <c r="A169" t="s">
        <v>624</v>
      </c>
      <c r="B169" t="s">
        <v>37</v>
      </c>
      <c r="C169" t="s">
        <v>1227</v>
      </c>
      <c r="D169" t="s">
        <v>621</v>
      </c>
      <c r="E169" t="s">
        <v>622</v>
      </c>
      <c r="G169" t="s">
        <v>47</v>
      </c>
      <c r="H169" s="22" t="s">
        <v>42</v>
      </c>
      <c r="I169" t="s">
        <v>1228</v>
      </c>
      <c r="J169">
        <f t="shared" si="6"/>
        <v>24.105555555555558</v>
      </c>
      <c r="K169">
        <f t="shared" si="7"/>
        <v>121.18694444444445</v>
      </c>
      <c r="L169">
        <v>2400</v>
      </c>
      <c r="M169" t="s">
        <v>1229</v>
      </c>
      <c r="O169">
        <v>2011</v>
      </c>
      <c r="Q169" t="s">
        <v>1233</v>
      </c>
      <c r="R169">
        <v>7</v>
      </c>
      <c r="T169">
        <v>-80</v>
      </c>
      <c r="U169" s="2"/>
      <c r="X169" s="20" t="s">
        <v>1237</v>
      </c>
      <c r="Y169" t="s">
        <v>1234</v>
      </c>
      <c r="Z169">
        <v>12</v>
      </c>
      <c r="AA169" s="10"/>
      <c r="AB169" s="10"/>
      <c r="AD169" t="s">
        <v>47</v>
      </c>
      <c r="AE169" t="s">
        <v>1235</v>
      </c>
      <c r="AI169" t="s">
        <v>1232</v>
      </c>
      <c r="AJ169" t="s">
        <v>49</v>
      </c>
      <c r="AK169">
        <v>61.774000000000001</v>
      </c>
      <c r="AL169" t="s">
        <v>160</v>
      </c>
      <c r="AP169">
        <v>132.02700000000002</v>
      </c>
      <c r="AR169" t="s">
        <v>1230</v>
      </c>
    </row>
    <row r="170" spans="1:44" x14ac:dyDescent="0.6">
      <c r="A170" t="s">
        <v>624</v>
      </c>
      <c r="B170" t="s">
        <v>37</v>
      </c>
      <c r="C170" t="s">
        <v>1227</v>
      </c>
      <c r="D170" t="s">
        <v>621</v>
      </c>
      <c r="E170" t="s">
        <v>622</v>
      </c>
      <c r="G170" t="s">
        <v>47</v>
      </c>
      <c r="H170" s="22" t="s">
        <v>42</v>
      </c>
      <c r="I170" t="s">
        <v>1228</v>
      </c>
      <c r="J170">
        <f t="shared" si="6"/>
        <v>24.105555555555558</v>
      </c>
      <c r="K170">
        <f t="shared" si="7"/>
        <v>121.18694444444445</v>
      </c>
      <c r="L170">
        <v>2400</v>
      </c>
      <c r="M170" t="s">
        <v>1229</v>
      </c>
      <c r="O170">
        <v>2011</v>
      </c>
      <c r="Q170" t="s">
        <v>1233</v>
      </c>
      <c r="R170">
        <v>7</v>
      </c>
      <c r="T170">
        <v>-80</v>
      </c>
      <c r="U170" s="2"/>
      <c r="X170" s="20" t="s">
        <v>1237</v>
      </c>
      <c r="Y170" t="s">
        <v>1234</v>
      </c>
      <c r="Z170">
        <v>12</v>
      </c>
      <c r="AA170" s="10"/>
      <c r="AB170" s="10"/>
      <c r="AD170" t="s">
        <v>47</v>
      </c>
      <c r="AE170" t="s">
        <v>1235</v>
      </c>
      <c r="AI170" t="s">
        <v>1232</v>
      </c>
      <c r="AJ170" t="s">
        <v>49</v>
      </c>
      <c r="AK170">
        <v>61.774000000000001</v>
      </c>
      <c r="AL170" t="s">
        <v>160</v>
      </c>
      <c r="AP170">
        <v>139.29300000000001</v>
      </c>
      <c r="AR170" t="s">
        <v>1230</v>
      </c>
    </row>
    <row r="171" spans="1:44" x14ac:dyDescent="0.6">
      <c r="A171" t="s">
        <v>624</v>
      </c>
      <c r="B171" t="s">
        <v>37</v>
      </c>
      <c r="C171" t="s">
        <v>1227</v>
      </c>
      <c r="D171" t="s">
        <v>621</v>
      </c>
      <c r="E171" t="s">
        <v>622</v>
      </c>
      <c r="G171" t="s">
        <v>47</v>
      </c>
      <c r="H171" s="22" t="s">
        <v>42</v>
      </c>
      <c r="I171" t="s">
        <v>1228</v>
      </c>
      <c r="J171">
        <f t="shared" si="6"/>
        <v>24.105555555555558</v>
      </c>
      <c r="K171">
        <f t="shared" si="7"/>
        <v>121.18694444444445</v>
      </c>
      <c r="L171">
        <v>2400</v>
      </c>
      <c r="M171" t="s">
        <v>1229</v>
      </c>
      <c r="O171">
        <v>2011</v>
      </c>
      <c r="Q171" t="s">
        <v>1233</v>
      </c>
      <c r="R171">
        <v>7</v>
      </c>
      <c r="T171">
        <v>-80</v>
      </c>
      <c r="U171" s="2"/>
      <c r="X171" s="20" t="s">
        <v>1237</v>
      </c>
      <c r="Y171" t="s">
        <v>1234</v>
      </c>
      <c r="Z171">
        <v>12</v>
      </c>
      <c r="AA171" s="10"/>
      <c r="AB171" s="10"/>
      <c r="AD171" t="s">
        <v>47</v>
      </c>
      <c r="AE171" t="s">
        <v>1235</v>
      </c>
      <c r="AI171" t="s">
        <v>1232</v>
      </c>
      <c r="AJ171" t="s">
        <v>49</v>
      </c>
      <c r="AK171">
        <v>64.379000000000005</v>
      </c>
      <c r="AL171" t="s">
        <v>160</v>
      </c>
      <c r="AP171">
        <v>146.559</v>
      </c>
      <c r="AR171" t="s">
        <v>1230</v>
      </c>
    </row>
    <row r="172" spans="1:44" x14ac:dyDescent="0.6">
      <c r="A172" t="s">
        <v>624</v>
      </c>
      <c r="B172" t="s">
        <v>37</v>
      </c>
      <c r="C172" t="s">
        <v>1227</v>
      </c>
      <c r="D172" t="s">
        <v>621</v>
      </c>
      <c r="E172" t="s">
        <v>622</v>
      </c>
      <c r="G172" t="s">
        <v>47</v>
      </c>
      <c r="H172" s="22" t="s">
        <v>42</v>
      </c>
      <c r="I172" t="s">
        <v>1228</v>
      </c>
      <c r="J172">
        <f t="shared" si="6"/>
        <v>24.105555555555558</v>
      </c>
      <c r="K172">
        <f t="shared" si="7"/>
        <v>121.18694444444445</v>
      </c>
      <c r="L172">
        <v>2400</v>
      </c>
      <c r="M172" t="s">
        <v>1229</v>
      </c>
      <c r="O172">
        <v>2011</v>
      </c>
      <c r="Q172" t="s">
        <v>1233</v>
      </c>
      <c r="R172">
        <v>7</v>
      </c>
      <c r="T172">
        <v>-80</v>
      </c>
      <c r="U172" s="2"/>
      <c r="X172" s="20" t="s">
        <v>1237</v>
      </c>
      <c r="Y172" t="s">
        <v>1234</v>
      </c>
      <c r="Z172">
        <v>12</v>
      </c>
      <c r="AA172" s="10"/>
      <c r="AB172" s="10"/>
      <c r="AD172" t="s">
        <v>47</v>
      </c>
      <c r="AE172" t="s">
        <v>1235</v>
      </c>
      <c r="AI172" t="s">
        <v>1232</v>
      </c>
      <c r="AJ172" t="s">
        <v>49</v>
      </c>
      <c r="AK172">
        <v>63.978000000000002</v>
      </c>
      <c r="AL172" t="s">
        <v>160</v>
      </c>
      <c r="AP172">
        <v>154.483</v>
      </c>
      <c r="AR172" t="s">
        <v>1230</v>
      </c>
    </row>
    <row r="173" spans="1:44" x14ac:dyDescent="0.6">
      <c r="A173" t="s">
        <v>624</v>
      </c>
      <c r="B173" t="s">
        <v>37</v>
      </c>
      <c r="C173" t="s">
        <v>1227</v>
      </c>
      <c r="D173" t="s">
        <v>621</v>
      </c>
      <c r="E173" t="s">
        <v>622</v>
      </c>
      <c r="G173" t="s">
        <v>47</v>
      </c>
      <c r="H173" s="22" t="s">
        <v>42</v>
      </c>
      <c r="I173" t="s">
        <v>1228</v>
      </c>
      <c r="J173">
        <f t="shared" si="6"/>
        <v>24.105555555555558</v>
      </c>
      <c r="K173">
        <f t="shared" si="7"/>
        <v>121.18694444444445</v>
      </c>
      <c r="L173">
        <v>2400</v>
      </c>
      <c r="M173" t="s">
        <v>1229</v>
      </c>
      <c r="O173">
        <v>2011</v>
      </c>
      <c r="Q173" t="s">
        <v>1233</v>
      </c>
      <c r="R173">
        <v>7</v>
      </c>
      <c r="T173">
        <v>-80</v>
      </c>
      <c r="U173" s="2"/>
      <c r="X173" s="20" t="s">
        <v>1237</v>
      </c>
      <c r="Y173" t="s">
        <v>1234</v>
      </c>
      <c r="Z173">
        <v>12</v>
      </c>
      <c r="AA173" s="10"/>
      <c r="AB173" s="10"/>
      <c r="AD173" t="s">
        <v>47</v>
      </c>
      <c r="AE173" t="s">
        <v>1235</v>
      </c>
      <c r="AI173" t="s">
        <v>1232</v>
      </c>
      <c r="AJ173" t="s">
        <v>49</v>
      </c>
      <c r="AK173">
        <v>64.379000000000005</v>
      </c>
      <c r="AL173" t="s">
        <v>160</v>
      </c>
      <c r="AP173">
        <v>160.43299999999999</v>
      </c>
      <c r="AR173" t="s">
        <v>1230</v>
      </c>
    </row>
    <row r="174" spans="1:44" x14ac:dyDescent="0.6">
      <c r="A174" t="s">
        <v>624</v>
      </c>
      <c r="B174" t="s">
        <v>37</v>
      </c>
      <c r="C174" t="s">
        <v>1227</v>
      </c>
      <c r="D174" t="s">
        <v>621</v>
      </c>
      <c r="E174" t="s">
        <v>622</v>
      </c>
      <c r="G174" t="s">
        <v>47</v>
      </c>
      <c r="H174" s="22" t="s">
        <v>42</v>
      </c>
      <c r="I174" t="s">
        <v>1228</v>
      </c>
      <c r="J174">
        <f t="shared" si="6"/>
        <v>24.105555555555558</v>
      </c>
      <c r="K174">
        <f t="shared" si="7"/>
        <v>121.18694444444445</v>
      </c>
      <c r="L174">
        <v>2400</v>
      </c>
      <c r="M174" t="s">
        <v>1229</v>
      </c>
      <c r="O174">
        <v>2011</v>
      </c>
      <c r="Q174" t="s">
        <v>1233</v>
      </c>
      <c r="R174">
        <v>7</v>
      </c>
      <c r="T174">
        <v>-80</v>
      </c>
      <c r="U174" s="2"/>
      <c r="X174" s="20" t="s">
        <v>1237</v>
      </c>
      <c r="Y174" t="s">
        <v>1234</v>
      </c>
      <c r="Z174">
        <v>12</v>
      </c>
      <c r="AA174" s="10"/>
      <c r="AB174" s="10"/>
      <c r="AD174" t="s">
        <v>47</v>
      </c>
      <c r="AE174" t="s">
        <v>1235</v>
      </c>
      <c r="AI174" t="s">
        <v>1232</v>
      </c>
      <c r="AJ174" t="s">
        <v>49</v>
      </c>
      <c r="AK174">
        <v>65.180000000000007</v>
      </c>
      <c r="AL174" t="s">
        <v>160</v>
      </c>
      <c r="AP174">
        <v>167.37</v>
      </c>
      <c r="AR174" t="s">
        <v>1230</v>
      </c>
    </row>
    <row r="175" spans="1:44" x14ac:dyDescent="0.6">
      <c r="A175" t="s">
        <v>624</v>
      </c>
      <c r="B175" t="s">
        <v>37</v>
      </c>
      <c r="C175" t="s">
        <v>1227</v>
      </c>
      <c r="D175" t="s">
        <v>621</v>
      </c>
      <c r="E175" t="s">
        <v>622</v>
      </c>
      <c r="G175" t="s">
        <v>47</v>
      </c>
      <c r="H175" s="22" t="s">
        <v>42</v>
      </c>
      <c r="I175" t="s">
        <v>1228</v>
      </c>
      <c r="J175">
        <f t="shared" si="6"/>
        <v>24.105555555555558</v>
      </c>
      <c r="K175">
        <f t="shared" si="7"/>
        <v>121.18694444444445</v>
      </c>
      <c r="L175">
        <v>2400</v>
      </c>
      <c r="M175" t="s">
        <v>1229</v>
      </c>
      <c r="O175">
        <v>2011</v>
      </c>
      <c r="Q175" t="s">
        <v>1233</v>
      </c>
      <c r="R175">
        <v>7</v>
      </c>
      <c r="T175">
        <v>-80</v>
      </c>
      <c r="U175" s="2"/>
      <c r="X175" s="20" t="s">
        <v>1237</v>
      </c>
      <c r="Y175" t="s">
        <v>1234</v>
      </c>
      <c r="Z175">
        <v>12</v>
      </c>
      <c r="AA175" s="10"/>
      <c r="AB175" s="10"/>
      <c r="AD175" t="s">
        <v>47</v>
      </c>
      <c r="AE175" t="s">
        <v>1235</v>
      </c>
      <c r="AI175" t="s">
        <v>1232</v>
      </c>
      <c r="AJ175" t="s">
        <v>49</v>
      </c>
      <c r="AK175">
        <v>64.98</v>
      </c>
      <c r="AL175" t="s">
        <v>160</v>
      </c>
      <c r="AP175">
        <v>174.29999999999998</v>
      </c>
      <c r="AR175" t="s">
        <v>1230</v>
      </c>
    </row>
    <row r="176" spans="1:44" x14ac:dyDescent="0.6">
      <c r="A176" t="s">
        <v>624</v>
      </c>
      <c r="B176" t="s">
        <v>37</v>
      </c>
      <c r="C176" t="s">
        <v>1227</v>
      </c>
      <c r="D176" t="s">
        <v>621</v>
      </c>
      <c r="E176" t="s">
        <v>622</v>
      </c>
      <c r="G176" t="s">
        <v>47</v>
      </c>
      <c r="H176" s="22" t="s">
        <v>42</v>
      </c>
      <c r="I176" t="s">
        <v>1228</v>
      </c>
      <c r="J176">
        <f t="shared" si="6"/>
        <v>24.105555555555558</v>
      </c>
      <c r="K176">
        <f t="shared" si="7"/>
        <v>121.18694444444445</v>
      </c>
      <c r="L176">
        <v>2400</v>
      </c>
      <c r="M176" t="s">
        <v>1229</v>
      </c>
      <c r="O176">
        <v>2011</v>
      </c>
      <c r="Q176" t="s">
        <v>1233</v>
      </c>
      <c r="R176">
        <v>7</v>
      </c>
      <c r="T176">
        <v>-80</v>
      </c>
      <c r="U176" s="2"/>
      <c r="X176" s="20" t="s">
        <v>1237</v>
      </c>
      <c r="Y176" t="s">
        <v>1234</v>
      </c>
      <c r="Z176">
        <v>12</v>
      </c>
      <c r="AA176" s="10"/>
      <c r="AB176" s="10"/>
      <c r="AD176" t="s">
        <v>47</v>
      </c>
      <c r="AE176" t="s">
        <v>1235</v>
      </c>
      <c r="AI176" t="s">
        <v>1232</v>
      </c>
      <c r="AJ176" t="s">
        <v>49</v>
      </c>
      <c r="AK176">
        <v>65.180000000000007</v>
      </c>
      <c r="AL176" t="s">
        <v>160</v>
      </c>
      <c r="AP176">
        <v>181.566</v>
      </c>
      <c r="AR176" t="s">
        <v>1230</v>
      </c>
    </row>
    <row r="177" spans="1:44" x14ac:dyDescent="0.6">
      <c r="A177" t="s">
        <v>624</v>
      </c>
      <c r="B177" t="s">
        <v>37</v>
      </c>
      <c r="C177" t="s">
        <v>1227</v>
      </c>
      <c r="D177" t="s">
        <v>621</v>
      </c>
      <c r="E177" t="s">
        <v>622</v>
      </c>
      <c r="G177" t="s">
        <v>47</v>
      </c>
      <c r="H177" s="22" t="s">
        <v>42</v>
      </c>
      <c r="I177" t="s">
        <v>1228</v>
      </c>
      <c r="J177">
        <f t="shared" si="6"/>
        <v>24.105555555555558</v>
      </c>
      <c r="K177">
        <f t="shared" si="7"/>
        <v>121.18694444444445</v>
      </c>
      <c r="L177">
        <v>2400</v>
      </c>
      <c r="M177" t="s">
        <v>1229</v>
      </c>
      <c r="O177">
        <v>2011</v>
      </c>
      <c r="Q177" t="s">
        <v>1233</v>
      </c>
      <c r="R177">
        <v>7</v>
      </c>
      <c r="T177">
        <v>-80</v>
      </c>
      <c r="U177" s="2"/>
      <c r="X177" s="20" t="s">
        <v>1237</v>
      </c>
      <c r="Y177" t="s">
        <v>1234</v>
      </c>
      <c r="Z177">
        <v>12</v>
      </c>
      <c r="AA177" s="10"/>
      <c r="AB177" s="10"/>
      <c r="AD177" t="s">
        <v>47</v>
      </c>
      <c r="AE177" t="s">
        <v>1235</v>
      </c>
      <c r="AI177" t="s">
        <v>1232</v>
      </c>
      <c r="AJ177" t="s">
        <v>49</v>
      </c>
      <c r="AK177">
        <v>65.581000000000003</v>
      </c>
      <c r="AL177" t="s">
        <v>160</v>
      </c>
      <c r="AP177">
        <v>188.50299999999999</v>
      </c>
      <c r="AR177" t="s">
        <v>1230</v>
      </c>
    </row>
    <row r="178" spans="1:44" x14ac:dyDescent="0.6">
      <c r="A178" t="s">
        <v>624</v>
      </c>
      <c r="B178" t="s">
        <v>37</v>
      </c>
      <c r="C178" t="s">
        <v>1227</v>
      </c>
      <c r="D178" t="s">
        <v>621</v>
      </c>
      <c r="E178" t="s">
        <v>622</v>
      </c>
      <c r="G178" t="s">
        <v>47</v>
      </c>
      <c r="H178" s="22" t="s">
        <v>42</v>
      </c>
      <c r="I178" t="s">
        <v>1228</v>
      </c>
      <c r="J178">
        <f t="shared" si="6"/>
        <v>24.105555555555558</v>
      </c>
      <c r="K178">
        <f t="shared" si="7"/>
        <v>121.18694444444445</v>
      </c>
      <c r="L178">
        <v>2400</v>
      </c>
      <c r="M178" t="s">
        <v>1229</v>
      </c>
      <c r="O178">
        <v>2011</v>
      </c>
      <c r="Q178" t="s">
        <v>1233</v>
      </c>
      <c r="R178">
        <v>7</v>
      </c>
      <c r="T178">
        <v>-80</v>
      </c>
      <c r="U178" s="2"/>
      <c r="X178" s="20" t="s">
        <v>1237</v>
      </c>
      <c r="Y178" t="s">
        <v>1234</v>
      </c>
      <c r="Z178">
        <v>12</v>
      </c>
      <c r="AA178" s="10"/>
      <c r="AB178" s="10"/>
      <c r="AD178" t="s">
        <v>47</v>
      </c>
      <c r="AE178" t="s">
        <v>1235</v>
      </c>
      <c r="AI178" t="s">
        <v>1232</v>
      </c>
      <c r="AJ178" t="s">
        <v>49</v>
      </c>
      <c r="AK178">
        <v>66.983999999999995</v>
      </c>
      <c r="AL178" t="s">
        <v>160</v>
      </c>
      <c r="AP178">
        <v>195.76900000000001</v>
      </c>
      <c r="AR178" t="s">
        <v>1230</v>
      </c>
    </row>
    <row r="179" spans="1:44" x14ac:dyDescent="0.6">
      <c r="A179" t="s">
        <v>624</v>
      </c>
      <c r="B179" t="s">
        <v>37</v>
      </c>
      <c r="C179" t="s">
        <v>1227</v>
      </c>
      <c r="D179" t="s">
        <v>621</v>
      </c>
      <c r="E179" t="s">
        <v>622</v>
      </c>
      <c r="G179" t="s">
        <v>47</v>
      </c>
      <c r="H179" s="22" t="s">
        <v>42</v>
      </c>
      <c r="I179" t="s">
        <v>1228</v>
      </c>
      <c r="J179">
        <f t="shared" si="6"/>
        <v>24.105555555555558</v>
      </c>
      <c r="K179">
        <f t="shared" si="7"/>
        <v>121.18694444444445</v>
      </c>
      <c r="L179">
        <v>2400</v>
      </c>
      <c r="M179" t="s">
        <v>1229</v>
      </c>
      <c r="O179">
        <v>2011</v>
      </c>
      <c r="Q179" t="s">
        <v>1233</v>
      </c>
      <c r="R179">
        <v>7</v>
      </c>
      <c r="T179">
        <v>-80</v>
      </c>
      <c r="U179" s="2"/>
      <c r="X179" s="20" t="s">
        <v>1237</v>
      </c>
      <c r="Y179" t="s">
        <v>1234</v>
      </c>
      <c r="Z179">
        <v>12</v>
      </c>
      <c r="AA179" s="10"/>
      <c r="AB179" s="10"/>
      <c r="AD179" t="s">
        <v>47</v>
      </c>
      <c r="AE179" t="s">
        <v>1235</v>
      </c>
      <c r="AI179" t="s">
        <v>1232</v>
      </c>
      <c r="AJ179" t="s">
        <v>49</v>
      </c>
      <c r="AK179">
        <v>68.387</v>
      </c>
      <c r="AL179" t="s">
        <v>160</v>
      </c>
      <c r="AP179">
        <v>202.048</v>
      </c>
      <c r="AR179" t="s">
        <v>1230</v>
      </c>
    </row>
    <row r="180" spans="1:44" x14ac:dyDescent="0.6">
      <c r="A180" t="s">
        <v>624</v>
      </c>
      <c r="B180" t="s">
        <v>37</v>
      </c>
      <c r="C180" t="s">
        <v>1227</v>
      </c>
      <c r="D180" t="s">
        <v>621</v>
      </c>
      <c r="E180" t="s">
        <v>622</v>
      </c>
      <c r="G180" t="s">
        <v>47</v>
      </c>
      <c r="H180" s="22" t="s">
        <v>42</v>
      </c>
      <c r="I180" t="s">
        <v>1228</v>
      </c>
      <c r="J180">
        <f t="shared" si="6"/>
        <v>24.105555555555558</v>
      </c>
      <c r="K180">
        <f t="shared" si="7"/>
        <v>121.18694444444445</v>
      </c>
      <c r="L180">
        <v>2400</v>
      </c>
      <c r="M180" t="s">
        <v>1229</v>
      </c>
      <c r="O180">
        <v>2011</v>
      </c>
      <c r="Q180" t="s">
        <v>1233</v>
      </c>
      <c r="R180">
        <v>7</v>
      </c>
      <c r="T180">
        <v>-80</v>
      </c>
      <c r="U180" s="2"/>
      <c r="X180" s="20" t="s">
        <v>1237</v>
      </c>
      <c r="Y180" t="s">
        <v>1234</v>
      </c>
      <c r="Z180">
        <v>12</v>
      </c>
      <c r="AA180" s="10"/>
      <c r="AB180" s="10"/>
      <c r="AD180" t="s">
        <v>47</v>
      </c>
      <c r="AE180" t="s">
        <v>1235</v>
      </c>
      <c r="AI180" t="s">
        <v>1232</v>
      </c>
      <c r="AJ180" t="s">
        <v>49</v>
      </c>
      <c r="AK180">
        <v>68.787999999999997</v>
      </c>
      <c r="AL180" t="s">
        <v>160</v>
      </c>
      <c r="AP180">
        <v>209.643</v>
      </c>
      <c r="AR180" t="s">
        <v>1230</v>
      </c>
    </row>
    <row r="181" spans="1:44" x14ac:dyDescent="0.6">
      <c r="A181" t="s">
        <v>624</v>
      </c>
      <c r="B181" t="s">
        <v>37</v>
      </c>
      <c r="C181" t="s">
        <v>1227</v>
      </c>
      <c r="D181" t="s">
        <v>621</v>
      </c>
      <c r="E181" t="s">
        <v>622</v>
      </c>
      <c r="G181" t="s">
        <v>47</v>
      </c>
      <c r="H181" s="22" t="s">
        <v>42</v>
      </c>
      <c r="I181" t="s">
        <v>1228</v>
      </c>
      <c r="J181">
        <f t="shared" si="6"/>
        <v>24.105555555555558</v>
      </c>
      <c r="K181">
        <f t="shared" si="7"/>
        <v>121.18694444444445</v>
      </c>
      <c r="L181">
        <v>2400</v>
      </c>
      <c r="M181" t="s">
        <v>1229</v>
      </c>
      <c r="O181">
        <v>2011</v>
      </c>
      <c r="Q181" t="s">
        <v>1233</v>
      </c>
      <c r="R181">
        <v>7</v>
      </c>
      <c r="T181">
        <v>-80</v>
      </c>
      <c r="U181" s="2"/>
      <c r="X181" s="20" t="s">
        <v>1237</v>
      </c>
      <c r="Y181" t="s">
        <v>1234</v>
      </c>
      <c r="Z181">
        <v>12</v>
      </c>
      <c r="AA181" s="10"/>
      <c r="AB181" s="10"/>
      <c r="AD181" t="s">
        <v>47</v>
      </c>
      <c r="AE181" t="s">
        <v>1235</v>
      </c>
      <c r="AI181" t="s">
        <v>1232</v>
      </c>
      <c r="AJ181" t="s">
        <v>49</v>
      </c>
      <c r="AK181">
        <v>69.388999999999996</v>
      </c>
      <c r="AL181" t="s">
        <v>160</v>
      </c>
      <c r="AP181">
        <v>216.90899999999999</v>
      </c>
      <c r="AR181" t="s">
        <v>1230</v>
      </c>
    </row>
    <row r="182" spans="1:44" x14ac:dyDescent="0.6">
      <c r="A182" t="s">
        <v>624</v>
      </c>
      <c r="B182" t="s">
        <v>37</v>
      </c>
      <c r="C182" t="s">
        <v>1227</v>
      </c>
      <c r="D182" t="s">
        <v>621</v>
      </c>
      <c r="E182" t="s">
        <v>622</v>
      </c>
      <c r="G182" t="s">
        <v>47</v>
      </c>
      <c r="H182" s="22" t="s">
        <v>42</v>
      </c>
      <c r="I182" t="s">
        <v>1228</v>
      </c>
      <c r="J182">
        <f t="shared" si="6"/>
        <v>24.105555555555558</v>
      </c>
      <c r="K182">
        <f t="shared" si="7"/>
        <v>121.18694444444445</v>
      </c>
      <c r="L182">
        <v>2400</v>
      </c>
      <c r="M182" t="s">
        <v>1229</v>
      </c>
      <c r="O182">
        <v>2011</v>
      </c>
      <c r="Q182" t="s">
        <v>1233</v>
      </c>
      <c r="R182">
        <v>7</v>
      </c>
      <c r="T182">
        <v>-80</v>
      </c>
      <c r="U182" s="2"/>
      <c r="X182" s="20" t="s">
        <v>1237</v>
      </c>
      <c r="Y182" t="s">
        <v>1234</v>
      </c>
      <c r="Z182">
        <v>12</v>
      </c>
      <c r="AA182" s="10"/>
      <c r="AB182" s="10"/>
      <c r="AD182" t="s">
        <v>47</v>
      </c>
      <c r="AE182" t="s">
        <v>1235</v>
      </c>
      <c r="AI182" t="s">
        <v>1232</v>
      </c>
      <c r="AJ182" t="s">
        <v>49</v>
      </c>
      <c r="AK182">
        <v>70.792000000000002</v>
      </c>
      <c r="AL182" t="s">
        <v>160</v>
      </c>
      <c r="AP182">
        <v>223.517</v>
      </c>
      <c r="AR182" t="s">
        <v>1230</v>
      </c>
    </row>
    <row r="183" spans="1:44" x14ac:dyDescent="0.6">
      <c r="A183" t="s">
        <v>624</v>
      </c>
      <c r="B183" t="s">
        <v>37</v>
      </c>
      <c r="C183" t="s">
        <v>1227</v>
      </c>
      <c r="D183" t="s">
        <v>621</v>
      </c>
      <c r="E183" t="s">
        <v>622</v>
      </c>
      <c r="G183" t="s">
        <v>47</v>
      </c>
      <c r="H183" s="22" t="s">
        <v>42</v>
      </c>
      <c r="I183" t="s">
        <v>1228</v>
      </c>
      <c r="J183">
        <f t="shared" si="6"/>
        <v>24.105555555555558</v>
      </c>
      <c r="K183">
        <f t="shared" si="7"/>
        <v>121.18694444444445</v>
      </c>
      <c r="L183">
        <v>2400</v>
      </c>
      <c r="M183" t="s">
        <v>1229</v>
      </c>
      <c r="O183">
        <v>2011</v>
      </c>
      <c r="Q183" t="s">
        <v>1233</v>
      </c>
      <c r="R183">
        <v>7</v>
      </c>
      <c r="T183">
        <v>-80</v>
      </c>
      <c r="U183" s="2"/>
      <c r="X183" s="20" t="s">
        <v>1237</v>
      </c>
      <c r="Y183" t="s">
        <v>1234</v>
      </c>
      <c r="Z183">
        <v>12</v>
      </c>
      <c r="AA183" s="10"/>
      <c r="AB183" s="10"/>
      <c r="AD183" t="s">
        <v>47</v>
      </c>
      <c r="AE183" t="s">
        <v>1235</v>
      </c>
      <c r="AI183" t="s">
        <v>1232</v>
      </c>
      <c r="AJ183" t="s">
        <v>49</v>
      </c>
      <c r="AK183">
        <v>70.992000000000004</v>
      </c>
      <c r="AL183" t="s">
        <v>160</v>
      </c>
      <c r="AP183">
        <v>230.78300000000002</v>
      </c>
      <c r="AR183" t="s">
        <v>1230</v>
      </c>
    </row>
    <row r="184" spans="1:44" x14ac:dyDescent="0.6">
      <c r="A184" t="s">
        <v>624</v>
      </c>
      <c r="B184" t="s">
        <v>37</v>
      </c>
      <c r="C184" t="s">
        <v>1227</v>
      </c>
      <c r="D184" t="s">
        <v>621</v>
      </c>
      <c r="E184" t="s">
        <v>622</v>
      </c>
      <c r="G184" t="s">
        <v>47</v>
      </c>
      <c r="H184" s="22" t="s">
        <v>42</v>
      </c>
      <c r="I184" t="s">
        <v>1228</v>
      </c>
      <c r="J184">
        <f t="shared" si="6"/>
        <v>24.105555555555558</v>
      </c>
      <c r="K184">
        <f t="shared" si="7"/>
        <v>121.18694444444445</v>
      </c>
      <c r="L184">
        <v>2400</v>
      </c>
      <c r="M184" t="s">
        <v>1229</v>
      </c>
      <c r="O184">
        <v>2011</v>
      </c>
      <c r="Q184" t="s">
        <v>1233</v>
      </c>
      <c r="R184">
        <v>7</v>
      </c>
      <c r="T184">
        <v>-80</v>
      </c>
      <c r="U184" s="2"/>
      <c r="X184" s="20" t="s">
        <v>1237</v>
      </c>
      <c r="Y184" t="s">
        <v>1234</v>
      </c>
      <c r="Z184">
        <v>12</v>
      </c>
      <c r="AA184" s="10"/>
      <c r="AB184" s="10"/>
      <c r="AD184" t="s">
        <v>47</v>
      </c>
      <c r="AE184" t="s">
        <v>1235</v>
      </c>
      <c r="AI184" t="s">
        <v>1232</v>
      </c>
      <c r="AJ184" t="s">
        <v>49</v>
      </c>
      <c r="AK184">
        <v>71.793999999999997</v>
      </c>
      <c r="AL184" t="s">
        <v>160</v>
      </c>
      <c r="AP184">
        <v>238.04899999999998</v>
      </c>
      <c r="AR184" t="s">
        <v>1230</v>
      </c>
    </row>
    <row r="185" spans="1:44" x14ac:dyDescent="0.6">
      <c r="A185" t="s">
        <v>624</v>
      </c>
      <c r="B185" t="s">
        <v>37</v>
      </c>
      <c r="C185" t="s">
        <v>1227</v>
      </c>
      <c r="D185" t="s">
        <v>621</v>
      </c>
      <c r="E185" t="s">
        <v>622</v>
      </c>
      <c r="G185" t="s">
        <v>47</v>
      </c>
      <c r="H185" s="22" t="s">
        <v>42</v>
      </c>
      <c r="I185" t="s">
        <v>1228</v>
      </c>
      <c r="J185">
        <f t="shared" si="6"/>
        <v>24.105555555555558</v>
      </c>
      <c r="K185">
        <f t="shared" si="7"/>
        <v>121.18694444444445</v>
      </c>
      <c r="L185">
        <v>2400</v>
      </c>
      <c r="M185" t="s">
        <v>1229</v>
      </c>
      <c r="O185">
        <v>2011</v>
      </c>
      <c r="Q185" t="s">
        <v>1233</v>
      </c>
      <c r="R185">
        <v>7</v>
      </c>
      <c r="T185">
        <v>-80</v>
      </c>
      <c r="U185" s="2"/>
      <c r="X185" s="20" t="s">
        <v>1237</v>
      </c>
      <c r="Y185" t="s">
        <v>1234</v>
      </c>
      <c r="Z185">
        <v>12</v>
      </c>
      <c r="AA185" s="10"/>
      <c r="AB185" s="10"/>
      <c r="AD185" t="s">
        <v>47</v>
      </c>
      <c r="AE185" t="s">
        <v>1235</v>
      </c>
      <c r="AI185" t="s">
        <v>1232</v>
      </c>
      <c r="AJ185" t="s">
        <v>49</v>
      </c>
      <c r="AK185">
        <v>72.394999999999996</v>
      </c>
      <c r="AL185" t="s">
        <v>160</v>
      </c>
      <c r="AP185">
        <v>244.97899999999998</v>
      </c>
      <c r="AR185" t="s">
        <v>1230</v>
      </c>
    </row>
    <row r="186" spans="1:44" x14ac:dyDescent="0.6">
      <c r="A186" t="s">
        <v>624</v>
      </c>
      <c r="B186" t="s">
        <v>37</v>
      </c>
      <c r="C186" t="s">
        <v>1227</v>
      </c>
      <c r="D186" t="s">
        <v>621</v>
      </c>
      <c r="E186" t="s">
        <v>622</v>
      </c>
      <c r="G186" t="s">
        <v>47</v>
      </c>
      <c r="H186" s="22" t="s">
        <v>42</v>
      </c>
      <c r="I186" t="s">
        <v>1228</v>
      </c>
      <c r="J186">
        <f t="shared" si="6"/>
        <v>24.105555555555558</v>
      </c>
      <c r="K186">
        <f t="shared" si="7"/>
        <v>121.18694444444445</v>
      </c>
      <c r="L186">
        <v>2400</v>
      </c>
      <c r="M186" t="s">
        <v>1229</v>
      </c>
      <c r="O186">
        <v>2011</v>
      </c>
      <c r="Q186" t="s">
        <v>1233</v>
      </c>
      <c r="R186">
        <v>7</v>
      </c>
      <c r="T186">
        <v>-80</v>
      </c>
      <c r="U186" s="2"/>
      <c r="X186" s="20" t="s">
        <v>1237</v>
      </c>
      <c r="Y186" t="s">
        <v>1234</v>
      </c>
      <c r="Z186">
        <v>12</v>
      </c>
      <c r="AA186" s="10"/>
      <c r="AB186" s="10"/>
      <c r="AD186" t="s">
        <v>47</v>
      </c>
      <c r="AE186" t="s">
        <v>1235</v>
      </c>
      <c r="AI186" t="s">
        <v>1232</v>
      </c>
      <c r="AJ186" t="s">
        <v>49</v>
      </c>
      <c r="AK186">
        <v>72.995999999999995</v>
      </c>
      <c r="AL186" t="s">
        <v>160</v>
      </c>
      <c r="AP186">
        <v>250.929</v>
      </c>
      <c r="AR186" t="s">
        <v>1230</v>
      </c>
    </row>
    <row r="187" spans="1:44" x14ac:dyDescent="0.6">
      <c r="A187" t="s">
        <v>624</v>
      </c>
      <c r="B187" t="s">
        <v>37</v>
      </c>
      <c r="C187" t="s">
        <v>1227</v>
      </c>
      <c r="D187" t="s">
        <v>621</v>
      </c>
      <c r="E187" t="s">
        <v>622</v>
      </c>
      <c r="G187" t="s">
        <v>47</v>
      </c>
      <c r="H187" s="22" t="s">
        <v>42</v>
      </c>
      <c r="I187" t="s">
        <v>1228</v>
      </c>
      <c r="J187">
        <f t="shared" si="6"/>
        <v>24.105555555555558</v>
      </c>
      <c r="K187">
        <f t="shared" si="7"/>
        <v>121.18694444444445</v>
      </c>
      <c r="L187">
        <v>2400</v>
      </c>
      <c r="M187" t="s">
        <v>1229</v>
      </c>
      <c r="O187">
        <v>2011</v>
      </c>
      <c r="Q187" t="s">
        <v>1233</v>
      </c>
      <c r="R187">
        <v>7</v>
      </c>
      <c r="T187">
        <v>-80</v>
      </c>
      <c r="U187" s="2"/>
      <c r="X187" s="11" t="s">
        <v>1236</v>
      </c>
      <c r="Y187" t="s">
        <v>1234</v>
      </c>
      <c r="Z187">
        <v>12</v>
      </c>
      <c r="AA187" s="10"/>
      <c r="AB187" s="10"/>
      <c r="AD187" t="s">
        <v>47</v>
      </c>
      <c r="AE187" t="s">
        <v>1235</v>
      </c>
      <c r="AI187" t="s">
        <v>1232</v>
      </c>
      <c r="AJ187" t="s">
        <v>49</v>
      </c>
      <c r="AK187">
        <v>0</v>
      </c>
      <c r="AL187" t="s">
        <v>160</v>
      </c>
      <c r="AP187">
        <v>0</v>
      </c>
      <c r="AR187" t="s">
        <v>1230</v>
      </c>
    </row>
    <row r="188" spans="1:44" x14ac:dyDescent="0.6">
      <c r="A188" t="s">
        <v>624</v>
      </c>
      <c r="B188" t="s">
        <v>37</v>
      </c>
      <c r="C188" t="s">
        <v>1227</v>
      </c>
      <c r="D188" t="s">
        <v>621</v>
      </c>
      <c r="E188" t="s">
        <v>622</v>
      </c>
      <c r="G188" t="s">
        <v>47</v>
      </c>
      <c r="H188" s="22" t="s">
        <v>42</v>
      </c>
      <c r="I188" t="s">
        <v>1228</v>
      </c>
      <c r="J188">
        <f t="shared" si="6"/>
        <v>24.105555555555558</v>
      </c>
      <c r="K188">
        <f t="shared" si="7"/>
        <v>121.18694444444445</v>
      </c>
      <c r="L188">
        <v>2400</v>
      </c>
      <c r="M188" t="s">
        <v>1229</v>
      </c>
      <c r="O188">
        <v>2011</v>
      </c>
      <c r="Q188" t="s">
        <v>1233</v>
      </c>
      <c r="R188">
        <v>7</v>
      </c>
      <c r="T188">
        <v>-80</v>
      </c>
      <c r="U188" s="2"/>
      <c r="X188" s="11" t="s">
        <v>1236</v>
      </c>
      <c r="Y188" t="s">
        <v>1234</v>
      </c>
      <c r="Z188">
        <v>12</v>
      </c>
      <c r="AA188" s="10"/>
      <c r="AB188" s="10"/>
      <c r="AD188" t="s">
        <v>47</v>
      </c>
      <c r="AE188" t="s">
        <v>1235</v>
      </c>
      <c r="AI188" t="s">
        <v>1232</v>
      </c>
      <c r="AJ188" t="s">
        <v>49</v>
      </c>
      <c r="AK188">
        <v>0</v>
      </c>
      <c r="AL188" t="s">
        <v>160</v>
      </c>
      <c r="AP188">
        <v>6.1950000000000003</v>
      </c>
      <c r="AR188" t="s">
        <v>1230</v>
      </c>
    </row>
    <row r="189" spans="1:44" x14ac:dyDescent="0.6">
      <c r="A189" t="s">
        <v>624</v>
      </c>
      <c r="B189" t="s">
        <v>37</v>
      </c>
      <c r="C189" t="s">
        <v>1227</v>
      </c>
      <c r="D189" t="s">
        <v>621</v>
      </c>
      <c r="E189" t="s">
        <v>622</v>
      </c>
      <c r="G189" t="s">
        <v>47</v>
      </c>
      <c r="H189" s="22" t="s">
        <v>42</v>
      </c>
      <c r="I189" t="s">
        <v>1228</v>
      </c>
      <c r="J189">
        <f t="shared" si="6"/>
        <v>24.105555555555558</v>
      </c>
      <c r="K189">
        <f t="shared" si="7"/>
        <v>121.18694444444445</v>
      </c>
      <c r="L189">
        <v>2400</v>
      </c>
      <c r="M189" t="s">
        <v>1229</v>
      </c>
      <c r="O189">
        <v>2011</v>
      </c>
      <c r="Q189" t="s">
        <v>1233</v>
      </c>
      <c r="R189">
        <v>7</v>
      </c>
      <c r="T189">
        <v>-80</v>
      </c>
      <c r="U189" s="2"/>
      <c r="W189" s="2"/>
      <c r="X189" s="11" t="s">
        <v>1236</v>
      </c>
      <c r="Y189" t="s">
        <v>1234</v>
      </c>
      <c r="Z189">
        <v>12</v>
      </c>
      <c r="AA189" s="10"/>
      <c r="AB189" s="10"/>
      <c r="AD189" t="s">
        <v>47</v>
      </c>
      <c r="AE189" t="s">
        <v>1235</v>
      </c>
      <c r="AI189" t="s">
        <v>1232</v>
      </c>
      <c r="AJ189" t="s">
        <v>49</v>
      </c>
      <c r="AK189">
        <v>0</v>
      </c>
      <c r="AL189" t="s">
        <v>160</v>
      </c>
      <c r="AP189">
        <v>13.79</v>
      </c>
      <c r="AR189" t="s">
        <v>1230</v>
      </c>
    </row>
    <row r="190" spans="1:44" x14ac:dyDescent="0.6">
      <c r="A190" t="s">
        <v>624</v>
      </c>
      <c r="B190" t="s">
        <v>37</v>
      </c>
      <c r="C190" t="s">
        <v>1227</v>
      </c>
      <c r="D190" t="s">
        <v>621</v>
      </c>
      <c r="E190" t="s">
        <v>622</v>
      </c>
      <c r="G190" t="s">
        <v>47</v>
      </c>
      <c r="H190" s="22" t="s">
        <v>42</v>
      </c>
      <c r="I190" t="s">
        <v>1228</v>
      </c>
      <c r="J190">
        <f t="shared" si="6"/>
        <v>24.105555555555558</v>
      </c>
      <c r="K190">
        <f t="shared" si="7"/>
        <v>121.18694444444445</v>
      </c>
      <c r="L190">
        <v>2400</v>
      </c>
      <c r="M190" t="s">
        <v>1229</v>
      </c>
      <c r="O190">
        <v>2011</v>
      </c>
      <c r="Q190" t="s">
        <v>1233</v>
      </c>
      <c r="R190">
        <v>7</v>
      </c>
      <c r="T190">
        <v>-80</v>
      </c>
      <c r="U190" s="2"/>
      <c r="V190" s="12"/>
      <c r="W190" s="2"/>
      <c r="X190" s="11" t="s">
        <v>1236</v>
      </c>
      <c r="Y190" t="s">
        <v>1234</v>
      </c>
      <c r="Z190">
        <v>12</v>
      </c>
      <c r="AA190" s="10"/>
      <c r="AB190" s="10"/>
      <c r="AD190" t="s">
        <v>47</v>
      </c>
      <c r="AE190" t="s">
        <v>1235</v>
      </c>
      <c r="AI190" t="s">
        <v>1232</v>
      </c>
      <c r="AJ190" t="s">
        <v>49</v>
      </c>
      <c r="AK190">
        <v>0.252</v>
      </c>
      <c r="AL190" t="s">
        <v>160</v>
      </c>
      <c r="AP190">
        <v>20.062000000000001</v>
      </c>
      <c r="AR190" t="s">
        <v>1230</v>
      </c>
    </row>
    <row r="191" spans="1:44" x14ac:dyDescent="0.6">
      <c r="A191" t="s">
        <v>624</v>
      </c>
      <c r="B191" t="s">
        <v>37</v>
      </c>
      <c r="C191" t="s">
        <v>1227</v>
      </c>
      <c r="D191" t="s">
        <v>621</v>
      </c>
      <c r="E191" t="s">
        <v>622</v>
      </c>
      <c r="G191" t="s">
        <v>47</v>
      </c>
      <c r="H191" s="22" t="s">
        <v>42</v>
      </c>
      <c r="I191" t="s">
        <v>1228</v>
      </c>
      <c r="J191">
        <f t="shared" si="6"/>
        <v>24.105555555555558</v>
      </c>
      <c r="K191">
        <f t="shared" si="7"/>
        <v>121.18694444444445</v>
      </c>
      <c r="L191">
        <v>2400</v>
      </c>
      <c r="M191" t="s">
        <v>1229</v>
      </c>
      <c r="O191">
        <v>2011</v>
      </c>
      <c r="Q191" t="s">
        <v>1233</v>
      </c>
      <c r="R191">
        <v>7</v>
      </c>
      <c r="T191">
        <v>-80</v>
      </c>
      <c r="U191" s="2"/>
      <c r="V191" s="12"/>
      <c r="W191" s="2"/>
      <c r="X191" s="11" t="s">
        <v>1236</v>
      </c>
      <c r="Y191" t="s">
        <v>1234</v>
      </c>
      <c r="Z191">
        <v>12</v>
      </c>
      <c r="AA191" s="10"/>
      <c r="AB191" s="10"/>
      <c r="AD191" t="s">
        <v>47</v>
      </c>
      <c r="AE191" t="s">
        <v>1235</v>
      </c>
      <c r="AI191" t="s">
        <v>1232</v>
      </c>
      <c r="AJ191" t="s">
        <v>49</v>
      </c>
      <c r="AK191">
        <v>0.252</v>
      </c>
      <c r="AL191" t="s">
        <v>160</v>
      </c>
      <c r="AP191">
        <v>27.327999999999999</v>
      </c>
      <c r="AR191" t="s">
        <v>1230</v>
      </c>
    </row>
    <row r="192" spans="1:44" x14ac:dyDescent="0.6">
      <c r="A192" t="s">
        <v>624</v>
      </c>
      <c r="B192" t="s">
        <v>37</v>
      </c>
      <c r="C192" t="s">
        <v>1227</v>
      </c>
      <c r="D192" t="s">
        <v>621</v>
      </c>
      <c r="E192" t="s">
        <v>622</v>
      </c>
      <c r="G192" t="s">
        <v>47</v>
      </c>
      <c r="H192" s="22" t="s">
        <v>42</v>
      </c>
      <c r="I192" t="s">
        <v>1228</v>
      </c>
      <c r="J192">
        <f t="shared" si="6"/>
        <v>24.105555555555558</v>
      </c>
      <c r="K192">
        <f t="shared" si="7"/>
        <v>121.18694444444445</v>
      </c>
      <c r="L192">
        <v>2400</v>
      </c>
      <c r="M192" t="s">
        <v>1229</v>
      </c>
      <c r="O192">
        <v>2011</v>
      </c>
      <c r="Q192" t="s">
        <v>1233</v>
      </c>
      <c r="R192">
        <v>7</v>
      </c>
      <c r="T192">
        <v>-80</v>
      </c>
      <c r="U192" s="2"/>
      <c r="V192" s="12"/>
      <c r="W192" s="2"/>
      <c r="X192" s="11" t="s">
        <v>1236</v>
      </c>
      <c r="Y192" t="s">
        <v>1234</v>
      </c>
      <c r="Z192">
        <v>12</v>
      </c>
      <c r="AA192" s="10"/>
      <c r="AB192" s="10"/>
      <c r="AD192" t="s">
        <v>47</v>
      </c>
      <c r="AE192" t="s">
        <v>1235</v>
      </c>
      <c r="AI192" t="s">
        <v>1232</v>
      </c>
      <c r="AJ192" t="s">
        <v>49</v>
      </c>
      <c r="AK192">
        <v>2.8730000000000002</v>
      </c>
      <c r="AL192" t="s">
        <v>160</v>
      </c>
      <c r="AP192">
        <v>34.594000000000001</v>
      </c>
      <c r="AR192" t="s">
        <v>1230</v>
      </c>
    </row>
    <row r="193" spans="1:44" x14ac:dyDescent="0.6">
      <c r="A193" t="s">
        <v>624</v>
      </c>
      <c r="B193" t="s">
        <v>37</v>
      </c>
      <c r="C193" t="s">
        <v>1227</v>
      </c>
      <c r="D193" t="s">
        <v>621</v>
      </c>
      <c r="E193" t="s">
        <v>622</v>
      </c>
      <c r="G193" t="s">
        <v>47</v>
      </c>
      <c r="H193" s="22" t="s">
        <v>42</v>
      </c>
      <c r="I193" t="s">
        <v>1228</v>
      </c>
      <c r="J193">
        <f t="shared" si="6"/>
        <v>24.105555555555558</v>
      </c>
      <c r="K193">
        <f t="shared" si="7"/>
        <v>121.18694444444445</v>
      </c>
      <c r="L193">
        <v>2400</v>
      </c>
      <c r="M193" t="s">
        <v>1229</v>
      </c>
      <c r="O193">
        <v>2011</v>
      </c>
      <c r="Q193" t="s">
        <v>1233</v>
      </c>
      <c r="R193">
        <v>7</v>
      </c>
      <c r="T193">
        <v>-80</v>
      </c>
      <c r="U193" s="2"/>
      <c r="V193" s="12"/>
      <c r="W193" s="2"/>
      <c r="X193" s="11" t="s">
        <v>1236</v>
      </c>
      <c r="Y193" t="s">
        <v>1234</v>
      </c>
      <c r="Z193">
        <v>12</v>
      </c>
      <c r="AA193" s="10"/>
      <c r="AB193" s="10"/>
      <c r="AD193" t="s">
        <v>47</v>
      </c>
      <c r="AE193" t="s">
        <v>1235</v>
      </c>
      <c r="AI193" t="s">
        <v>1232</v>
      </c>
      <c r="AJ193" t="s">
        <v>49</v>
      </c>
      <c r="AK193">
        <v>4.8890000000000002</v>
      </c>
      <c r="AL193" t="s">
        <v>160</v>
      </c>
      <c r="AP193">
        <v>41.201999999999998</v>
      </c>
      <c r="AR193" t="s">
        <v>1230</v>
      </c>
    </row>
    <row r="194" spans="1:44" x14ac:dyDescent="0.6">
      <c r="A194" t="s">
        <v>624</v>
      </c>
      <c r="B194" t="s">
        <v>37</v>
      </c>
      <c r="C194" t="s">
        <v>1227</v>
      </c>
      <c r="D194" t="s">
        <v>621</v>
      </c>
      <c r="E194" t="s">
        <v>622</v>
      </c>
      <c r="G194" t="s">
        <v>47</v>
      </c>
      <c r="H194" s="22" t="s">
        <v>42</v>
      </c>
      <c r="I194" t="s">
        <v>1228</v>
      </c>
      <c r="J194">
        <f t="shared" si="6"/>
        <v>24.105555555555558</v>
      </c>
      <c r="K194">
        <f t="shared" si="7"/>
        <v>121.18694444444445</v>
      </c>
      <c r="L194">
        <v>2400</v>
      </c>
      <c r="M194" t="s">
        <v>1229</v>
      </c>
      <c r="O194">
        <v>2011</v>
      </c>
      <c r="Q194" t="s">
        <v>1233</v>
      </c>
      <c r="R194">
        <v>7</v>
      </c>
      <c r="T194">
        <v>-80</v>
      </c>
      <c r="U194" s="2"/>
      <c r="W194" s="2"/>
      <c r="X194" s="11" t="s">
        <v>1236</v>
      </c>
      <c r="Y194" t="s">
        <v>1234</v>
      </c>
      <c r="Z194">
        <v>12</v>
      </c>
      <c r="AA194" s="10"/>
      <c r="AB194" s="10"/>
      <c r="AD194" t="s">
        <v>47</v>
      </c>
      <c r="AE194" t="s">
        <v>1235</v>
      </c>
      <c r="AI194" t="s">
        <v>1232</v>
      </c>
      <c r="AJ194" t="s">
        <v>49</v>
      </c>
      <c r="AK194">
        <v>9.1229999999999993</v>
      </c>
      <c r="AL194" t="s">
        <v>160</v>
      </c>
      <c r="AP194">
        <v>49.125999999999998</v>
      </c>
      <c r="AR194" t="s">
        <v>1230</v>
      </c>
    </row>
    <row r="195" spans="1:44" x14ac:dyDescent="0.6">
      <c r="A195" t="s">
        <v>624</v>
      </c>
      <c r="B195" t="s">
        <v>37</v>
      </c>
      <c r="C195" t="s">
        <v>1227</v>
      </c>
      <c r="D195" t="s">
        <v>621</v>
      </c>
      <c r="E195" t="s">
        <v>622</v>
      </c>
      <c r="G195" t="s">
        <v>47</v>
      </c>
      <c r="H195" s="22" t="s">
        <v>42</v>
      </c>
      <c r="I195" t="s">
        <v>1228</v>
      </c>
      <c r="J195">
        <f t="shared" si="6"/>
        <v>24.105555555555558</v>
      </c>
      <c r="K195">
        <f t="shared" si="7"/>
        <v>121.18694444444445</v>
      </c>
      <c r="L195">
        <v>2400</v>
      </c>
      <c r="M195" t="s">
        <v>1229</v>
      </c>
      <c r="O195">
        <v>2011</v>
      </c>
      <c r="Q195" t="s">
        <v>1233</v>
      </c>
      <c r="R195">
        <v>7</v>
      </c>
      <c r="T195">
        <v>-80</v>
      </c>
      <c r="U195" s="2"/>
      <c r="V195" s="12"/>
      <c r="W195" s="2"/>
      <c r="X195" s="11" t="s">
        <v>1236</v>
      </c>
      <c r="Y195" t="s">
        <v>1234</v>
      </c>
      <c r="Z195">
        <v>12</v>
      </c>
      <c r="AA195" s="10"/>
      <c r="AB195" s="10"/>
      <c r="AD195" t="s">
        <v>47</v>
      </c>
      <c r="AE195" t="s">
        <v>1235</v>
      </c>
      <c r="AI195" t="s">
        <v>1232</v>
      </c>
      <c r="AJ195" t="s">
        <v>49</v>
      </c>
      <c r="AK195">
        <v>12.954000000000001</v>
      </c>
      <c r="AL195" t="s">
        <v>160</v>
      </c>
      <c r="AP195">
        <v>55.733999999999995</v>
      </c>
      <c r="AR195" t="s">
        <v>1230</v>
      </c>
    </row>
    <row r="196" spans="1:44" x14ac:dyDescent="0.6">
      <c r="A196" t="s">
        <v>624</v>
      </c>
      <c r="B196" t="s">
        <v>37</v>
      </c>
      <c r="C196" t="s">
        <v>1227</v>
      </c>
      <c r="D196" t="s">
        <v>621</v>
      </c>
      <c r="E196" t="s">
        <v>622</v>
      </c>
      <c r="G196" t="s">
        <v>47</v>
      </c>
      <c r="H196" s="22" t="s">
        <v>42</v>
      </c>
      <c r="I196" t="s">
        <v>1228</v>
      </c>
      <c r="J196">
        <f t="shared" si="6"/>
        <v>24.105555555555558</v>
      </c>
      <c r="K196">
        <f t="shared" si="7"/>
        <v>121.18694444444445</v>
      </c>
      <c r="L196">
        <v>2400</v>
      </c>
      <c r="M196" t="s">
        <v>1229</v>
      </c>
      <c r="O196">
        <v>2011</v>
      </c>
      <c r="Q196" t="s">
        <v>1233</v>
      </c>
      <c r="R196">
        <v>7</v>
      </c>
      <c r="T196">
        <v>-80</v>
      </c>
      <c r="U196" s="2"/>
      <c r="V196" s="12"/>
      <c r="W196" s="2"/>
      <c r="X196" s="11" t="s">
        <v>1236</v>
      </c>
      <c r="Y196" t="s">
        <v>1234</v>
      </c>
      <c r="Z196">
        <v>12</v>
      </c>
      <c r="AA196" s="10"/>
      <c r="AB196" s="10"/>
      <c r="AD196" t="s">
        <v>47</v>
      </c>
      <c r="AE196" t="s">
        <v>1235</v>
      </c>
      <c r="AI196" t="s">
        <v>1232</v>
      </c>
      <c r="AJ196" t="s">
        <v>49</v>
      </c>
      <c r="AK196">
        <v>19.204000000000001</v>
      </c>
      <c r="AL196" t="s">
        <v>160</v>
      </c>
      <c r="AP196">
        <v>62.006</v>
      </c>
      <c r="AR196" t="s">
        <v>1230</v>
      </c>
    </row>
    <row r="197" spans="1:44" x14ac:dyDescent="0.6">
      <c r="A197" t="s">
        <v>624</v>
      </c>
      <c r="B197" t="s">
        <v>37</v>
      </c>
      <c r="C197" t="s">
        <v>1227</v>
      </c>
      <c r="D197" t="s">
        <v>621</v>
      </c>
      <c r="E197" t="s">
        <v>622</v>
      </c>
      <c r="G197" t="s">
        <v>47</v>
      </c>
      <c r="H197" s="22" t="s">
        <v>42</v>
      </c>
      <c r="I197" t="s">
        <v>1228</v>
      </c>
      <c r="J197">
        <f t="shared" si="6"/>
        <v>24.105555555555558</v>
      </c>
      <c r="K197">
        <f t="shared" si="7"/>
        <v>121.18694444444445</v>
      </c>
      <c r="L197">
        <v>2400</v>
      </c>
      <c r="M197" t="s">
        <v>1229</v>
      </c>
      <c r="O197">
        <v>2011</v>
      </c>
      <c r="Q197" t="s">
        <v>1233</v>
      </c>
      <c r="R197">
        <v>7</v>
      </c>
      <c r="T197">
        <v>-80</v>
      </c>
      <c r="U197" s="2"/>
      <c r="V197" s="12"/>
      <c r="W197" s="2"/>
      <c r="X197" s="11" t="s">
        <v>1236</v>
      </c>
      <c r="Y197" t="s">
        <v>1234</v>
      </c>
      <c r="Z197">
        <v>12</v>
      </c>
      <c r="AA197" s="10"/>
      <c r="AB197" s="10"/>
      <c r="AD197" t="s">
        <v>47</v>
      </c>
      <c r="AE197" t="s">
        <v>1235</v>
      </c>
      <c r="AI197" t="s">
        <v>1232</v>
      </c>
      <c r="AJ197" t="s">
        <v>49</v>
      </c>
      <c r="AK197">
        <v>20.212</v>
      </c>
      <c r="AL197" t="s">
        <v>160</v>
      </c>
      <c r="AP197">
        <v>68.942999999999998</v>
      </c>
      <c r="AR197" t="s">
        <v>1230</v>
      </c>
    </row>
    <row r="198" spans="1:44" x14ac:dyDescent="0.6">
      <c r="A198" t="s">
        <v>624</v>
      </c>
      <c r="B198" t="s">
        <v>37</v>
      </c>
      <c r="C198" t="s">
        <v>1227</v>
      </c>
      <c r="D198" t="s">
        <v>621</v>
      </c>
      <c r="E198" t="s">
        <v>622</v>
      </c>
      <c r="G198" t="s">
        <v>47</v>
      </c>
      <c r="H198" s="22" t="s">
        <v>42</v>
      </c>
      <c r="I198" t="s">
        <v>1228</v>
      </c>
      <c r="J198">
        <f t="shared" si="6"/>
        <v>24.105555555555558</v>
      </c>
      <c r="K198">
        <f t="shared" si="7"/>
        <v>121.18694444444445</v>
      </c>
      <c r="L198">
        <v>2400</v>
      </c>
      <c r="M198" t="s">
        <v>1229</v>
      </c>
      <c r="O198">
        <v>2011</v>
      </c>
      <c r="Q198" t="s">
        <v>1233</v>
      </c>
      <c r="R198">
        <v>7</v>
      </c>
      <c r="T198">
        <v>-80</v>
      </c>
      <c r="U198" s="2"/>
      <c r="V198" s="12"/>
      <c r="W198" s="2"/>
      <c r="X198" s="11" t="s">
        <v>1236</v>
      </c>
      <c r="Y198" t="s">
        <v>1234</v>
      </c>
      <c r="Z198">
        <v>12</v>
      </c>
      <c r="AA198" s="10"/>
      <c r="AB198" s="10"/>
      <c r="AD198" t="s">
        <v>47</v>
      </c>
      <c r="AE198" t="s">
        <v>1235</v>
      </c>
      <c r="AI198" t="s">
        <v>1232</v>
      </c>
      <c r="AJ198" t="s">
        <v>49</v>
      </c>
      <c r="AK198">
        <v>23.033999999999999</v>
      </c>
      <c r="AL198" t="s">
        <v>160</v>
      </c>
      <c r="AP198">
        <v>76.537999999999997</v>
      </c>
      <c r="AR198" t="s">
        <v>1230</v>
      </c>
    </row>
    <row r="199" spans="1:44" x14ac:dyDescent="0.6">
      <c r="A199" t="s">
        <v>624</v>
      </c>
      <c r="B199" t="s">
        <v>37</v>
      </c>
      <c r="C199" t="s">
        <v>1227</v>
      </c>
      <c r="D199" t="s">
        <v>621</v>
      </c>
      <c r="E199" t="s">
        <v>622</v>
      </c>
      <c r="G199" t="s">
        <v>47</v>
      </c>
      <c r="H199" s="22" t="s">
        <v>42</v>
      </c>
      <c r="I199" t="s">
        <v>1228</v>
      </c>
      <c r="J199">
        <f t="shared" si="6"/>
        <v>24.105555555555558</v>
      </c>
      <c r="K199">
        <f t="shared" si="7"/>
        <v>121.18694444444445</v>
      </c>
      <c r="L199">
        <v>2400</v>
      </c>
      <c r="M199" t="s">
        <v>1229</v>
      </c>
      <c r="O199">
        <v>2011</v>
      </c>
      <c r="Q199" t="s">
        <v>1233</v>
      </c>
      <c r="R199">
        <v>7</v>
      </c>
      <c r="T199">
        <v>-80</v>
      </c>
      <c r="U199" s="2"/>
      <c r="X199" s="11" t="s">
        <v>1236</v>
      </c>
      <c r="Y199" t="s">
        <v>1234</v>
      </c>
      <c r="Z199">
        <v>12</v>
      </c>
      <c r="AA199" s="10"/>
      <c r="AB199" s="10"/>
      <c r="AD199" t="s">
        <v>47</v>
      </c>
      <c r="AE199" t="s">
        <v>1235</v>
      </c>
      <c r="AI199" t="s">
        <v>1232</v>
      </c>
      <c r="AJ199" t="s">
        <v>49</v>
      </c>
      <c r="AK199">
        <v>24.244</v>
      </c>
      <c r="AL199" t="s">
        <v>160</v>
      </c>
      <c r="AP199">
        <v>83.146000000000001</v>
      </c>
      <c r="AR199" t="s">
        <v>1230</v>
      </c>
    </row>
    <row r="200" spans="1:44" x14ac:dyDescent="0.6">
      <c r="A200" t="s">
        <v>624</v>
      </c>
      <c r="B200" t="s">
        <v>37</v>
      </c>
      <c r="C200" t="s">
        <v>1227</v>
      </c>
      <c r="D200" t="s">
        <v>621</v>
      </c>
      <c r="E200" t="s">
        <v>622</v>
      </c>
      <c r="G200" t="s">
        <v>47</v>
      </c>
      <c r="H200" s="22" t="s">
        <v>42</v>
      </c>
      <c r="I200" t="s">
        <v>1228</v>
      </c>
      <c r="J200">
        <f t="shared" si="6"/>
        <v>24.105555555555558</v>
      </c>
      <c r="K200">
        <f t="shared" si="7"/>
        <v>121.18694444444445</v>
      </c>
      <c r="L200">
        <v>2400</v>
      </c>
      <c r="M200" t="s">
        <v>1229</v>
      </c>
      <c r="O200">
        <v>2011</v>
      </c>
      <c r="Q200" t="s">
        <v>1233</v>
      </c>
      <c r="R200">
        <v>7</v>
      </c>
      <c r="T200">
        <v>-80</v>
      </c>
      <c r="U200" s="2"/>
      <c r="X200" s="11" t="s">
        <v>1236</v>
      </c>
      <c r="Y200" t="s">
        <v>1234</v>
      </c>
      <c r="Z200">
        <v>12</v>
      </c>
      <c r="AA200" s="10"/>
      <c r="AB200" s="10"/>
      <c r="AD200" t="s">
        <v>47</v>
      </c>
      <c r="AE200" t="s">
        <v>1235</v>
      </c>
      <c r="AI200" t="s">
        <v>1232</v>
      </c>
      <c r="AJ200" t="s">
        <v>49</v>
      </c>
      <c r="AK200">
        <v>27.067</v>
      </c>
      <c r="AL200" t="s">
        <v>160</v>
      </c>
      <c r="AP200">
        <v>90.741</v>
      </c>
      <c r="AR200" t="s">
        <v>1230</v>
      </c>
    </row>
    <row r="201" spans="1:44" x14ac:dyDescent="0.6">
      <c r="A201" t="s">
        <v>624</v>
      </c>
      <c r="B201" t="s">
        <v>37</v>
      </c>
      <c r="C201" t="s">
        <v>1227</v>
      </c>
      <c r="D201" t="s">
        <v>621</v>
      </c>
      <c r="E201" t="s">
        <v>622</v>
      </c>
      <c r="G201" t="s">
        <v>47</v>
      </c>
      <c r="H201" s="22" t="s">
        <v>42</v>
      </c>
      <c r="I201" t="s">
        <v>1228</v>
      </c>
      <c r="J201">
        <f t="shared" si="6"/>
        <v>24.105555555555558</v>
      </c>
      <c r="K201">
        <f t="shared" si="7"/>
        <v>121.18694444444445</v>
      </c>
      <c r="L201">
        <v>2400</v>
      </c>
      <c r="M201" t="s">
        <v>1229</v>
      </c>
      <c r="O201">
        <v>2011</v>
      </c>
      <c r="Q201" t="s">
        <v>1233</v>
      </c>
      <c r="R201">
        <v>7</v>
      </c>
      <c r="T201">
        <v>-80</v>
      </c>
      <c r="U201" s="2"/>
      <c r="X201" s="11" t="s">
        <v>1236</v>
      </c>
      <c r="Y201" t="s">
        <v>1234</v>
      </c>
      <c r="Z201">
        <v>12</v>
      </c>
      <c r="AA201" s="10"/>
      <c r="AB201" s="10"/>
      <c r="AD201" t="s">
        <v>47</v>
      </c>
      <c r="AE201" t="s">
        <v>1235</v>
      </c>
      <c r="AI201" t="s">
        <v>1232</v>
      </c>
      <c r="AJ201" t="s">
        <v>49</v>
      </c>
      <c r="AK201">
        <v>28.678999999999998</v>
      </c>
      <c r="AL201" t="s">
        <v>160</v>
      </c>
      <c r="AP201">
        <v>97.349000000000004</v>
      </c>
      <c r="AR201" t="s">
        <v>1230</v>
      </c>
    </row>
    <row r="202" spans="1:44" x14ac:dyDescent="0.6">
      <c r="A202" t="s">
        <v>624</v>
      </c>
      <c r="B202" t="s">
        <v>37</v>
      </c>
      <c r="C202" t="s">
        <v>1227</v>
      </c>
      <c r="D202" t="s">
        <v>621</v>
      </c>
      <c r="E202" t="s">
        <v>622</v>
      </c>
      <c r="G202" t="s">
        <v>47</v>
      </c>
      <c r="H202" s="22" t="s">
        <v>42</v>
      </c>
      <c r="I202" t="s">
        <v>1228</v>
      </c>
      <c r="J202">
        <f t="shared" si="6"/>
        <v>24.105555555555558</v>
      </c>
      <c r="K202">
        <f t="shared" si="7"/>
        <v>121.18694444444445</v>
      </c>
      <c r="L202">
        <v>2400</v>
      </c>
      <c r="M202" t="s">
        <v>1229</v>
      </c>
      <c r="O202">
        <v>2011</v>
      </c>
      <c r="Q202" t="s">
        <v>1233</v>
      </c>
      <c r="R202">
        <v>7</v>
      </c>
      <c r="T202">
        <v>-80</v>
      </c>
      <c r="U202" s="2"/>
      <c r="X202" s="11" t="s">
        <v>1236</v>
      </c>
      <c r="Y202" t="s">
        <v>1234</v>
      </c>
      <c r="Z202">
        <v>12</v>
      </c>
      <c r="AA202" s="10"/>
      <c r="AB202" s="10"/>
      <c r="AD202" t="s">
        <v>47</v>
      </c>
      <c r="AE202" t="s">
        <v>1235</v>
      </c>
      <c r="AI202" t="s">
        <v>1232</v>
      </c>
      <c r="AJ202" t="s">
        <v>49</v>
      </c>
      <c r="AK202">
        <v>29.082999999999998</v>
      </c>
      <c r="AL202" t="s">
        <v>160</v>
      </c>
      <c r="AP202">
        <v>104.61500000000001</v>
      </c>
      <c r="AR202" t="s">
        <v>1230</v>
      </c>
    </row>
    <row r="203" spans="1:44" x14ac:dyDescent="0.6">
      <c r="A203" t="s">
        <v>624</v>
      </c>
      <c r="B203" t="s">
        <v>37</v>
      </c>
      <c r="C203" t="s">
        <v>1227</v>
      </c>
      <c r="D203" t="s">
        <v>621</v>
      </c>
      <c r="E203" t="s">
        <v>622</v>
      </c>
      <c r="G203" t="s">
        <v>47</v>
      </c>
      <c r="H203" s="22" t="s">
        <v>42</v>
      </c>
      <c r="I203" t="s">
        <v>1228</v>
      </c>
      <c r="J203">
        <f t="shared" si="6"/>
        <v>24.105555555555558</v>
      </c>
      <c r="K203">
        <f t="shared" si="7"/>
        <v>121.18694444444445</v>
      </c>
      <c r="L203">
        <v>2400</v>
      </c>
      <c r="M203" t="s">
        <v>1229</v>
      </c>
      <c r="O203">
        <v>2011</v>
      </c>
      <c r="Q203" t="s">
        <v>1233</v>
      </c>
      <c r="R203">
        <v>7</v>
      </c>
      <c r="T203">
        <v>-80</v>
      </c>
      <c r="U203" s="2"/>
      <c r="X203" s="11" t="s">
        <v>1236</v>
      </c>
      <c r="Y203" t="s">
        <v>1234</v>
      </c>
      <c r="Z203">
        <v>12</v>
      </c>
      <c r="AA203" s="10"/>
      <c r="AB203" s="10"/>
      <c r="AD203" t="s">
        <v>47</v>
      </c>
      <c r="AE203" t="s">
        <v>1235</v>
      </c>
      <c r="AI203" t="s">
        <v>1232</v>
      </c>
      <c r="AJ203" t="s">
        <v>49</v>
      </c>
      <c r="AK203">
        <v>30.494</v>
      </c>
      <c r="AL203" t="s">
        <v>160</v>
      </c>
      <c r="AP203">
        <v>111.881</v>
      </c>
      <c r="AR203" t="s">
        <v>1230</v>
      </c>
    </row>
    <row r="204" spans="1:44" x14ac:dyDescent="0.6">
      <c r="A204" t="s">
        <v>624</v>
      </c>
      <c r="B204" t="s">
        <v>37</v>
      </c>
      <c r="C204" t="s">
        <v>1227</v>
      </c>
      <c r="D204" t="s">
        <v>621</v>
      </c>
      <c r="E204" t="s">
        <v>622</v>
      </c>
      <c r="G204" t="s">
        <v>47</v>
      </c>
      <c r="H204" s="22" t="s">
        <v>42</v>
      </c>
      <c r="I204" t="s">
        <v>1228</v>
      </c>
      <c r="J204">
        <f t="shared" si="6"/>
        <v>24.105555555555558</v>
      </c>
      <c r="K204">
        <f t="shared" si="7"/>
        <v>121.18694444444445</v>
      </c>
      <c r="L204">
        <v>2400</v>
      </c>
      <c r="M204" t="s">
        <v>1229</v>
      </c>
      <c r="O204">
        <v>2011</v>
      </c>
      <c r="Q204" t="s">
        <v>1233</v>
      </c>
      <c r="R204">
        <v>7</v>
      </c>
      <c r="T204">
        <v>-80</v>
      </c>
      <c r="U204" s="2"/>
      <c r="X204" s="11" t="s">
        <v>1236</v>
      </c>
      <c r="Y204" t="s">
        <v>1234</v>
      </c>
      <c r="Z204">
        <v>12</v>
      </c>
      <c r="AA204" s="10"/>
      <c r="AB204" s="10"/>
      <c r="AD204" t="s">
        <v>47</v>
      </c>
      <c r="AE204" t="s">
        <v>1235</v>
      </c>
      <c r="AI204" t="s">
        <v>1232</v>
      </c>
      <c r="AJ204" t="s">
        <v>49</v>
      </c>
      <c r="AK204">
        <v>32.308</v>
      </c>
      <c r="AL204" t="s">
        <v>160</v>
      </c>
      <c r="AP204">
        <v>118.818</v>
      </c>
      <c r="AR204" t="s">
        <v>1230</v>
      </c>
    </row>
    <row r="205" spans="1:44" x14ac:dyDescent="0.6">
      <c r="A205" t="s">
        <v>624</v>
      </c>
      <c r="B205" t="s">
        <v>37</v>
      </c>
      <c r="C205" t="s">
        <v>1227</v>
      </c>
      <c r="D205" t="s">
        <v>621</v>
      </c>
      <c r="E205" t="s">
        <v>622</v>
      </c>
      <c r="G205" t="s">
        <v>47</v>
      </c>
      <c r="H205" s="22" t="s">
        <v>42</v>
      </c>
      <c r="I205" t="s">
        <v>1228</v>
      </c>
      <c r="J205">
        <f t="shared" si="6"/>
        <v>24.105555555555558</v>
      </c>
      <c r="K205">
        <f t="shared" si="7"/>
        <v>121.18694444444445</v>
      </c>
      <c r="L205">
        <v>2400</v>
      </c>
      <c r="M205" t="s">
        <v>1229</v>
      </c>
      <c r="O205">
        <v>2011</v>
      </c>
      <c r="Q205" t="s">
        <v>1233</v>
      </c>
      <c r="R205">
        <v>7</v>
      </c>
      <c r="T205">
        <v>-80</v>
      </c>
      <c r="U205" s="2"/>
      <c r="X205" s="11" t="s">
        <v>1236</v>
      </c>
      <c r="Y205" t="s">
        <v>1234</v>
      </c>
      <c r="Z205">
        <v>12</v>
      </c>
      <c r="AA205" s="10"/>
      <c r="AB205" s="10"/>
      <c r="AD205" t="s">
        <v>47</v>
      </c>
      <c r="AE205" t="s">
        <v>1235</v>
      </c>
      <c r="AI205" t="s">
        <v>1232</v>
      </c>
      <c r="AJ205" t="s">
        <v>49</v>
      </c>
      <c r="AK205">
        <v>31.905000000000001</v>
      </c>
      <c r="AL205" t="s">
        <v>160</v>
      </c>
      <c r="AP205">
        <v>125.755</v>
      </c>
      <c r="AR205" t="s">
        <v>1230</v>
      </c>
    </row>
    <row r="206" spans="1:44" x14ac:dyDescent="0.6">
      <c r="A206" t="s">
        <v>624</v>
      </c>
      <c r="B206" t="s">
        <v>37</v>
      </c>
      <c r="C206" t="s">
        <v>1227</v>
      </c>
      <c r="D206" t="s">
        <v>621</v>
      </c>
      <c r="E206" t="s">
        <v>622</v>
      </c>
      <c r="G206" t="s">
        <v>47</v>
      </c>
      <c r="H206" s="22" t="s">
        <v>42</v>
      </c>
      <c r="I206" t="s">
        <v>1228</v>
      </c>
      <c r="J206">
        <f t="shared" si="6"/>
        <v>24.105555555555558</v>
      </c>
      <c r="K206">
        <f t="shared" si="7"/>
        <v>121.18694444444445</v>
      </c>
      <c r="L206">
        <v>2400</v>
      </c>
      <c r="M206" t="s">
        <v>1229</v>
      </c>
      <c r="O206">
        <v>2011</v>
      </c>
      <c r="Q206" t="s">
        <v>1233</v>
      </c>
      <c r="R206">
        <v>7</v>
      </c>
      <c r="T206">
        <v>-80</v>
      </c>
      <c r="U206" s="2"/>
      <c r="X206" s="11" t="s">
        <v>1236</v>
      </c>
      <c r="Y206" t="s">
        <v>1234</v>
      </c>
      <c r="Z206">
        <v>12</v>
      </c>
      <c r="AA206" s="10"/>
      <c r="AB206" s="10"/>
      <c r="AD206" t="s">
        <v>47</v>
      </c>
      <c r="AE206" t="s">
        <v>1235</v>
      </c>
      <c r="AI206" t="s">
        <v>1232</v>
      </c>
      <c r="AJ206" t="s">
        <v>49</v>
      </c>
      <c r="AK206">
        <v>34.325000000000003</v>
      </c>
      <c r="AL206" t="s">
        <v>160</v>
      </c>
      <c r="AP206">
        <v>132.02700000000002</v>
      </c>
      <c r="AR206" t="s">
        <v>1230</v>
      </c>
    </row>
    <row r="207" spans="1:44" x14ac:dyDescent="0.6">
      <c r="A207" t="s">
        <v>624</v>
      </c>
      <c r="B207" t="s">
        <v>37</v>
      </c>
      <c r="C207" t="s">
        <v>1227</v>
      </c>
      <c r="D207" t="s">
        <v>621</v>
      </c>
      <c r="E207" t="s">
        <v>622</v>
      </c>
      <c r="G207" t="s">
        <v>47</v>
      </c>
      <c r="H207" s="22" t="s">
        <v>42</v>
      </c>
      <c r="I207" t="s">
        <v>1228</v>
      </c>
      <c r="J207">
        <f t="shared" si="6"/>
        <v>24.105555555555558</v>
      </c>
      <c r="K207">
        <f t="shared" si="7"/>
        <v>121.18694444444445</v>
      </c>
      <c r="L207">
        <v>2400</v>
      </c>
      <c r="M207" t="s">
        <v>1229</v>
      </c>
      <c r="O207">
        <v>2011</v>
      </c>
      <c r="Q207" t="s">
        <v>1233</v>
      </c>
      <c r="R207">
        <v>7</v>
      </c>
      <c r="T207">
        <v>-80</v>
      </c>
      <c r="U207" s="2"/>
      <c r="X207" s="11" t="s">
        <v>1236</v>
      </c>
      <c r="Y207" t="s">
        <v>1234</v>
      </c>
      <c r="Z207">
        <v>12</v>
      </c>
      <c r="AA207" s="10"/>
      <c r="AB207" s="10"/>
      <c r="AD207" t="s">
        <v>47</v>
      </c>
      <c r="AE207" t="s">
        <v>1235</v>
      </c>
      <c r="AI207" t="s">
        <v>1232</v>
      </c>
      <c r="AJ207" t="s">
        <v>49</v>
      </c>
      <c r="AK207">
        <v>36.542000000000002</v>
      </c>
      <c r="AL207" t="s">
        <v>160</v>
      </c>
      <c r="AP207">
        <v>139.29300000000001</v>
      </c>
      <c r="AR207" t="s">
        <v>1230</v>
      </c>
    </row>
    <row r="208" spans="1:44" x14ac:dyDescent="0.6">
      <c r="A208" t="s">
        <v>624</v>
      </c>
      <c r="B208" t="s">
        <v>37</v>
      </c>
      <c r="C208" t="s">
        <v>1227</v>
      </c>
      <c r="D208" t="s">
        <v>621</v>
      </c>
      <c r="E208" t="s">
        <v>622</v>
      </c>
      <c r="G208" t="s">
        <v>47</v>
      </c>
      <c r="H208" s="22" t="s">
        <v>42</v>
      </c>
      <c r="I208" t="s">
        <v>1228</v>
      </c>
      <c r="J208">
        <f t="shared" si="6"/>
        <v>24.105555555555558</v>
      </c>
      <c r="K208">
        <f t="shared" si="7"/>
        <v>121.18694444444445</v>
      </c>
      <c r="L208">
        <v>2400</v>
      </c>
      <c r="M208" t="s">
        <v>1229</v>
      </c>
      <c r="O208">
        <v>2011</v>
      </c>
      <c r="Q208" t="s">
        <v>1233</v>
      </c>
      <c r="R208">
        <v>7</v>
      </c>
      <c r="T208">
        <v>-80</v>
      </c>
      <c r="U208" s="2"/>
      <c r="X208" s="11" t="s">
        <v>1236</v>
      </c>
      <c r="Y208" t="s">
        <v>1234</v>
      </c>
      <c r="Z208">
        <v>12</v>
      </c>
      <c r="AA208" s="10"/>
      <c r="AB208" s="10"/>
      <c r="AD208" t="s">
        <v>47</v>
      </c>
      <c r="AE208" t="s">
        <v>1235</v>
      </c>
      <c r="AI208" t="s">
        <v>1232</v>
      </c>
      <c r="AJ208" t="s">
        <v>49</v>
      </c>
      <c r="AK208">
        <v>36.744</v>
      </c>
      <c r="AL208" t="s">
        <v>160</v>
      </c>
      <c r="AP208">
        <v>146.559</v>
      </c>
      <c r="AR208" t="s">
        <v>1230</v>
      </c>
    </row>
    <row r="209" spans="1:44" x14ac:dyDescent="0.6">
      <c r="A209" t="s">
        <v>624</v>
      </c>
      <c r="B209" t="s">
        <v>37</v>
      </c>
      <c r="C209" t="s">
        <v>1227</v>
      </c>
      <c r="D209" t="s">
        <v>621</v>
      </c>
      <c r="E209" t="s">
        <v>622</v>
      </c>
      <c r="G209" t="s">
        <v>47</v>
      </c>
      <c r="H209" s="22" t="s">
        <v>42</v>
      </c>
      <c r="I209" t="s">
        <v>1228</v>
      </c>
      <c r="J209">
        <f t="shared" si="6"/>
        <v>24.105555555555558</v>
      </c>
      <c r="K209">
        <f t="shared" si="7"/>
        <v>121.18694444444445</v>
      </c>
      <c r="L209">
        <v>2400</v>
      </c>
      <c r="M209" t="s">
        <v>1229</v>
      </c>
      <c r="O209">
        <v>2011</v>
      </c>
      <c r="Q209" t="s">
        <v>1233</v>
      </c>
      <c r="R209">
        <v>7</v>
      </c>
      <c r="T209">
        <v>-80</v>
      </c>
      <c r="U209" s="2"/>
      <c r="X209" s="11" t="s">
        <v>1236</v>
      </c>
      <c r="Y209" t="s">
        <v>1234</v>
      </c>
      <c r="Z209">
        <v>12</v>
      </c>
      <c r="AA209" s="10"/>
      <c r="AB209" s="10"/>
      <c r="AD209" t="s">
        <v>47</v>
      </c>
      <c r="AE209" t="s">
        <v>1235</v>
      </c>
      <c r="AI209" t="s">
        <v>1232</v>
      </c>
      <c r="AJ209" t="s">
        <v>49</v>
      </c>
      <c r="AK209">
        <v>37.146999999999998</v>
      </c>
      <c r="AL209" t="s">
        <v>160</v>
      </c>
      <c r="AP209">
        <v>154.483</v>
      </c>
      <c r="AR209" t="s">
        <v>1230</v>
      </c>
    </row>
    <row r="210" spans="1:44" x14ac:dyDescent="0.6">
      <c r="A210" t="s">
        <v>624</v>
      </c>
      <c r="B210" t="s">
        <v>37</v>
      </c>
      <c r="C210" t="s">
        <v>1227</v>
      </c>
      <c r="D210" t="s">
        <v>621</v>
      </c>
      <c r="E210" t="s">
        <v>622</v>
      </c>
      <c r="G210" t="s">
        <v>47</v>
      </c>
      <c r="H210" s="22" t="s">
        <v>42</v>
      </c>
      <c r="I210" t="s">
        <v>1228</v>
      </c>
      <c r="J210">
        <f t="shared" si="6"/>
        <v>24.105555555555558</v>
      </c>
      <c r="K210">
        <f t="shared" si="7"/>
        <v>121.18694444444445</v>
      </c>
      <c r="L210">
        <v>2400</v>
      </c>
      <c r="M210" t="s">
        <v>1229</v>
      </c>
      <c r="O210">
        <v>2011</v>
      </c>
      <c r="Q210" t="s">
        <v>1233</v>
      </c>
      <c r="R210">
        <v>7</v>
      </c>
      <c r="T210">
        <v>-80</v>
      </c>
      <c r="U210" s="2"/>
      <c r="X210" s="11" t="s">
        <v>1236</v>
      </c>
      <c r="Y210" t="s">
        <v>1234</v>
      </c>
      <c r="Z210">
        <v>12</v>
      </c>
      <c r="AA210" s="10"/>
      <c r="AB210" s="10"/>
      <c r="AD210" t="s">
        <v>47</v>
      </c>
      <c r="AE210" t="s">
        <v>1235</v>
      </c>
      <c r="AI210" t="s">
        <v>1232</v>
      </c>
      <c r="AJ210" t="s">
        <v>49</v>
      </c>
      <c r="AK210">
        <v>37.549999999999997</v>
      </c>
      <c r="AL210" t="s">
        <v>160</v>
      </c>
      <c r="AP210">
        <v>160.43299999999999</v>
      </c>
      <c r="AR210" t="s">
        <v>1230</v>
      </c>
    </row>
    <row r="211" spans="1:44" x14ac:dyDescent="0.6">
      <c r="A211" t="s">
        <v>624</v>
      </c>
      <c r="B211" t="s">
        <v>37</v>
      </c>
      <c r="C211" t="s">
        <v>1227</v>
      </c>
      <c r="D211" t="s">
        <v>621</v>
      </c>
      <c r="E211" t="s">
        <v>622</v>
      </c>
      <c r="G211" t="s">
        <v>47</v>
      </c>
      <c r="H211" s="22" t="s">
        <v>42</v>
      </c>
      <c r="I211" t="s">
        <v>1228</v>
      </c>
      <c r="J211">
        <f t="shared" si="6"/>
        <v>24.105555555555558</v>
      </c>
      <c r="K211">
        <f t="shared" si="7"/>
        <v>121.18694444444445</v>
      </c>
      <c r="L211">
        <v>2400</v>
      </c>
      <c r="M211" t="s">
        <v>1229</v>
      </c>
      <c r="O211">
        <v>2011</v>
      </c>
      <c r="Q211" t="s">
        <v>1233</v>
      </c>
      <c r="R211">
        <v>7</v>
      </c>
      <c r="T211">
        <v>-80</v>
      </c>
      <c r="U211" s="2"/>
      <c r="X211" s="11" t="s">
        <v>1236</v>
      </c>
      <c r="Y211" t="s">
        <v>1234</v>
      </c>
      <c r="Z211">
        <v>12</v>
      </c>
      <c r="AA211" s="10"/>
      <c r="AB211" s="10"/>
      <c r="AD211" t="s">
        <v>47</v>
      </c>
      <c r="AE211" t="s">
        <v>1235</v>
      </c>
      <c r="AI211" t="s">
        <v>1232</v>
      </c>
      <c r="AJ211" t="s">
        <v>49</v>
      </c>
      <c r="AK211">
        <v>37.146999999999998</v>
      </c>
      <c r="AL211" t="s">
        <v>160</v>
      </c>
      <c r="AP211">
        <v>167.37</v>
      </c>
      <c r="AR211" t="s">
        <v>1230</v>
      </c>
    </row>
    <row r="212" spans="1:44" x14ac:dyDescent="0.6">
      <c r="A212" t="s">
        <v>624</v>
      </c>
      <c r="B212" t="s">
        <v>37</v>
      </c>
      <c r="C212" t="s">
        <v>1227</v>
      </c>
      <c r="D212" t="s">
        <v>621</v>
      </c>
      <c r="E212" t="s">
        <v>622</v>
      </c>
      <c r="G212" t="s">
        <v>47</v>
      </c>
      <c r="H212" s="22" t="s">
        <v>42</v>
      </c>
      <c r="I212" t="s">
        <v>1228</v>
      </c>
      <c r="J212">
        <f t="shared" si="6"/>
        <v>24.105555555555558</v>
      </c>
      <c r="K212">
        <f t="shared" si="7"/>
        <v>121.18694444444445</v>
      </c>
      <c r="L212">
        <v>2400</v>
      </c>
      <c r="M212" t="s">
        <v>1229</v>
      </c>
      <c r="O212">
        <v>2011</v>
      </c>
      <c r="Q212" t="s">
        <v>1233</v>
      </c>
      <c r="R212">
        <v>7</v>
      </c>
      <c r="T212">
        <v>-80</v>
      </c>
      <c r="U212" s="2"/>
      <c r="X212" s="11" t="s">
        <v>1236</v>
      </c>
      <c r="Y212" t="s">
        <v>1234</v>
      </c>
      <c r="Z212">
        <v>12</v>
      </c>
      <c r="AA212" s="10"/>
      <c r="AB212" s="10"/>
      <c r="AD212" t="s">
        <v>47</v>
      </c>
      <c r="AE212" t="s">
        <v>1235</v>
      </c>
      <c r="AI212" t="s">
        <v>1232</v>
      </c>
      <c r="AJ212" t="s">
        <v>49</v>
      </c>
      <c r="AK212">
        <v>37.954000000000001</v>
      </c>
      <c r="AL212" t="s">
        <v>160</v>
      </c>
      <c r="AP212">
        <v>174.29999999999998</v>
      </c>
      <c r="AR212" t="s">
        <v>1230</v>
      </c>
    </row>
    <row r="213" spans="1:44" x14ac:dyDescent="0.6">
      <c r="A213" t="s">
        <v>624</v>
      </c>
      <c r="B213" t="s">
        <v>37</v>
      </c>
      <c r="C213" t="s">
        <v>1227</v>
      </c>
      <c r="D213" t="s">
        <v>621</v>
      </c>
      <c r="E213" t="s">
        <v>622</v>
      </c>
      <c r="G213" t="s">
        <v>47</v>
      </c>
      <c r="H213" s="22" t="s">
        <v>42</v>
      </c>
      <c r="I213" t="s">
        <v>1228</v>
      </c>
      <c r="J213">
        <f t="shared" si="6"/>
        <v>24.105555555555558</v>
      </c>
      <c r="K213">
        <f t="shared" si="7"/>
        <v>121.18694444444445</v>
      </c>
      <c r="L213">
        <v>2400</v>
      </c>
      <c r="M213" t="s">
        <v>1229</v>
      </c>
      <c r="O213">
        <v>2011</v>
      </c>
      <c r="Q213" t="s">
        <v>1233</v>
      </c>
      <c r="R213">
        <v>7</v>
      </c>
      <c r="T213">
        <v>-80</v>
      </c>
      <c r="U213" s="2"/>
      <c r="X213" s="11" t="s">
        <v>1236</v>
      </c>
      <c r="Y213" t="s">
        <v>1234</v>
      </c>
      <c r="Z213">
        <v>12</v>
      </c>
      <c r="AA213" s="10"/>
      <c r="AB213" s="10"/>
      <c r="AD213" t="s">
        <v>47</v>
      </c>
      <c r="AE213" t="s">
        <v>1235</v>
      </c>
      <c r="AI213" t="s">
        <v>1232</v>
      </c>
      <c r="AJ213" t="s">
        <v>49</v>
      </c>
      <c r="AK213">
        <v>39.162999999999997</v>
      </c>
      <c r="AL213" t="s">
        <v>160</v>
      </c>
      <c r="AP213">
        <v>181.566</v>
      </c>
      <c r="AR213" t="s">
        <v>1230</v>
      </c>
    </row>
    <row r="214" spans="1:44" x14ac:dyDescent="0.6">
      <c r="A214" t="s">
        <v>624</v>
      </c>
      <c r="B214" t="s">
        <v>37</v>
      </c>
      <c r="C214" t="s">
        <v>1227</v>
      </c>
      <c r="D214" t="s">
        <v>621</v>
      </c>
      <c r="E214" t="s">
        <v>622</v>
      </c>
      <c r="G214" t="s">
        <v>47</v>
      </c>
      <c r="H214" s="22" t="s">
        <v>42</v>
      </c>
      <c r="I214" t="s">
        <v>1228</v>
      </c>
      <c r="J214">
        <f t="shared" si="6"/>
        <v>24.105555555555558</v>
      </c>
      <c r="K214">
        <f t="shared" si="7"/>
        <v>121.18694444444445</v>
      </c>
      <c r="L214">
        <v>2400</v>
      </c>
      <c r="M214" t="s">
        <v>1229</v>
      </c>
      <c r="O214">
        <v>2011</v>
      </c>
      <c r="Q214" t="s">
        <v>1233</v>
      </c>
      <c r="R214">
        <v>7</v>
      </c>
      <c r="T214">
        <v>-80</v>
      </c>
      <c r="U214" s="2"/>
      <c r="X214" s="11" t="s">
        <v>1236</v>
      </c>
      <c r="Y214" t="s">
        <v>1234</v>
      </c>
      <c r="Z214">
        <v>12</v>
      </c>
      <c r="AA214" s="10"/>
      <c r="AB214" s="10"/>
      <c r="AD214" t="s">
        <v>47</v>
      </c>
      <c r="AE214" t="s">
        <v>1235</v>
      </c>
      <c r="AI214" t="s">
        <v>1232</v>
      </c>
      <c r="AJ214" t="s">
        <v>49</v>
      </c>
      <c r="AK214">
        <v>38.76</v>
      </c>
      <c r="AL214" t="s">
        <v>160</v>
      </c>
      <c r="AP214">
        <v>188.50299999999999</v>
      </c>
      <c r="AR214" t="s">
        <v>1230</v>
      </c>
    </row>
    <row r="215" spans="1:44" x14ac:dyDescent="0.6">
      <c r="A215" t="s">
        <v>624</v>
      </c>
      <c r="B215" t="s">
        <v>37</v>
      </c>
      <c r="C215" t="s">
        <v>1227</v>
      </c>
      <c r="D215" t="s">
        <v>621</v>
      </c>
      <c r="E215" t="s">
        <v>622</v>
      </c>
      <c r="G215" t="s">
        <v>47</v>
      </c>
      <c r="H215" s="22" t="s">
        <v>42</v>
      </c>
      <c r="I215" t="s">
        <v>1228</v>
      </c>
      <c r="J215">
        <f t="shared" si="6"/>
        <v>24.105555555555558</v>
      </c>
      <c r="K215">
        <f t="shared" si="7"/>
        <v>121.18694444444445</v>
      </c>
      <c r="L215">
        <v>2400</v>
      </c>
      <c r="M215" t="s">
        <v>1229</v>
      </c>
      <c r="O215">
        <v>2011</v>
      </c>
      <c r="Q215" t="s">
        <v>1233</v>
      </c>
      <c r="R215">
        <v>7</v>
      </c>
      <c r="T215">
        <v>-80</v>
      </c>
      <c r="U215" s="2"/>
      <c r="X215" s="11" t="s">
        <v>1236</v>
      </c>
      <c r="Y215" t="s">
        <v>1234</v>
      </c>
      <c r="Z215">
        <v>12</v>
      </c>
      <c r="AA215" s="10"/>
      <c r="AB215" s="10"/>
      <c r="AD215" t="s">
        <v>47</v>
      </c>
      <c r="AE215" t="s">
        <v>1235</v>
      </c>
      <c r="AI215" t="s">
        <v>1232</v>
      </c>
      <c r="AJ215" t="s">
        <v>49</v>
      </c>
      <c r="AK215">
        <v>39.365000000000002</v>
      </c>
      <c r="AL215" t="s">
        <v>160</v>
      </c>
      <c r="AP215">
        <v>195.76900000000001</v>
      </c>
      <c r="AR215" t="s">
        <v>1230</v>
      </c>
    </row>
    <row r="216" spans="1:44" x14ac:dyDescent="0.6">
      <c r="A216" t="s">
        <v>624</v>
      </c>
      <c r="B216" t="s">
        <v>37</v>
      </c>
      <c r="C216" t="s">
        <v>1227</v>
      </c>
      <c r="D216" t="s">
        <v>621</v>
      </c>
      <c r="E216" t="s">
        <v>622</v>
      </c>
      <c r="G216" t="s">
        <v>47</v>
      </c>
      <c r="H216" s="22" t="s">
        <v>42</v>
      </c>
      <c r="I216" t="s">
        <v>1228</v>
      </c>
      <c r="J216">
        <f t="shared" si="6"/>
        <v>24.105555555555558</v>
      </c>
      <c r="K216">
        <f t="shared" si="7"/>
        <v>121.18694444444445</v>
      </c>
      <c r="L216">
        <v>2400</v>
      </c>
      <c r="M216" t="s">
        <v>1229</v>
      </c>
      <c r="O216">
        <v>2011</v>
      </c>
      <c r="Q216" t="s">
        <v>1233</v>
      </c>
      <c r="R216">
        <v>7</v>
      </c>
      <c r="T216">
        <v>-80</v>
      </c>
      <c r="U216" s="2"/>
      <c r="X216" s="11" t="s">
        <v>1236</v>
      </c>
      <c r="Y216" t="s">
        <v>1234</v>
      </c>
      <c r="Z216">
        <v>12</v>
      </c>
      <c r="AA216" s="10"/>
      <c r="AB216" s="10"/>
      <c r="AD216" t="s">
        <v>47</v>
      </c>
      <c r="AE216" t="s">
        <v>1235</v>
      </c>
      <c r="AI216" t="s">
        <v>1232</v>
      </c>
      <c r="AJ216" t="s">
        <v>49</v>
      </c>
      <c r="AK216">
        <v>39.365000000000002</v>
      </c>
      <c r="AL216" t="s">
        <v>160</v>
      </c>
      <c r="AP216">
        <v>202.048</v>
      </c>
      <c r="AR216" t="s">
        <v>1230</v>
      </c>
    </row>
    <row r="217" spans="1:44" x14ac:dyDescent="0.6">
      <c r="A217" t="s">
        <v>624</v>
      </c>
      <c r="B217" t="s">
        <v>37</v>
      </c>
      <c r="C217" t="s">
        <v>1227</v>
      </c>
      <c r="D217" t="s">
        <v>621</v>
      </c>
      <c r="E217" t="s">
        <v>622</v>
      </c>
      <c r="G217" t="s">
        <v>47</v>
      </c>
      <c r="H217" s="22" t="s">
        <v>42</v>
      </c>
      <c r="I217" t="s">
        <v>1228</v>
      </c>
      <c r="J217">
        <f t="shared" si="6"/>
        <v>24.105555555555558</v>
      </c>
      <c r="K217">
        <f t="shared" si="7"/>
        <v>121.18694444444445</v>
      </c>
      <c r="L217">
        <v>2400</v>
      </c>
      <c r="M217" t="s">
        <v>1229</v>
      </c>
      <c r="O217">
        <v>2011</v>
      </c>
      <c r="Q217" t="s">
        <v>1233</v>
      </c>
      <c r="R217">
        <v>7</v>
      </c>
      <c r="T217">
        <v>-80</v>
      </c>
      <c r="U217" s="2"/>
      <c r="X217" s="11" t="s">
        <v>1236</v>
      </c>
      <c r="Y217" t="s">
        <v>1234</v>
      </c>
      <c r="Z217">
        <v>12</v>
      </c>
      <c r="AA217" s="10"/>
      <c r="AB217" s="10"/>
      <c r="AD217" t="s">
        <v>47</v>
      </c>
      <c r="AE217" t="s">
        <v>1235</v>
      </c>
      <c r="AI217" t="s">
        <v>1232</v>
      </c>
      <c r="AJ217" t="s">
        <v>49</v>
      </c>
      <c r="AK217">
        <v>39.365000000000002</v>
      </c>
      <c r="AL217" t="s">
        <v>160</v>
      </c>
      <c r="AP217">
        <v>209.643</v>
      </c>
      <c r="AR217" t="s">
        <v>1230</v>
      </c>
    </row>
    <row r="218" spans="1:44" x14ac:dyDescent="0.6">
      <c r="A218" t="s">
        <v>624</v>
      </c>
      <c r="B218" t="s">
        <v>37</v>
      </c>
      <c r="C218" t="s">
        <v>1227</v>
      </c>
      <c r="D218" t="s">
        <v>621</v>
      </c>
      <c r="E218" t="s">
        <v>622</v>
      </c>
      <c r="G218" t="s">
        <v>47</v>
      </c>
      <c r="H218" s="22" t="s">
        <v>42</v>
      </c>
      <c r="I218" t="s">
        <v>1228</v>
      </c>
      <c r="J218">
        <f t="shared" si="6"/>
        <v>24.105555555555558</v>
      </c>
      <c r="K218">
        <f t="shared" si="7"/>
        <v>121.18694444444445</v>
      </c>
      <c r="L218">
        <v>2400</v>
      </c>
      <c r="M218" t="s">
        <v>1229</v>
      </c>
      <c r="O218">
        <v>2011</v>
      </c>
      <c r="Q218" t="s">
        <v>1233</v>
      </c>
      <c r="R218">
        <v>7</v>
      </c>
      <c r="T218">
        <v>-80</v>
      </c>
      <c r="U218" s="2"/>
      <c r="X218" s="11" t="s">
        <v>1236</v>
      </c>
      <c r="Y218" t="s">
        <v>1234</v>
      </c>
      <c r="Z218">
        <v>12</v>
      </c>
      <c r="AA218" s="10"/>
      <c r="AB218" s="10"/>
      <c r="AD218" t="s">
        <v>47</v>
      </c>
      <c r="AE218" t="s">
        <v>1235</v>
      </c>
      <c r="AI218" t="s">
        <v>1232</v>
      </c>
      <c r="AJ218" t="s">
        <v>49</v>
      </c>
      <c r="AK218">
        <v>39.365000000000002</v>
      </c>
      <c r="AL218" t="s">
        <v>160</v>
      </c>
      <c r="AP218">
        <v>216.90899999999999</v>
      </c>
      <c r="AR218" t="s">
        <v>1230</v>
      </c>
    </row>
    <row r="219" spans="1:44" x14ac:dyDescent="0.6">
      <c r="A219" t="s">
        <v>624</v>
      </c>
      <c r="B219" t="s">
        <v>37</v>
      </c>
      <c r="C219" t="s">
        <v>1227</v>
      </c>
      <c r="D219" t="s">
        <v>621</v>
      </c>
      <c r="E219" t="s">
        <v>622</v>
      </c>
      <c r="G219" t="s">
        <v>47</v>
      </c>
      <c r="H219" s="22" t="s">
        <v>42</v>
      </c>
      <c r="I219" t="s">
        <v>1228</v>
      </c>
      <c r="J219">
        <f t="shared" ref="J219:J258" si="8">24+6/60+20/3600</f>
        <v>24.105555555555558</v>
      </c>
      <c r="K219">
        <f t="shared" ref="K219:K258" si="9">121+11/60+13/3600</f>
        <v>121.18694444444445</v>
      </c>
      <c r="L219">
        <v>2400</v>
      </c>
      <c r="M219" t="s">
        <v>1229</v>
      </c>
      <c r="O219">
        <v>2011</v>
      </c>
      <c r="Q219" t="s">
        <v>1233</v>
      </c>
      <c r="R219">
        <v>7</v>
      </c>
      <c r="T219">
        <v>-80</v>
      </c>
      <c r="U219" s="2"/>
      <c r="X219" s="11" t="s">
        <v>1236</v>
      </c>
      <c r="Y219" t="s">
        <v>1234</v>
      </c>
      <c r="Z219">
        <v>12</v>
      </c>
      <c r="AA219" s="10"/>
      <c r="AB219" s="10"/>
      <c r="AD219" t="s">
        <v>47</v>
      </c>
      <c r="AE219" t="s">
        <v>1235</v>
      </c>
      <c r="AI219" t="s">
        <v>1232</v>
      </c>
      <c r="AJ219" t="s">
        <v>49</v>
      </c>
      <c r="AK219">
        <v>39.162999999999997</v>
      </c>
      <c r="AL219" t="s">
        <v>160</v>
      </c>
      <c r="AP219">
        <v>223.517</v>
      </c>
      <c r="AR219" t="s">
        <v>1230</v>
      </c>
    </row>
    <row r="220" spans="1:44" x14ac:dyDescent="0.6">
      <c r="A220" t="s">
        <v>624</v>
      </c>
      <c r="B220" t="s">
        <v>37</v>
      </c>
      <c r="C220" t="s">
        <v>1227</v>
      </c>
      <c r="D220" t="s">
        <v>621</v>
      </c>
      <c r="E220" t="s">
        <v>622</v>
      </c>
      <c r="G220" t="s">
        <v>47</v>
      </c>
      <c r="H220" s="22" t="s">
        <v>42</v>
      </c>
      <c r="I220" t="s">
        <v>1228</v>
      </c>
      <c r="J220">
        <f t="shared" si="8"/>
        <v>24.105555555555558</v>
      </c>
      <c r="K220">
        <f t="shared" si="9"/>
        <v>121.18694444444445</v>
      </c>
      <c r="L220">
        <v>2400</v>
      </c>
      <c r="M220" t="s">
        <v>1229</v>
      </c>
      <c r="O220">
        <v>2011</v>
      </c>
      <c r="Q220" t="s">
        <v>1233</v>
      </c>
      <c r="R220">
        <v>7</v>
      </c>
      <c r="T220">
        <v>-80</v>
      </c>
      <c r="U220" s="2"/>
      <c r="X220" s="11" t="s">
        <v>1236</v>
      </c>
      <c r="Y220" t="s">
        <v>1234</v>
      </c>
      <c r="Z220">
        <v>12</v>
      </c>
      <c r="AA220" s="10"/>
      <c r="AB220" s="10"/>
      <c r="AD220" t="s">
        <v>47</v>
      </c>
      <c r="AE220" t="s">
        <v>1235</v>
      </c>
      <c r="AI220" t="s">
        <v>1232</v>
      </c>
      <c r="AJ220" t="s">
        <v>49</v>
      </c>
      <c r="AK220">
        <v>40.978000000000002</v>
      </c>
      <c r="AL220" t="s">
        <v>160</v>
      </c>
      <c r="AP220">
        <v>230.78300000000002</v>
      </c>
      <c r="AR220" t="s">
        <v>1230</v>
      </c>
    </row>
    <row r="221" spans="1:44" x14ac:dyDescent="0.6">
      <c r="A221" t="s">
        <v>624</v>
      </c>
      <c r="B221" t="s">
        <v>37</v>
      </c>
      <c r="C221" t="s">
        <v>1227</v>
      </c>
      <c r="D221" t="s">
        <v>621</v>
      </c>
      <c r="E221" t="s">
        <v>622</v>
      </c>
      <c r="G221" t="s">
        <v>47</v>
      </c>
      <c r="H221" s="22" t="s">
        <v>42</v>
      </c>
      <c r="I221" t="s">
        <v>1228</v>
      </c>
      <c r="J221">
        <f t="shared" si="8"/>
        <v>24.105555555555558</v>
      </c>
      <c r="K221">
        <f t="shared" si="9"/>
        <v>121.18694444444445</v>
      </c>
      <c r="L221">
        <v>2400</v>
      </c>
      <c r="M221" t="s">
        <v>1229</v>
      </c>
      <c r="O221">
        <v>2011</v>
      </c>
      <c r="Q221" t="s">
        <v>1233</v>
      </c>
      <c r="R221">
        <v>7</v>
      </c>
      <c r="T221">
        <v>-80</v>
      </c>
      <c r="U221" s="2"/>
      <c r="X221" s="11" t="s">
        <v>1236</v>
      </c>
      <c r="Y221" t="s">
        <v>1234</v>
      </c>
      <c r="Z221">
        <v>12</v>
      </c>
      <c r="AA221" s="10"/>
      <c r="AB221" s="10"/>
      <c r="AD221" t="s">
        <v>47</v>
      </c>
      <c r="AE221" t="s">
        <v>1235</v>
      </c>
      <c r="AI221" t="s">
        <v>1232</v>
      </c>
      <c r="AJ221" t="s">
        <v>49</v>
      </c>
      <c r="AK221">
        <v>40.776000000000003</v>
      </c>
      <c r="AL221" t="s">
        <v>160</v>
      </c>
      <c r="AP221">
        <v>238.04899999999998</v>
      </c>
      <c r="AR221" t="s">
        <v>1230</v>
      </c>
    </row>
    <row r="222" spans="1:44" x14ac:dyDescent="0.6">
      <c r="A222" t="s">
        <v>624</v>
      </c>
      <c r="B222" t="s">
        <v>37</v>
      </c>
      <c r="C222" t="s">
        <v>1227</v>
      </c>
      <c r="D222" t="s">
        <v>621</v>
      </c>
      <c r="E222" t="s">
        <v>622</v>
      </c>
      <c r="G222" t="s">
        <v>47</v>
      </c>
      <c r="H222" s="22" t="s">
        <v>42</v>
      </c>
      <c r="I222" t="s">
        <v>1228</v>
      </c>
      <c r="J222">
        <f t="shared" si="8"/>
        <v>24.105555555555558</v>
      </c>
      <c r="K222">
        <f t="shared" si="9"/>
        <v>121.18694444444445</v>
      </c>
      <c r="L222">
        <v>2400</v>
      </c>
      <c r="M222" t="s">
        <v>1229</v>
      </c>
      <c r="O222">
        <v>2011</v>
      </c>
      <c r="Q222" t="s">
        <v>1233</v>
      </c>
      <c r="R222">
        <v>7</v>
      </c>
      <c r="T222">
        <v>-80</v>
      </c>
      <c r="U222" s="2"/>
      <c r="X222" s="11" t="s">
        <v>1236</v>
      </c>
      <c r="Y222" t="s">
        <v>1234</v>
      </c>
      <c r="Z222">
        <v>12</v>
      </c>
      <c r="AA222" s="10"/>
      <c r="AB222" s="10"/>
      <c r="AD222" t="s">
        <v>47</v>
      </c>
      <c r="AE222" t="s">
        <v>1235</v>
      </c>
      <c r="AI222" t="s">
        <v>1232</v>
      </c>
      <c r="AJ222" t="s">
        <v>49</v>
      </c>
      <c r="AK222">
        <v>41.582999999999998</v>
      </c>
      <c r="AL222" t="s">
        <v>160</v>
      </c>
      <c r="AP222">
        <v>244.97899999999998</v>
      </c>
      <c r="AR222" t="s">
        <v>1230</v>
      </c>
    </row>
    <row r="223" spans="1:44" x14ac:dyDescent="0.6">
      <c r="A223" t="s">
        <v>624</v>
      </c>
      <c r="B223" t="s">
        <v>37</v>
      </c>
      <c r="C223" t="s">
        <v>1227</v>
      </c>
      <c r="D223" t="s">
        <v>621</v>
      </c>
      <c r="E223" t="s">
        <v>622</v>
      </c>
      <c r="G223" t="s">
        <v>47</v>
      </c>
      <c r="H223" s="22" t="s">
        <v>42</v>
      </c>
      <c r="I223" t="s">
        <v>1228</v>
      </c>
      <c r="J223">
        <f t="shared" si="8"/>
        <v>24.105555555555558</v>
      </c>
      <c r="K223">
        <f t="shared" si="9"/>
        <v>121.18694444444445</v>
      </c>
      <c r="L223">
        <v>2400</v>
      </c>
      <c r="M223" t="s">
        <v>1229</v>
      </c>
      <c r="O223">
        <v>2011</v>
      </c>
      <c r="Q223" t="s">
        <v>1233</v>
      </c>
      <c r="R223">
        <v>7</v>
      </c>
      <c r="T223">
        <v>-80</v>
      </c>
      <c r="U223" s="2"/>
      <c r="X223" s="11" t="s">
        <v>1236</v>
      </c>
      <c r="Y223" t="s">
        <v>1234</v>
      </c>
      <c r="Z223">
        <v>12</v>
      </c>
      <c r="AA223" s="10"/>
      <c r="AB223" s="10"/>
      <c r="AD223" t="s">
        <v>47</v>
      </c>
      <c r="AE223" t="s">
        <v>1235</v>
      </c>
      <c r="AI223" t="s">
        <v>1232</v>
      </c>
      <c r="AJ223" t="s">
        <v>49</v>
      </c>
      <c r="AK223">
        <v>41.783999999999999</v>
      </c>
      <c r="AL223" t="s">
        <v>160</v>
      </c>
      <c r="AP223">
        <v>250.929</v>
      </c>
      <c r="AR223" t="s">
        <v>1230</v>
      </c>
    </row>
    <row r="224" spans="1:44" x14ac:dyDescent="0.6">
      <c r="A224" t="s">
        <v>624</v>
      </c>
      <c r="B224" t="s">
        <v>1243</v>
      </c>
      <c r="C224" t="s">
        <v>1227</v>
      </c>
      <c r="D224" t="s">
        <v>621</v>
      </c>
      <c r="E224" t="s">
        <v>622</v>
      </c>
      <c r="G224" t="s">
        <v>47</v>
      </c>
      <c r="H224" s="22" t="s">
        <v>42</v>
      </c>
      <c r="I224" t="s">
        <v>1228</v>
      </c>
      <c r="J224">
        <f t="shared" si="8"/>
        <v>24.105555555555558</v>
      </c>
      <c r="K224">
        <f t="shared" si="9"/>
        <v>121.18694444444445</v>
      </c>
      <c r="L224">
        <v>2400</v>
      </c>
      <c r="M224" t="s">
        <v>1229</v>
      </c>
      <c r="O224">
        <v>2014</v>
      </c>
      <c r="Q224" t="s">
        <v>1233</v>
      </c>
      <c r="R224">
        <v>7</v>
      </c>
      <c r="T224">
        <v>-80</v>
      </c>
      <c r="U224" s="2"/>
      <c r="X224" s="11" t="s">
        <v>1238</v>
      </c>
      <c r="AA224" t="s">
        <v>1242</v>
      </c>
      <c r="AC224">
        <v>16</v>
      </c>
      <c r="AD224" s="2" t="s">
        <v>42</v>
      </c>
      <c r="AE224" s="2"/>
      <c r="AH224" s="2"/>
      <c r="AI224" t="s">
        <v>1232</v>
      </c>
      <c r="AJ224" t="s">
        <v>49</v>
      </c>
      <c r="AK224">
        <v>0</v>
      </c>
      <c r="AL224" t="s">
        <v>160</v>
      </c>
      <c r="AP224">
        <v>9</v>
      </c>
      <c r="AR224" t="s">
        <v>1247</v>
      </c>
    </row>
    <row r="225" spans="1:44" x14ac:dyDescent="0.6">
      <c r="A225" t="s">
        <v>624</v>
      </c>
      <c r="B225" t="s">
        <v>1243</v>
      </c>
      <c r="C225" t="s">
        <v>1227</v>
      </c>
      <c r="D225" t="s">
        <v>621</v>
      </c>
      <c r="E225" t="s">
        <v>622</v>
      </c>
      <c r="G225" t="s">
        <v>47</v>
      </c>
      <c r="H225" s="22" t="s">
        <v>42</v>
      </c>
      <c r="I225" t="s">
        <v>1228</v>
      </c>
      <c r="J225">
        <f t="shared" si="8"/>
        <v>24.105555555555558</v>
      </c>
      <c r="K225">
        <f t="shared" si="9"/>
        <v>121.18694444444445</v>
      </c>
      <c r="L225">
        <v>2400</v>
      </c>
      <c r="M225" t="s">
        <v>1229</v>
      </c>
      <c r="O225">
        <v>2014</v>
      </c>
      <c r="Q225" t="s">
        <v>1233</v>
      </c>
      <c r="R225">
        <v>7</v>
      </c>
      <c r="T225">
        <v>-80</v>
      </c>
      <c r="U225" s="2"/>
      <c r="X225" s="11" t="s">
        <v>1238</v>
      </c>
      <c r="AA225" t="s">
        <v>1242</v>
      </c>
      <c r="AC225">
        <v>16</v>
      </c>
      <c r="AD225" s="2" t="s">
        <v>42</v>
      </c>
      <c r="AE225" s="2"/>
      <c r="AH225" s="2"/>
      <c r="AI225" t="s">
        <v>1232</v>
      </c>
      <c r="AJ225" t="s">
        <v>49</v>
      </c>
      <c r="AK225">
        <v>5.3</v>
      </c>
      <c r="AL225" t="s">
        <v>160</v>
      </c>
      <c r="AP225">
        <v>16</v>
      </c>
      <c r="AR225" t="s">
        <v>1247</v>
      </c>
    </row>
    <row r="226" spans="1:44" x14ac:dyDescent="0.6">
      <c r="A226" t="s">
        <v>624</v>
      </c>
      <c r="B226" t="s">
        <v>1243</v>
      </c>
      <c r="C226" t="s">
        <v>1227</v>
      </c>
      <c r="D226" t="s">
        <v>621</v>
      </c>
      <c r="E226" t="s">
        <v>622</v>
      </c>
      <c r="G226" t="s">
        <v>47</v>
      </c>
      <c r="H226" s="22" t="s">
        <v>42</v>
      </c>
      <c r="I226" t="s">
        <v>1228</v>
      </c>
      <c r="J226">
        <f t="shared" si="8"/>
        <v>24.105555555555558</v>
      </c>
      <c r="K226">
        <f t="shared" si="9"/>
        <v>121.18694444444445</v>
      </c>
      <c r="L226">
        <v>2400</v>
      </c>
      <c r="M226" t="s">
        <v>1229</v>
      </c>
      <c r="O226">
        <v>2014</v>
      </c>
      <c r="Q226" t="s">
        <v>1233</v>
      </c>
      <c r="R226">
        <v>7</v>
      </c>
      <c r="T226">
        <v>-80</v>
      </c>
      <c r="U226" s="2"/>
      <c r="X226" s="11" t="s">
        <v>1238</v>
      </c>
      <c r="AA226" t="s">
        <v>1242</v>
      </c>
      <c r="AB226" s="2"/>
      <c r="AC226">
        <v>16</v>
      </c>
      <c r="AD226" s="2" t="s">
        <v>42</v>
      </c>
      <c r="AE226" s="2"/>
      <c r="AH226" s="2"/>
      <c r="AI226" t="s">
        <v>1232</v>
      </c>
      <c r="AJ226" t="s">
        <v>49</v>
      </c>
      <c r="AK226">
        <v>28</v>
      </c>
      <c r="AL226" t="s">
        <v>160</v>
      </c>
      <c r="AP226">
        <v>23</v>
      </c>
      <c r="AR226" t="s">
        <v>1247</v>
      </c>
    </row>
    <row r="227" spans="1:44" x14ac:dyDescent="0.6">
      <c r="A227" t="s">
        <v>624</v>
      </c>
      <c r="B227" t="s">
        <v>1243</v>
      </c>
      <c r="C227" t="s">
        <v>1227</v>
      </c>
      <c r="D227" t="s">
        <v>621</v>
      </c>
      <c r="E227" t="s">
        <v>622</v>
      </c>
      <c r="G227" t="s">
        <v>47</v>
      </c>
      <c r="H227" s="22" t="s">
        <v>42</v>
      </c>
      <c r="I227" t="s">
        <v>1228</v>
      </c>
      <c r="J227">
        <f t="shared" si="8"/>
        <v>24.105555555555558</v>
      </c>
      <c r="K227">
        <f t="shared" si="9"/>
        <v>121.18694444444445</v>
      </c>
      <c r="L227">
        <v>2400</v>
      </c>
      <c r="M227" t="s">
        <v>1229</v>
      </c>
      <c r="O227">
        <v>2014</v>
      </c>
      <c r="Q227" t="s">
        <v>1233</v>
      </c>
      <c r="R227">
        <v>7</v>
      </c>
      <c r="T227">
        <v>-80</v>
      </c>
      <c r="U227" s="2"/>
      <c r="X227" s="11" t="s">
        <v>1238</v>
      </c>
      <c r="AA227" t="s">
        <v>1242</v>
      </c>
      <c r="AB227" s="2"/>
      <c r="AC227">
        <v>16</v>
      </c>
      <c r="AD227" s="2" t="s">
        <v>42</v>
      </c>
      <c r="AE227" s="2"/>
      <c r="AH227" s="2"/>
      <c r="AI227" t="s">
        <v>1232</v>
      </c>
      <c r="AJ227" t="s">
        <v>49</v>
      </c>
      <c r="AK227">
        <v>41.3</v>
      </c>
      <c r="AL227" t="s">
        <v>160</v>
      </c>
      <c r="AP227">
        <v>30</v>
      </c>
      <c r="AR227" t="s">
        <v>1247</v>
      </c>
    </row>
    <row r="228" spans="1:44" x14ac:dyDescent="0.6">
      <c r="A228" t="s">
        <v>624</v>
      </c>
      <c r="B228" t="s">
        <v>1243</v>
      </c>
      <c r="C228" t="s">
        <v>1227</v>
      </c>
      <c r="D228" t="s">
        <v>621</v>
      </c>
      <c r="E228" t="s">
        <v>622</v>
      </c>
      <c r="G228" t="s">
        <v>47</v>
      </c>
      <c r="H228" s="22" t="s">
        <v>42</v>
      </c>
      <c r="I228" t="s">
        <v>1228</v>
      </c>
      <c r="J228">
        <f t="shared" si="8"/>
        <v>24.105555555555558</v>
      </c>
      <c r="K228">
        <f t="shared" si="9"/>
        <v>121.18694444444445</v>
      </c>
      <c r="L228">
        <v>2400</v>
      </c>
      <c r="M228" t="s">
        <v>1229</v>
      </c>
      <c r="O228">
        <v>2014</v>
      </c>
      <c r="Q228" t="s">
        <v>1233</v>
      </c>
      <c r="R228">
        <v>7</v>
      </c>
      <c r="T228">
        <v>-80</v>
      </c>
      <c r="U228" s="2"/>
      <c r="X228" s="11" t="s">
        <v>1238</v>
      </c>
      <c r="AA228" t="s">
        <v>1242</v>
      </c>
      <c r="AB228" s="2"/>
      <c r="AC228">
        <v>16</v>
      </c>
      <c r="AD228" s="2" t="s">
        <v>42</v>
      </c>
      <c r="AE228" s="2"/>
      <c r="AH228" s="2"/>
      <c r="AI228" t="s">
        <v>1232</v>
      </c>
      <c r="AJ228" t="s">
        <v>49</v>
      </c>
      <c r="AK228">
        <v>46</v>
      </c>
      <c r="AL228" t="s">
        <v>160</v>
      </c>
      <c r="AP228">
        <v>37</v>
      </c>
      <c r="AR228" t="s">
        <v>1247</v>
      </c>
    </row>
    <row r="229" spans="1:44" x14ac:dyDescent="0.6">
      <c r="A229" t="s">
        <v>624</v>
      </c>
      <c r="B229" t="s">
        <v>1243</v>
      </c>
      <c r="C229" t="s">
        <v>1227</v>
      </c>
      <c r="D229" t="s">
        <v>621</v>
      </c>
      <c r="E229" t="s">
        <v>622</v>
      </c>
      <c r="G229" t="s">
        <v>47</v>
      </c>
      <c r="H229" s="22" t="s">
        <v>42</v>
      </c>
      <c r="I229" t="s">
        <v>1228</v>
      </c>
      <c r="J229">
        <f t="shared" si="8"/>
        <v>24.105555555555558</v>
      </c>
      <c r="K229">
        <f t="shared" si="9"/>
        <v>121.18694444444445</v>
      </c>
      <c r="L229">
        <v>2400</v>
      </c>
      <c r="M229" t="s">
        <v>1229</v>
      </c>
      <c r="O229">
        <v>2014</v>
      </c>
      <c r="Q229" t="s">
        <v>1233</v>
      </c>
      <c r="R229">
        <v>7</v>
      </c>
      <c r="T229">
        <v>-80</v>
      </c>
      <c r="U229" s="2"/>
      <c r="W229" s="2"/>
      <c r="X229" s="11" t="s">
        <v>1238</v>
      </c>
      <c r="Y229" s="2"/>
      <c r="Z229" s="3"/>
      <c r="AA229" s="2" t="s">
        <v>51</v>
      </c>
      <c r="AB229">
        <v>25</v>
      </c>
      <c r="AC229">
        <v>16</v>
      </c>
      <c r="AD229" s="2" t="s">
        <v>42</v>
      </c>
      <c r="AI229" t="s">
        <v>1232</v>
      </c>
      <c r="AJ229" t="s">
        <v>49</v>
      </c>
      <c r="AK229">
        <v>0</v>
      </c>
      <c r="AL229" t="s">
        <v>160</v>
      </c>
      <c r="AP229">
        <v>9</v>
      </c>
      <c r="AR229" t="s">
        <v>1247</v>
      </c>
    </row>
    <row r="230" spans="1:44" x14ac:dyDescent="0.6">
      <c r="A230" t="s">
        <v>624</v>
      </c>
      <c r="B230" t="s">
        <v>1243</v>
      </c>
      <c r="C230" t="s">
        <v>1227</v>
      </c>
      <c r="D230" t="s">
        <v>621</v>
      </c>
      <c r="E230" t="s">
        <v>622</v>
      </c>
      <c r="G230" t="s">
        <v>47</v>
      </c>
      <c r="H230" s="22" t="s">
        <v>42</v>
      </c>
      <c r="I230" t="s">
        <v>1228</v>
      </c>
      <c r="J230">
        <f t="shared" si="8"/>
        <v>24.105555555555558</v>
      </c>
      <c r="K230">
        <f t="shared" si="9"/>
        <v>121.18694444444445</v>
      </c>
      <c r="L230">
        <v>2400</v>
      </c>
      <c r="M230" t="s">
        <v>1229</v>
      </c>
      <c r="O230">
        <v>2014</v>
      </c>
      <c r="Q230" t="s">
        <v>1233</v>
      </c>
      <c r="R230">
        <v>7</v>
      </c>
      <c r="T230">
        <v>-80</v>
      </c>
      <c r="U230" s="2"/>
      <c r="V230" s="12"/>
      <c r="W230" s="2"/>
      <c r="X230" s="11" t="s">
        <v>1238</v>
      </c>
      <c r="Y230" s="2"/>
      <c r="Z230" s="3"/>
      <c r="AA230" s="2" t="s">
        <v>51</v>
      </c>
      <c r="AB230">
        <v>25</v>
      </c>
      <c r="AC230">
        <v>16</v>
      </c>
      <c r="AD230" s="2" t="s">
        <v>42</v>
      </c>
      <c r="AI230" t="s">
        <v>1232</v>
      </c>
      <c r="AJ230" t="s">
        <v>49</v>
      </c>
      <c r="AK230">
        <v>10</v>
      </c>
      <c r="AL230" t="s">
        <v>160</v>
      </c>
      <c r="AP230">
        <v>16</v>
      </c>
      <c r="AR230" t="s">
        <v>1247</v>
      </c>
    </row>
    <row r="231" spans="1:44" x14ac:dyDescent="0.6">
      <c r="A231" t="s">
        <v>624</v>
      </c>
      <c r="B231" t="s">
        <v>1243</v>
      </c>
      <c r="C231" t="s">
        <v>1227</v>
      </c>
      <c r="D231" t="s">
        <v>621</v>
      </c>
      <c r="E231" t="s">
        <v>622</v>
      </c>
      <c r="G231" t="s">
        <v>47</v>
      </c>
      <c r="H231" s="22" t="s">
        <v>42</v>
      </c>
      <c r="I231" t="s">
        <v>1228</v>
      </c>
      <c r="J231">
        <f t="shared" si="8"/>
        <v>24.105555555555558</v>
      </c>
      <c r="K231">
        <f t="shared" si="9"/>
        <v>121.18694444444445</v>
      </c>
      <c r="L231">
        <v>2400</v>
      </c>
      <c r="M231" t="s">
        <v>1229</v>
      </c>
      <c r="O231">
        <v>2014</v>
      </c>
      <c r="Q231" t="s">
        <v>1233</v>
      </c>
      <c r="R231">
        <v>7</v>
      </c>
      <c r="T231">
        <v>-80</v>
      </c>
      <c r="U231" s="2"/>
      <c r="V231" s="12"/>
      <c r="W231" s="2"/>
      <c r="X231" s="11" t="s">
        <v>1238</v>
      </c>
      <c r="Y231" s="2"/>
      <c r="Z231" s="3"/>
      <c r="AA231" s="2" t="s">
        <v>51</v>
      </c>
      <c r="AB231">
        <v>25</v>
      </c>
      <c r="AC231">
        <v>16</v>
      </c>
      <c r="AD231" s="2" t="s">
        <v>42</v>
      </c>
      <c r="AI231" t="s">
        <v>1232</v>
      </c>
      <c r="AJ231" t="s">
        <v>49</v>
      </c>
      <c r="AK231">
        <v>32</v>
      </c>
      <c r="AL231" t="s">
        <v>160</v>
      </c>
      <c r="AP231">
        <v>23</v>
      </c>
      <c r="AR231" t="s">
        <v>1247</v>
      </c>
    </row>
    <row r="232" spans="1:44" x14ac:dyDescent="0.6">
      <c r="A232" t="s">
        <v>624</v>
      </c>
      <c r="B232" t="s">
        <v>1243</v>
      </c>
      <c r="C232" t="s">
        <v>1227</v>
      </c>
      <c r="D232" t="s">
        <v>621</v>
      </c>
      <c r="E232" t="s">
        <v>622</v>
      </c>
      <c r="G232" t="s">
        <v>47</v>
      </c>
      <c r="H232" s="22" t="s">
        <v>42</v>
      </c>
      <c r="I232" t="s">
        <v>1228</v>
      </c>
      <c r="J232">
        <f t="shared" si="8"/>
        <v>24.105555555555558</v>
      </c>
      <c r="K232">
        <f t="shared" si="9"/>
        <v>121.18694444444445</v>
      </c>
      <c r="L232">
        <v>2400</v>
      </c>
      <c r="M232" t="s">
        <v>1229</v>
      </c>
      <c r="O232">
        <v>2014</v>
      </c>
      <c r="Q232" t="s">
        <v>1233</v>
      </c>
      <c r="R232">
        <v>7</v>
      </c>
      <c r="T232">
        <v>-80</v>
      </c>
      <c r="U232" s="2"/>
      <c r="V232" s="12"/>
      <c r="W232" s="2"/>
      <c r="X232" s="11" t="s">
        <v>1238</v>
      </c>
      <c r="Y232" s="2"/>
      <c r="Z232" s="3"/>
      <c r="AA232" s="2" t="s">
        <v>51</v>
      </c>
      <c r="AB232">
        <v>25</v>
      </c>
      <c r="AC232">
        <v>16</v>
      </c>
      <c r="AD232" s="2" t="s">
        <v>42</v>
      </c>
      <c r="AI232" t="s">
        <v>1232</v>
      </c>
      <c r="AJ232" t="s">
        <v>49</v>
      </c>
      <c r="AK232">
        <v>41.3</v>
      </c>
      <c r="AL232" t="s">
        <v>160</v>
      </c>
      <c r="AP232">
        <v>30</v>
      </c>
      <c r="AR232" t="s">
        <v>1247</v>
      </c>
    </row>
    <row r="233" spans="1:44" x14ac:dyDescent="0.6">
      <c r="A233" t="s">
        <v>624</v>
      </c>
      <c r="B233" t="s">
        <v>1243</v>
      </c>
      <c r="C233" t="s">
        <v>1227</v>
      </c>
      <c r="D233" t="s">
        <v>621</v>
      </c>
      <c r="E233" t="s">
        <v>622</v>
      </c>
      <c r="G233" t="s">
        <v>47</v>
      </c>
      <c r="H233" s="22" t="s">
        <v>42</v>
      </c>
      <c r="I233" t="s">
        <v>1228</v>
      </c>
      <c r="J233">
        <f t="shared" si="8"/>
        <v>24.105555555555558</v>
      </c>
      <c r="K233">
        <f t="shared" si="9"/>
        <v>121.18694444444445</v>
      </c>
      <c r="L233">
        <v>2400</v>
      </c>
      <c r="M233" t="s">
        <v>1229</v>
      </c>
      <c r="O233">
        <v>2014</v>
      </c>
      <c r="Q233" t="s">
        <v>1233</v>
      </c>
      <c r="R233">
        <v>7</v>
      </c>
      <c r="T233">
        <v>-80</v>
      </c>
      <c r="U233" s="2"/>
      <c r="V233" s="12"/>
      <c r="W233" s="2"/>
      <c r="X233" s="11" t="s">
        <v>1238</v>
      </c>
      <c r="Y233" s="2"/>
      <c r="Z233" s="3"/>
      <c r="AA233" s="2" t="s">
        <v>51</v>
      </c>
      <c r="AB233">
        <v>25</v>
      </c>
      <c r="AC233">
        <v>16</v>
      </c>
      <c r="AD233" s="2" t="s">
        <v>42</v>
      </c>
      <c r="AI233" t="s">
        <v>1232</v>
      </c>
      <c r="AJ233" t="s">
        <v>49</v>
      </c>
      <c r="AK233">
        <v>42.7</v>
      </c>
      <c r="AL233" t="s">
        <v>160</v>
      </c>
      <c r="AP233">
        <v>37</v>
      </c>
      <c r="AR233" t="s">
        <v>1247</v>
      </c>
    </row>
    <row r="234" spans="1:44" x14ac:dyDescent="0.6">
      <c r="A234" t="s">
        <v>624</v>
      </c>
      <c r="B234" t="s">
        <v>1243</v>
      </c>
      <c r="C234" t="s">
        <v>1227</v>
      </c>
      <c r="D234" t="s">
        <v>621</v>
      </c>
      <c r="E234" t="s">
        <v>622</v>
      </c>
      <c r="G234" t="s">
        <v>47</v>
      </c>
      <c r="H234" s="22" t="s">
        <v>42</v>
      </c>
      <c r="I234" t="s">
        <v>1228</v>
      </c>
      <c r="J234">
        <f t="shared" si="8"/>
        <v>24.105555555555558</v>
      </c>
      <c r="K234">
        <f t="shared" si="9"/>
        <v>121.18694444444445</v>
      </c>
      <c r="L234">
        <v>2400</v>
      </c>
      <c r="M234" t="s">
        <v>1229</v>
      </c>
      <c r="O234">
        <v>2014</v>
      </c>
      <c r="Q234" t="s">
        <v>1233</v>
      </c>
      <c r="R234">
        <v>7</v>
      </c>
      <c r="T234">
        <v>-80</v>
      </c>
      <c r="U234" s="2"/>
      <c r="W234" s="2"/>
      <c r="X234" s="11" t="s">
        <v>1238</v>
      </c>
      <c r="Y234" s="2"/>
      <c r="Z234" s="2"/>
      <c r="AA234" s="2" t="s">
        <v>51</v>
      </c>
      <c r="AB234">
        <v>250</v>
      </c>
      <c r="AC234">
        <v>16</v>
      </c>
      <c r="AD234" s="2" t="s">
        <v>42</v>
      </c>
      <c r="AI234" t="s">
        <v>1232</v>
      </c>
      <c r="AJ234" t="s">
        <v>49</v>
      </c>
      <c r="AK234">
        <v>0</v>
      </c>
      <c r="AL234" t="s">
        <v>160</v>
      </c>
      <c r="AP234">
        <v>9</v>
      </c>
      <c r="AR234" t="s">
        <v>1247</v>
      </c>
    </row>
    <row r="235" spans="1:44" x14ac:dyDescent="0.6">
      <c r="A235" t="s">
        <v>624</v>
      </c>
      <c r="B235" t="s">
        <v>1243</v>
      </c>
      <c r="C235" t="s">
        <v>1227</v>
      </c>
      <c r="D235" t="s">
        <v>621</v>
      </c>
      <c r="E235" t="s">
        <v>622</v>
      </c>
      <c r="G235" t="s">
        <v>47</v>
      </c>
      <c r="H235" s="22" t="s">
        <v>42</v>
      </c>
      <c r="I235" t="s">
        <v>1228</v>
      </c>
      <c r="J235">
        <f t="shared" si="8"/>
        <v>24.105555555555558</v>
      </c>
      <c r="K235">
        <f t="shared" si="9"/>
        <v>121.18694444444445</v>
      </c>
      <c r="L235">
        <v>2400</v>
      </c>
      <c r="M235" t="s">
        <v>1229</v>
      </c>
      <c r="O235">
        <v>2014</v>
      </c>
      <c r="Q235" t="s">
        <v>1233</v>
      </c>
      <c r="R235">
        <v>7</v>
      </c>
      <c r="T235">
        <v>-80</v>
      </c>
      <c r="U235" s="2"/>
      <c r="V235" s="12"/>
      <c r="W235" s="2"/>
      <c r="X235" s="11" t="s">
        <v>1238</v>
      </c>
      <c r="Y235" s="2"/>
      <c r="Z235" s="2"/>
      <c r="AA235" s="2" t="s">
        <v>51</v>
      </c>
      <c r="AB235">
        <v>250</v>
      </c>
      <c r="AC235">
        <v>16</v>
      </c>
      <c r="AD235" s="2" t="s">
        <v>42</v>
      </c>
      <c r="AI235" t="s">
        <v>1232</v>
      </c>
      <c r="AJ235" t="s">
        <v>49</v>
      </c>
      <c r="AK235">
        <v>8</v>
      </c>
      <c r="AL235" t="s">
        <v>160</v>
      </c>
      <c r="AP235">
        <v>16</v>
      </c>
      <c r="AR235" t="s">
        <v>1247</v>
      </c>
    </row>
    <row r="236" spans="1:44" x14ac:dyDescent="0.6">
      <c r="A236" t="s">
        <v>624</v>
      </c>
      <c r="B236" t="s">
        <v>1243</v>
      </c>
      <c r="C236" t="s">
        <v>1227</v>
      </c>
      <c r="D236" t="s">
        <v>621</v>
      </c>
      <c r="E236" t="s">
        <v>622</v>
      </c>
      <c r="G236" t="s">
        <v>47</v>
      </c>
      <c r="H236" s="22" t="s">
        <v>42</v>
      </c>
      <c r="I236" t="s">
        <v>1228</v>
      </c>
      <c r="J236">
        <f t="shared" si="8"/>
        <v>24.105555555555558</v>
      </c>
      <c r="K236">
        <f t="shared" si="9"/>
        <v>121.18694444444445</v>
      </c>
      <c r="L236">
        <v>2400</v>
      </c>
      <c r="M236" t="s">
        <v>1229</v>
      </c>
      <c r="O236">
        <v>2014</v>
      </c>
      <c r="Q236" t="s">
        <v>1233</v>
      </c>
      <c r="R236">
        <v>7</v>
      </c>
      <c r="T236">
        <v>-80</v>
      </c>
      <c r="U236" s="2"/>
      <c r="V236" s="12"/>
      <c r="W236" s="2"/>
      <c r="X236" s="11" t="s">
        <v>1238</v>
      </c>
      <c r="Y236" s="2"/>
      <c r="Z236" s="2"/>
      <c r="AA236" s="2" t="s">
        <v>51</v>
      </c>
      <c r="AB236">
        <v>250</v>
      </c>
      <c r="AC236">
        <v>16</v>
      </c>
      <c r="AD236" s="2" t="s">
        <v>42</v>
      </c>
      <c r="AI236" t="s">
        <v>1232</v>
      </c>
      <c r="AJ236" t="s">
        <v>49</v>
      </c>
      <c r="AK236">
        <v>34</v>
      </c>
      <c r="AL236" t="s">
        <v>160</v>
      </c>
      <c r="AP236">
        <v>23</v>
      </c>
      <c r="AR236" t="s">
        <v>1247</v>
      </c>
    </row>
    <row r="237" spans="1:44" x14ac:dyDescent="0.6">
      <c r="A237" t="s">
        <v>624</v>
      </c>
      <c r="B237" t="s">
        <v>1243</v>
      </c>
      <c r="C237" t="s">
        <v>1227</v>
      </c>
      <c r="D237" t="s">
        <v>621</v>
      </c>
      <c r="E237" t="s">
        <v>622</v>
      </c>
      <c r="G237" t="s">
        <v>47</v>
      </c>
      <c r="H237" s="22" t="s">
        <v>42</v>
      </c>
      <c r="I237" t="s">
        <v>1228</v>
      </c>
      <c r="J237">
        <f t="shared" si="8"/>
        <v>24.105555555555558</v>
      </c>
      <c r="K237">
        <f t="shared" si="9"/>
        <v>121.18694444444445</v>
      </c>
      <c r="L237">
        <v>2400</v>
      </c>
      <c r="M237" t="s">
        <v>1229</v>
      </c>
      <c r="O237">
        <v>2014</v>
      </c>
      <c r="Q237" t="s">
        <v>1233</v>
      </c>
      <c r="R237">
        <v>7</v>
      </c>
      <c r="T237">
        <v>-80</v>
      </c>
      <c r="U237" s="2"/>
      <c r="V237" s="12"/>
      <c r="W237" s="2"/>
      <c r="X237" s="11" t="s">
        <v>1238</v>
      </c>
      <c r="Y237" s="2"/>
      <c r="Z237" s="2"/>
      <c r="AA237" s="2" t="s">
        <v>51</v>
      </c>
      <c r="AB237">
        <v>250</v>
      </c>
      <c r="AC237">
        <v>16</v>
      </c>
      <c r="AD237" s="2" t="s">
        <v>42</v>
      </c>
      <c r="AI237" t="s">
        <v>1232</v>
      </c>
      <c r="AJ237" t="s">
        <v>49</v>
      </c>
      <c r="AK237">
        <v>38</v>
      </c>
      <c r="AL237" t="s">
        <v>160</v>
      </c>
      <c r="AP237">
        <v>30</v>
      </c>
      <c r="AR237" t="s">
        <v>1247</v>
      </c>
    </row>
    <row r="238" spans="1:44" x14ac:dyDescent="0.6">
      <c r="A238" t="s">
        <v>624</v>
      </c>
      <c r="B238" t="s">
        <v>1243</v>
      </c>
      <c r="C238" t="s">
        <v>1227</v>
      </c>
      <c r="D238" t="s">
        <v>621</v>
      </c>
      <c r="E238" t="s">
        <v>622</v>
      </c>
      <c r="G238" t="s">
        <v>47</v>
      </c>
      <c r="H238" s="22" t="s">
        <v>42</v>
      </c>
      <c r="I238" t="s">
        <v>1228</v>
      </c>
      <c r="J238">
        <f t="shared" si="8"/>
        <v>24.105555555555558</v>
      </c>
      <c r="K238">
        <f t="shared" si="9"/>
        <v>121.18694444444445</v>
      </c>
      <c r="L238">
        <v>2400</v>
      </c>
      <c r="M238" t="s">
        <v>1229</v>
      </c>
      <c r="O238">
        <v>2014</v>
      </c>
      <c r="Q238" t="s">
        <v>1233</v>
      </c>
      <c r="R238">
        <v>7</v>
      </c>
      <c r="T238">
        <v>-80</v>
      </c>
      <c r="U238" s="2"/>
      <c r="V238" s="12"/>
      <c r="W238" s="2"/>
      <c r="X238" s="11" t="s">
        <v>1238</v>
      </c>
      <c r="Y238" s="2"/>
      <c r="Z238" s="2"/>
      <c r="AA238" s="2" t="s">
        <v>51</v>
      </c>
      <c r="AB238">
        <v>250</v>
      </c>
      <c r="AC238">
        <v>16</v>
      </c>
      <c r="AD238" s="2" t="s">
        <v>42</v>
      </c>
      <c r="AI238" t="s">
        <v>1232</v>
      </c>
      <c r="AJ238" t="s">
        <v>49</v>
      </c>
      <c r="AK238">
        <v>39.299999999999997</v>
      </c>
      <c r="AL238" t="s">
        <v>160</v>
      </c>
      <c r="AP238">
        <v>37</v>
      </c>
      <c r="AR238" t="s">
        <v>1247</v>
      </c>
    </row>
    <row r="239" spans="1:44" x14ac:dyDescent="0.6">
      <c r="A239" t="s">
        <v>624</v>
      </c>
      <c r="B239" t="s">
        <v>1243</v>
      </c>
      <c r="C239" t="s">
        <v>1227</v>
      </c>
      <c r="D239" t="s">
        <v>621</v>
      </c>
      <c r="E239" t="s">
        <v>622</v>
      </c>
      <c r="G239" t="s">
        <v>47</v>
      </c>
      <c r="H239" s="22" t="s">
        <v>42</v>
      </c>
      <c r="I239" t="s">
        <v>1228</v>
      </c>
      <c r="J239">
        <f t="shared" si="8"/>
        <v>24.105555555555558</v>
      </c>
      <c r="K239">
        <f t="shared" si="9"/>
        <v>121.18694444444445</v>
      </c>
      <c r="L239">
        <v>2400</v>
      </c>
      <c r="M239" t="s">
        <v>1229</v>
      </c>
      <c r="O239">
        <v>2014</v>
      </c>
      <c r="Q239" t="s">
        <v>1233</v>
      </c>
      <c r="R239">
        <v>7</v>
      </c>
      <c r="T239">
        <v>-80</v>
      </c>
      <c r="U239" s="2"/>
      <c r="X239" s="11" t="s">
        <v>1238</v>
      </c>
      <c r="AA239" s="2" t="s">
        <v>51</v>
      </c>
      <c r="AB239">
        <v>2500</v>
      </c>
      <c r="AC239">
        <v>16</v>
      </c>
      <c r="AD239" s="2" t="s">
        <v>42</v>
      </c>
      <c r="AI239" t="s">
        <v>1232</v>
      </c>
      <c r="AJ239" t="s">
        <v>49</v>
      </c>
      <c r="AK239">
        <v>0</v>
      </c>
      <c r="AL239" t="s">
        <v>160</v>
      </c>
      <c r="AP239">
        <v>9</v>
      </c>
      <c r="AR239" t="s">
        <v>1247</v>
      </c>
    </row>
    <row r="240" spans="1:44" x14ac:dyDescent="0.6">
      <c r="A240" t="s">
        <v>624</v>
      </c>
      <c r="B240" t="s">
        <v>1243</v>
      </c>
      <c r="C240" t="s">
        <v>1227</v>
      </c>
      <c r="D240" t="s">
        <v>621</v>
      </c>
      <c r="E240" t="s">
        <v>622</v>
      </c>
      <c r="G240" t="s">
        <v>47</v>
      </c>
      <c r="H240" s="22" t="s">
        <v>42</v>
      </c>
      <c r="I240" t="s">
        <v>1228</v>
      </c>
      <c r="J240">
        <f t="shared" si="8"/>
        <v>24.105555555555558</v>
      </c>
      <c r="K240">
        <f t="shared" si="9"/>
        <v>121.18694444444445</v>
      </c>
      <c r="L240">
        <v>2400</v>
      </c>
      <c r="M240" t="s">
        <v>1229</v>
      </c>
      <c r="O240">
        <v>2014</v>
      </c>
      <c r="Q240" t="s">
        <v>1233</v>
      </c>
      <c r="R240">
        <v>7</v>
      </c>
      <c r="T240">
        <v>-80</v>
      </c>
      <c r="U240" s="2"/>
      <c r="X240" s="11" t="s">
        <v>1238</v>
      </c>
      <c r="AA240" s="2" t="s">
        <v>51</v>
      </c>
      <c r="AB240">
        <v>2500</v>
      </c>
      <c r="AC240">
        <v>16</v>
      </c>
      <c r="AD240" s="2" t="s">
        <v>42</v>
      </c>
      <c r="AI240" t="s">
        <v>1232</v>
      </c>
      <c r="AJ240" t="s">
        <v>49</v>
      </c>
      <c r="AK240">
        <v>10.7</v>
      </c>
      <c r="AL240" t="s">
        <v>160</v>
      </c>
      <c r="AP240">
        <v>16</v>
      </c>
      <c r="AR240" t="s">
        <v>1247</v>
      </c>
    </row>
    <row r="241" spans="1:44" x14ac:dyDescent="0.6">
      <c r="A241" t="s">
        <v>624</v>
      </c>
      <c r="B241" t="s">
        <v>1243</v>
      </c>
      <c r="C241" t="s">
        <v>1227</v>
      </c>
      <c r="D241" t="s">
        <v>621</v>
      </c>
      <c r="E241" t="s">
        <v>622</v>
      </c>
      <c r="G241" t="s">
        <v>47</v>
      </c>
      <c r="H241" s="22" t="s">
        <v>42</v>
      </c>
      <c r="I241" t="s">
        <v>1228</v>
      </c>
      <c r="J241">
        <f t="shared" si="8"/>
        <v>24.105555555555558</v>
      </c>
      <c r="K241">
        <f t="shared" si="9"/>
        <v>121.18694444444445</v>
      </c>
      <c r="L241">
        <v>2400</v>
      </c>
      <c r="M241" t="s">
        <v>1229</v>
      </c>
      <c r="O241">
        <v>2014</v>
      </c>
      <c r="Q241" t="s">
        <v>1233</v>
      </c>
      <c r="R241">
        <v>7</v>
      </c>
      <c r="T241">
        <v>-80</v>
      </c>
      <c r="U241" s="2"/>
      <c r="X241" s="11" t="s">
        <v>1238</v>
      </c>
      <c r="AA241" s="2" t="s">
        <v>51</v>
      </c>
      <c r="AB241">
        <v>2500</v>
      </c>
      <c r="AC241">
        <v>16</v>
      </c>
      <c r="AD241" s="2" t="s">
        <v>42</v>
      </c>
      <c r="AI241" t="s">
        <v>1232</v>
      </c>
      <c r="AJ241" t="s">
        <v>49</v>
      </c>
      <c r="AK241">
        <v>42.7</v>
      </c>
      <c r="AL241" t="s">
        <v>160</v>
      </c>
      <c r="AP241">
        <v>23</v>
      </c>
      <c r="AR241" t="s">
        <v>1247</v>
      </c>
    </row>
    <row r="242" spans="1:44" x14ac:dyDescent="0.6">
      <c r="A242" t="s">
        <v>624</v>
      </c>
      <c r="B242" t="s">
        <v>1243</v>
      </c>
      <c r="C242" t="s">
        <v>1227</v>
      </c>
      <c r="D242" t="s">
        <v>621</v>
      </c>
      <c r="E242" t="s">
        <v>622</v>
      </c>
      <c r="G242" t="s">
        <v>47</v>
      </c>
      <c r="H242" s="22" t="s">
        <v>42</v>
      </c>
      <c r="I242" t="s">
        <v>1228</v>
      </c>
      <c r="J242">
        <f t="shared" si="8"/>
        <v>24.105555555555558</v>
      </c>
      <c r="K242">
        <f t="shared" si="9"/>
        <v>121.18694444444445</v>
      </c>
      <c r="L242">
        <v>2400</v>
      </c>
      <c r="M242" t="s">
        <v>1229</v>
      </c>
      <c r="O242">
        <v>2014</v>
      </c>
      <c r="Q242" t="s">
        <v>1233</v>
      </c>
      <c r="R242">
        <v>7</v>
      </c>
      <c r="T242">
        <v>-80</v>
      </c>
      <c r="U242" s="2"/>
      <c r="X242" s="11" t="s">
        <v>1238</v>
      </c>
      <c r="AA242" s="2" t="s">
        <v>51</v>
      </c>
      <c r="AB242">
        <v>2500</v>
      </c>
      <c r="AC242">
        <v>16</v>
      </c>
      <c r="AD242" s="2" t="s">
        <v>42</v>
      </c>
      <c r="AI242" t="s">
        <v>1232</v>
      </c>
      <c r="AJ242" t="s">
        <v>49</v>
      </c>
      <c r="AK242">
        <v>51.3</v>
      </c>
      <c r="AL242" t="s">
        <v>160</v>
      </c>
      <c r="AP242">
        <v>30</v>
      </c>
      <c r="AR242" t="s">
        <v>1247</v>
      </c>
    </row>
    <row r="243" spans="1:44" x14ac:dyDescent="0.6">
      <c r="A243" t="s">
        <v>624</v>
      </c>
      <c r="B243" t="s">
        <v>1243</v>
      </c>
      <c r="C243" t="s">
        <v>1227</v>
      </c>
      <c r="D243" t="s">
        <v>621</v>
      </c>
      <c r="E243" t="s">
        <v>622</v>
      </c>
      <c r="G243" t="s">
        <v>47</v>
      </c>
      <c r="H243" s="22" t="s">
        <v>42</v>
      </c>
      <c r="I243" t="s">
        <v>1228</v>
      </c>
      <c r="J243">
        <f t="shared" si="8"/>
        <v>24.105555555555558</v>
      </c>
      <c r="K243">
        <f t="shared" si="9"/>
        <v>121.18694444444445</v>
      </c>
      <c r="L243">
        <v>2400</v>
      </c>
      <c r="M243" t="s">
        <v>1229</v>
      </c>
      <c r="O243">
        <v>2014</v>
      </c>
      <c r="Q243" t="s">
        <v>1233</v>
      </c>
      <c r="R243">
        <v>7</v>
      </c>
      <c r="T243">
        <v>-80</v>
      </c>
      <c r="U243" s="2"/>
      <c r="X243" s="11" t="s">
        <v>1238</v>
      </c>
      <c r="AA243" s="2" t="s">
        <v>51</v>
      </c>
      <c r="AB243">
        <v>2500</v>
      </c>
      <c r="AC243">
        <v>16</v>
      </c>
      <c r="AD243" s="2" t="s">
        <v>42</v>
      </c>
      <c r="AI243" t="s">
        <v>1232</v>
      </c>
      <c r="AJ243" t="s">
        <v>49</v>
      </c>
      <c r="AK243">
        <v>52</v>
      </c>
      <c r="AL243" t="s">
        <v>160</v>
      </c>
      <c r="AP243">
        <v>37</v>
      </c>
      <c r="AR243" t="s">
        <v>1247</v>
      </c>
    </row>
    <row r="244" spans="1:44" x14ac:dyDescent="0.6">
      <c r="A244" t="s">
        <v>624</v>
      </c>
      <c r="B244" t="s">
        <v>1243</v>
      </c>
      <c r="C244" t="s">
        <v>1227</v>
      </c>
      <c r="D244" t="s">
        <v>621</v>
      </c>
      <c r="E244" t="s">
        <v>622</v>
      </c>
      <c r="G244" t="s">
        <v>47</v>
      </c>
      <c r="H244" s="22" t="s">
        <v>42</v>
      </c>
      <c r="I244" t="s">
        <v>1228</v>
      </c>
      <c r="J244">
        <f t="shared" si="8"/>
        <v>24.105555555555558</v>
      </c>
      <c r="K244">
        <f t="shared" si="9"/>
        <v>121.18694444444445</v>
      </c>
      <c r="L244">
        <v>2400</v>
      </c>
      <c r="M244" t="s">
        <v>1229</v>
      </c>
      <c r="O244">
        <v>2014</v>
      </c>
      <c r="Q244" t="s">
        <v>1233</v>
      </c>
      <c r="R244">
        <v>7</v>
      </c>
      <c r="T244">
        <v>-80</v>
      </c>
      <c r="X244" s="11" t="s">
        <v>1238</v>
      </c>
      <c r="AA244" s="2" t="s">
        <v>1231</v>
      </c>
      <c r="AB244">
        <v>25</v>
      </c>
      <c r="AC244">
        <v>16</v>
      </c>
      <c r="AD244" s="2" t="s">
        <v>42</v>
      </c>
      <c r="AI244" t="s">
        <v>1232</v>
      </c>
      <c r="AJ244" t="s">
        <v>49</v>
      </c>
      <c r="AK244">
        <v>0</v>
      </c>
      <c r="AL244" t="s">
        <v>160</v>
      </c>
      <c r="AP244">
        <v>9</v>
      </c>
      <c r="AR244" t="s">
        <v>1247</v>
      </c>
    </row>
    <row r="245" spans="1:44" x14ac:dyDescent="0.6">
      <c r="A245" t="s">
        <v>624</v>
      </c>
      <c r="B245" t="s">
        <v>1243</v>
      </c>
      <c r="C245" t="s">
        <v>1227</v>
      </c>
      <c r="D245" t="s">
        <v>621</v>
      </c>
      <c r="E245" t="s">
        <v>622</v>
      </c>
      <c r="G245" t="s">
        <v>47</v>
      </c>
      <c r="H245" s="22" t="s">
        <v>42</v>
      </c>
      <c r="I245" t="s">
        <v>1228</v>
      </c>
      <c r="J245">
        <f t="shared" si="8"/>
        <v>24.105555555555558</v>
      </c>
      <c r="K245">
        <f t="shared" si="9"/>
        <v>121.18694444444445</v>
      </c>
      <c r="L245">
        <v>2400</v>
      </c>
      <c r="M245" t="s">
        <v>1229</v>
      </c>
      <c r="O245">
        <v>2014</v>
      </c>
      <c r="Q245" t="s">
        <v>1233</v>
      </c>
      <c r="R245">
        <v>7</v>
      </c>
      <c r="T245">
        <v>-80</v>
      </c>
      <c r="X245" s="11" t="s">
        <v>1238</v>
      </c>
      <c r="AA245" s="2" t="s">
        <v>1231</v>
      </c>
      <c r="AB245">
        <v>25</v>
      </c>
      <c r="AC245">
        <v>16</v>
      </c>
      <c r="AD245" s="2" t="s">
        <v>42</v>
      </c>
      <c r="AI245" t="s">
        <v>1232</v>
      </c>
      <c r="AJ245" t="s">
        <v>49</v>
      </c>
      <c r="AK245">
        <v>13.3</v>
      </c>
      <c r="AL245" t="s">
        <v>160</v>
      </c>
      <c r="AP245">
        <v>16</v>
      </c>
      <c r="AR245" t="s">
        <v>1247</v>
      </c>
    </row>
    <row r="246" spans="1:44" x14ac:dyDescent="0.6">
      <c r="A246" t="s">
        <v>624</v>
      </c>
      <c r="B246" t="s">
        <v>1243</v>
      </c>
      <c r="C246" t="s">
        <v>1227</v>
      </c>
      <c r="D246" t="s">
        <v>621</v>
      </c>
      <c r="E246" t="s">
        <v>622</v>
      </c>
      <c r="G246" t="s">
        <v>47</v>
      </c>
      <c r="H246" s="22" t="s">
        <v>42</v>
      </c>
      <c r="I246" t="s">
        <v>1228</v>
      </c>
      <c r="J246">
        <f t="shared" si="8"/>
        <v>24.105555555555558</v>
      </c>
      <c r="K246">
        <f t="shared" si="9"/>
        <v>121.18694444444445</v>
      </c>
      <c r="L246">
        <v>2400</v>
      </c>
      <c r="M246" t="s">
        <v>1229</v>
      </c>
      <c r="O246">
        <v>2014</v>
      </c>
      <c r="Q246" t="s">
        <v>1233</v>
      </c>
      <c r="R246">
        <v>7</v>
      </c>
      <c r="T246">
        <v>-80</v>
      </c>
      <c r="X246" s="11" t="s">
        <v>1238</v>
      </c>
      <c r="AA246" s="2" t="s">
        <v>1231</v>
      </c>
      <c r="AB246">
        <v>25</v>
      </c>
      <c r="AC246">
        <v>16</v>
      </c>
      <c r="AD246" s="2" t="s">
        <v>42</v>
      </c>
      <c r="AI246" t="s">
        <v>1232</v>
      </c>
      <c r="AJ246" t="s">
        <v>49</v>
      </c>
      <c r="AK246">
        <v>36.700000000000003</v>
      </c>
      <c r="AL246" t="s">
        <v>160</v>
      </c>
      <c r="AP246">
        <v>23</v>
      </c>
      <c r="AR246" t="s">
        <v>1247</v>
      </c>
    </row>
    <row r="247" spans="1:44" x14ac:dyDescent="0.6">
      <c r="A247" t="s">
        <v>624</v>
      </c>
      <c r="B247" t="s">
        <v>1243</v>
      </c>
      <c r="C247" t="s">
        <v>1227</v>
      </c>
      <c r="D247" t="s">
        <v>621</v>
      </c>
      <c r="E247" t="s">
        <v>622</v>
      </c>
      <c r="G247" t="s">
        <v>47</v>
      </c>
      <c r="H247" s="22" t="s">
        <v>42</v>
      </c>
      <c r="I247" t="s">
        <v>1228</v>
      </c>
      <c r="J247">
        <f t="shared" si="8"/>
        <v>24.105555555555558</v>
      </c>
      <c r="K247">
        <f t="shared" si="9"/>
        <v>121.18694444444445</v>
      </c>
      <c r="L247">
        <v>2400</v>
      </c>
      <c r="M247" t="s">
        <v>1229</v>
      </c>
      <c r="O247">
        <v>2014</v>
      </c>
      <c r="Q247" t="s">
        <v>1233</v>
      </c>
      <c r="R247">
        <v>7</v>
      </c>
      <c r="T247">
        <v>-80</v>
      </c>
      <c r="X247" s="11" t="s">
        <v>1238</v>
      </c>
      <c r="AA247" s="2" t="s">
        <v>1231</v>
      </c>
      <c r="AB247">
        <v>25</v>
      </c>
      <c r="AC247">
        <v>16</v>
      </c>
      <c r="AD247" s="2" t="s">
        <v>42</v>
      </c>
      <c r="AI247" t="s">
        <v>1232</v>
      </c>
      <c r="AJ247" t="s">
        <v>49</v>
      </c>
      <c r="AK247">
        <v>41.3</v>
      </c>
      <c r="AL247" t="s">
        <v>160</v>
      </c>
      <c r="AP247">
        <v>30</v>
      </c>
      <c r="AR247" t="s">
        <v>1247</v>
      </c>
    </row>
    <row r="248" spans="1:44" x14ac:dyDescent="0.6">
      <c r="A248" t="s">
        <v>624</v>
      </c>
      <c r="B248" t="s">
        <v>1243</v>
      </c>
      <c r="C248" t="s">
        <v>1227</v>
      </c>
      <c r="D248" t="s">
        <v>621</v>
      </c>
      <c r="E248" t="s">
        <v>622</v>
      </c>
      <c r="G248" t="s">
        <v>47</v>
      </c>
      <c r="H248" s="22" t="s">
        <v>42</v>
      </c>
      <c r="I248" t="s">
        <v>1228</v>
      </c>
      <c r="J248">
        <f t="shared" si="8"/>
        <v>24.105555555555558</v>
      </c>
      <c r="K248">
        <f t="shared" si="9"/>
        <v>121.18694444444445</v>
      </c>
      <c r="L248">
        <v>2400</v>
      </c>
      <c r="M248" t="s">
        <v>1229</v>
      </c>
      <c r="O248">
        <v>2014</v>
      </c>
      <c r="Q248" t="s">
        <v>1233</v>
      </c>
      <c r="R248">
        <v>7</v>
      </c>
      <c r="T248">
        <v>-80</v>
      </c>
      <c r="X248" s="11" t="s">
        <v>1238</v>
      </c>
      <c r="AA248" s="2" t="s">
        <v>1231</v>
      </c>
      <c r="AB248">
        <v>25</v>
      </c>
      <c r="AC248">
        <v>16</v>
      </c>
      <c r="AD248" s="2" t="s">
        <v>42</v>
      </c>
      <c r="AI248" t="s">
        <v>1232</v>
      </c>
      <c r="AJ248" t="s">
        <v>49</v>
      </c>
      <c r="AK248">
        <v>42.7</v>
      </c>
      <c r="AL248" t="s">
        <v>160</v>
      </c>
      <c r="AP248">
        <v>37</v>
      </c>
      <c r="AR248" t="s">
        <v>1247</v>
      </c>
    </row>
    <row r="249" spans="1:44" x14ac:dyDescent="0.6">
      <c r="A249" t="s">
        <v>624</v>
      </c>
      <c r="B249" t="s">
        <v>1243</v>
      </c>
      <c r="C249" t="s">
        <v>1227</v>
      </c>
      <c r="D249" t="s">
        <v>621</v>
      </c>
      <c r="E249" t="s">
        <v>622</v>
      </c>
      <c r="G249" t="s">
        <v>47</v>
      </c>
      <c r="H249" s="22" t="s">
        <v>42</v>
      </c>
      <c r="I249" t="s">
        <v>1228</v>
      </c>
      <c r="J249">
        <f t="shared" si="8"/>
        <v>24.105555555555558</v>
      </c>
      <c r="K249">
        <f t="shared" si="9"/>
        <v>121.18694444444445</v>
      </c>
      <c r="L249">
        <v>2400</v>
      </c>
      <c r="M249" t="s">
        <v>1229</v>
      </c>
      <c r="O249">
        <v>2014</v>
      </c>
      <c r="Q249" t="s">
        <v>1233</v>
      </c>
      <c r="R249">
        <v>7</v>
      </c>
      <c r="T249">
        <v>-80</v>
      </c>
      <c r="X249" s="11" t="s">
        <v>1238</v>
      </c>
      <c r="AA249" s="2" t="s">
        <v>1231</v>
      </c>
      <c r="AB249">
        <v>250</v>
      </c>
      <c r="AC249">
        <v>16</v>
      </c>
      <c r="AD249" s="2" t="s">
        <v>42</v>
      </c>
      <c r="AI249" t="s">
        <v>1232</v>
      </c>
      <c r="AJ249" t="s">
        <v>49</v>
      </c>
      <c r="AK249">
        <v>0</v>
      </c>
      <c r="AL249" t="s">
        <v>160</v>
      </c>
      <c r="AP249">
        <v>9</v>
      </c>
      <c r="AR249" t="s">
        <v>1247</v>
      </c>
    </row>
    <row r="250" spans="1:44" x14ac:dyDescent="0.6">
      <c r="A250" t="s">
        <v>624</v>
      </c>
      <c r="B250" t="s">
        <v>1243</v>
      </c>
      <c r="C250" t="s">
        <v>1227</v>
      </c>
      <c r="D250" t="s">
        <v>621</v>
      </c>
      <c r="E250" t="s">
        <v>622</v>
      </c>
      <c r="G250" t="s">
        <v>47</v>
      </c>
      <c r="H250" s="22" t="s">
        <v>42</v>
      </c>
      <c r="I250" t="s">
        <v>1228</v>
      </c>
      <c r="J250">
        <f t="shared" si="8"/>
        <v>24.105555555555558</v>
      </c>
      <c r="K250">
        <f t="shared" si="9"/>
        <v>121.18694444444445</v>
      </c>
      <c r="L250">
        <v>2400</v>
      </c>
      <c r="M250" t="s">
        <v>1229</v>
      </c>
      <c r="O250">
        <v>2014</v>
      </c>
      <c r="Q250" t="s">
        <v>1233</v>
      </c>
      <c r="R250">
        <v>7</v>
      </c>
      <c r="T250">
        <v>-80</v>
      </c>
      <c r="X250" s="11" t="s">
        <v>1238</v>
      </c>
      <c r="AA250" s="2" t="s">
        <v>1231</v>
      </c>
      <c r="AB250">
        <v>250</v>
      </c>
      <c r="AC250">
        <v>16</v>
      </c>
      <c r="AD250" s="2" t="s">
        <v>42</v>
      </c>
      <c r="AI250" t="s">
        <v>1232</v>
      </c>
      <c r="AJ250" t="s">
        <v>49</v>
      </c>
      <c r="AK250">
        <v>13.3</v>
      </c>
      <c r="AL250" t="s">
        <v>160</v>
      </c>
      <c r="AP250">
        <v>16</v>
      </c>
      <c r="AR250" t="s">
        <v>1247</v>
      </c>
    </row>
    <row r="251" spans="1:44" x14ac:dyDescent="0.6">
      <c r="A251" t="s">
        <v>624</v>
      </c>
      <c r="B251" t="s">
        <v>1243</v>
      </c>
      <c r="C251" t="s">
        <v>1227</v>
      </c>
      <c r="D251" t="s">
        <v>621</v>
      </c>
      <c r="E251" t="s">
        <v>622</v>
      </c>
      <c r="G251" t="s">
        <v>47</v>
      </c>
      <c r="H251" s="22" t="s">
        <v>42</v>
      </c>
      <c r="I251" t="s">
        <v>1228</v>
      </c>
      <c r="J251">
        <f t="shared" si="8"/>
        <v>24.105555555555558</v>
      </c>
      <c r="K251">
        <f t="shared" si="9"/>
        <v>121.18694444444445</v>
      </c>
      <c r="L251">
        <v>2400</v>
      </c>
      <c r="M251" t="s">
        <v>1229</v>
      </c>
      <c r="O251">
        <v>2014</v>
      </c>
      <c r="Q251" t="s">
        <v>1233</v>
      </c>
      <c r="R251">
        <v>7</v>
      </c>
      <c r="T251">
        <v>-80</v>
      </c>
      <c r="X251" s="11" t="s">
        <v>1238</v>
      </c>
      <c r="AA251" s="2" t="s">
        <v>1231</v>
      </c>
      <c r="AB251">
        <v>250</v>
      </c>
      <c r="AC251">
        <v>16</v>
      </c>
      <c r="AD251" s="2" t="s">
        <v>42</v>
      </c>
      <c r="AI251" t="s">
        <v>1232</v>
      </c>
      <c r="AJ251" t="s">
        <v>49</v>
      </c>
      <c r="AK251">
        <v>37.299999999999997</v>
      </c>
      <c r="AL251" t="s">
        <v>160</v>
      </c>
      <c r="AP251">
        <v>23</v>
      </c>
      <c r="AR251" t="s">
        <v>1247</v>
      </c>
    </row>
    <row r="252" spans="1:44" x14ac:dyDescent="0.6">
      <c r="A252" t="s">
        <v>624</v>
      </c>
      <c r="B252" t="s">
        <v>1243</v>
      </c>
      <c r="C252" t="s">
        <v>1227</v>
      </c>
      <c r="D252" t="s">
        <v>621</v>
      </c>
      <c r="E252" t="s">
        <v>622</v>
      </c>
      <c r="G252" t="s">
        <v>47</v>
      </c>
      <c r="H252" s="22" t="s">
        <v>42</v>
      </c>
      <c r="I252" t="s">
        <v>1228</v>
      </c>
      <c r="J252">
        <f t="shared" si="8"/>
        <v>24.105555555555558</v>
      </c>
      <c r="K252">
        <f t="shared" si="9"/>
        <v>121.18694444444445</v>
      </c>
      <c r="L252">
        <v>2400</v>
      </c>
      <c r="M252" t="s">
        <v>1229</v>
      </c>
      <c r="O252">
        <v>2014</v>
      </c>
      <c r="Q252" t="s">
        <v>1233</v>
      </c>
      <c r="R252">
        <v>7</v>
      </c>
      <c r="T252">
        <v>-80</v>
      </c>
      <c r="X252" s="11" t="s">
        <v>1238</v>
      </c>
      <c r="AA252" s="2" t="s">
        <v>1231</v>
      </c>
      <c r="AB252">
        <v>250</v>
      </c>
      <c r="AC252">
        <v>16</v>
      </c>
      <c r="AD252" s="2" t="s">
        <v>42</v>
      </c>
      <c r="AI252" t="s">
        <v>1232</v>
      </c>
      <c r="AJ252" t="s">
        <v>49</v>
      </c>
      <c r="AK252">
        <v>41.3</v>
      </c>
      <c r="AL252" t="s">
        <v>160</v>
      </c>
      <c r="AP252">
        <v>30</v>
      </c>
      <c r="AR252" t="s">
        <v>1247</v>
      </c>
    </row>
    <row r="253" spans="1:44" x14ac:dyDescent="0.6">
      <c r="A253" t="s">
        <v>624</v>
      </c>
      <c r="B253" t="s">
        <v>1243</v>
      </c>
      <c r="C253" t="s">
        <v>1227</v>
      </c>
      <c r="D253" t="s">
        <v>621</v>
      </c>
      <c r="E253" t="s">
        <v>622</v>
      </c>
      <c r="G253" t="s">
        <v>47</v>
      </c>
      <c r="H253" s="22" t="s">
        <v>42</v>
      </c>
      <c r="I253" t="s">
        <v>1228</v>
      </c>
      <c r="J253">
        <f t="shared" si="8"/>
        <v>24.105555555555558</v>
      </c>
      <c r="K253">
        <f t="shared" si="9"/>
        <v>121.18694444444445</v>
      </c>
      <c r="L253">
        <v>2400</v>
      </c>
      <c r="M253" t="s">
        <v>1229</v>
      </c>
      <c r="O253">
        <v>2014</v>
      </c>
      <c r="Q253" t="s">
        <v>1233</v>
      </c>
      <c r="R253">
        <v>7</v>
      </c>
      <c r="T253">
        <v>-80</v>
      </c>
      <c r="X253" s="11" t="s">
        <v>1238</v>
      </c>
      <c r="AA253" s="2" t="s">
        <v>1231</v>
      </c>
      <c r="AB253">
        <v>250</v>
      </c>
      <c r="AC253">
        <v>16</v>
      </c>
      <c r="AD253" s="2" t="s">
        <v>42</v>
      </c>
      <c r="AI253" t="s">
        <v>1232</v>
      </c>
      <c r="AJ253" t="s">
        <v>49</v>
      </c>
      <c r="AK253">
        <v>42.7</v>
      </c>
      <c r="AL253" t="s">
        <v>160</v>
      </c>
      <c r="AP253">
        <v>37</v>
      </c>
      <c r="AR253" t="s">
        <v>1247</v>
      </c>
    </row>
    <row r="254" spans="1:44" x14ac:dyDescent="0.6">
      <c r="A254" t="s">
        <v>624</v>
      </c>
      <c r="B254" t="s">
        <v>1243</v>
      </c>
      <c r="C254" t="s">
        <v>1227</v>
      </c>
      <c r="D254" t="s">
        <v>621</v>
      </c>
      <c r="E254" t="s">
        <v>622</v>
      </c>
      <c r="G254" t="s">
        <v>47</v>
      </c>
      <c r="H254" s="22" t="s">
        <v>42</v>
      </c>
      <c r="I254" t="s">
        <v>1228</v>
      </c>
      <c r="J254">
        <f t="shared" si="8"/>
        <v>24.105555555555558</v>
      </c>
      <c r="K254">
        <f t="shared" si="9"/>
        <v>121.18694444444445</v>
      </c>
      <c r="L254">
        <v>2400</v>
      </c>
      <c r="M254" t="s">
        <v>1229</v>
      </c>
      <c r="O254">
        <v>2014</v>
      </c>
      <c r="Q254" t="s">
        <v>1233</v>
      </c>
      <c r="R254">
        <v>7</v>
      </c>
      <c r="T254">
        <v>-80</v>
      </c>
      <c r="X254" s="11" t="s">
        <v>1238</v>
      </c>
      <c r="AA254" s="2" t="s">
        <v>1231</v>
      </c>
      <c r="AB254">
        <v>2500</v>
      </c>
      <c r="AC254">
        <v>16</v>
      </c>
      <c r="AD254" s="2" t="s">
        <v>42</v>
      </c>
      <c r="AI254" t="s">
        <v>1232</v>
      </c>
      <c r="AJ254" t="s">
        <v>49</v>
      </c>
      <c r="AK254">
        <v>1.3</v>
      </c>
      <c r="AL254" t="s">
        <v>160</v>
      </c>
      <c r="AP254">
        <v>9</v>
      </c>
      <c r="AR254" t="s">
        <v>1247</v>
      </c>
    </row>
    <row r="255" spans="1:44" x14ac:dyDescent="0.6">
      <c r="A255" t="s">
        <v>624</v>
      </c>
      <c r="B255" t="s">
        <v>1243</v>
      </c>
      <c r="C255" t="s">
        <v>1227</v>
      </c>
      <c r="D255" t="s">
        <v>621</v>
      </c>
      <c r="E255" t="s">
        <v>622</v>
      </c>
      <c r="G255" t="s">
        <v>47</v>
      </c>
      <c r="H255" s="22" t="s">
        <v>42</v>
      </c>
      <c r="I255" t="s">
        <v>1228</v>
      </c>
      <c r="J255">
        <f t="shared" si="8"/>
        <v>24.105555555555558</v>
      </c>
      <c r="K255">
        <f t="shared" si="9"/>
        <v>121.18694444444445</v>
      </c>
      <c r="L255">
        <v>2400</v>
      </c>
      <c r="M255" t="s">
        <v>1229</v>
      </c>
      <c r="O255">
        <v>2014</v>
      </c>
      <c r="Q255" t="s">
        <v>1233</v>
      </c>
      <c r="R255">
        <v>7</v>
      </c>
      <c r="T255">
        <v>-80</v>
      </c>
      <c r="X255" s="11" t="s">
        <v>1238</v>
      </c>
      <c r="AA255" s="2" t="s">
        <v>1231</v>
      </c>
      <c r="AB255">
        <v>2500</v>
      </c>
      <c r="AC255">
        <v>16</v>
      </c>
      <c r="AD255" s="2" t="s">
        <v>42</v>
      </c>
      <c r="AI255" t="s">
        <v>1232</v>
      </c>
      <c r="AJ255" t="s">
        <v>49</v>
      </c>
      <c r="AK255">
        <v>18.7</v>
      </c>
      <c r="AL255" t="s">
        <v>160</v>
      </c>
      <c r="AP255">
        <v>16</v>
      </c>
      <c r="AR255" t="s">
        <v>1247</v>
      </c>
    </row>
    <row r="256" spans="1:44" x14ac:dyDescent="0.6">
      <c r="A256" t="s">
        <v>624</v>
      </c>
      <c r="B256" t="s">
        <v>1243</v>
      </c>
      <c r="C256" t="s">
        <v>1227</v>
      </c>
      <c r="D256" t="s">
        <v>621</v>
      </c>
      <c r="E256" t="s">
        <v>622</v>
      </c>
      <c r="G256" t="s">
        <v>47</v>
      </c>
      <c r="H256" s="22" t="s">
        <v>42</v>
      </c>
      <c r="I256" t="s">
        <v>1228</v>
      </c>
      <c r="J256">
        <f t="shared" si="8"/>
        <v>24.105555555555558</v>
      </c>
      <c r="K256">
        <f t="shared" si="9"/>
        <v>121.18694444444445</v>
      </c>
      <c r="L256">
        <v>2400</v>
      </c>
      <c r="M256" t="s">
        <v>1229</v>
      </c>
      <c r="O256">
        <v>2014</v>
      </c>
      <c r="Q256" t="s">
        <v>1233</v>
      </c>
      <c r="R256">
        <v>7</v>
      </c>
      <c r="T256">
        <v>-80</v>
      </c>
      <c r="X256" s="11" t="s">
        <v>1238</v>
      </c>
      <c r="AA256" s="2" t="s">
        <v>1231</v>
      </c>
      <c r="AB256">
        <v>2500</v>
      </c>
      <c r="AC256">
        <v>16</v>
      </c>
      <c r="AD256" s="2" t="s">
        <v>42</v>
      </c>
      <c r="AI256" t="s">
        <v>1232</v>
      </c>
      <c r="AJ256" t="s">
        <v>49</v>
      </c>
      <c r="AK256">
        <v>42.7</v>
      </c>
      <c r="AL256" t="s">
        <v>160</v>
      </c>
      <c r="AP256">
        <v>23</v>
      </c>
      <c r="AR256" t="s">
        <v>1247</v>
      </c>
    </row>
    <row r="257" spans="1:44" x14ac:dyDescent="0.6">
      <c r="A257" t="s">
        <v>624</v>
      </c>
      <c r="B257" t="s">
        <v>1243</v>
      </c>
      <c r="C257" t="s">
        <v>1227</v>
      </c>
      <c r="D257" t="s">
        <v>621</v>
      </c>
      <c r="E257" t="s">
        <v>622</v>
      </c>
      <c r="G257" t="s">
        <v>47</v>
      </c>
      <c r="H257" s="22" t="s">
        <v>42</v>
      </c>
      <c r="I257" t="s">
        <v>1228</v>
      </c>
      <c r="J257">
        <f t="shared" si="8"/>
        <v>24.105555555555558</v>
      </c>
      <c r="K257">
        <f t="shared" si="9"/>
        <v>121.18694444444445</v>
      </c>
      <c r="L257">
        <v>2400</v>
      </c>
      <c r="M257" t="s">
        <v>1229</v>
      </c>
      <c r="O257">
        <v>2014</v>
      </c>
      <c r="Q257" t="s">
        <v>1233</v>
      </c>
      <c r="R257">
        <v>7</v>
      </c>
      <c r="T257">
        <v>-80</v>
      </c>
      <c r="X257" s="11" t="s">
        <v>1238</v>
      </c>
      <c r="AA257" s="2" t="s">
        <v>1231</v>
      </c>
      <c r="AB257">
        <v>2500</v>
      </c>
      <c r="AC257">
        <v>16</v>
      </c>
      <c r="AD257" s="2" t="s">
        <v>42</v>
      </c>
      <c r="AI257" t="s">
        <v>1232</v>
      </c>
      <c r="AJ257" t="s">
        <v>49</v>
      </c>
      <c r="AK257">
        <v>46.7</v>
      </c>
      <c r="AL257" t="s">
        <v>160</v>
      </c>
      <c r="AP257">
        <v>30</v>
      </c>
      <c r="AR257" t="s">
        <v>1247</v>
      </c>
    </row>
    <row r="258" spans="1:44" x14ac:dyDescent="0.6">
      <c r="A258" t="s">
        <v>624</v>
      </c>
      <c r="B258" t="s">
        <v>1243</v>
      </c>
      <c r="C258" t="s">
        <v>1227</v>
      </c>
      <c r="D258" t="s">
        <v>621</v>
      </c>
      <c r="E258" t="s">
        <v>622</v>
      </c>
      <c r="G258" t="s">
        <v>47</v>
      </c>
      <c r="H258" s="22" t="s">
        <v>42</v>
      </c>
      <c r="I258" t="s">
        <v>1228</v>
      </c>
      <c r="J258">
        <f t="shared" si="8"/>
        <v>24.105555555555558</v>
      </c>
      <c r="K258">
        <f t="shared" si="9"/>
        <v>121.18694444444445</v>
      </c>
      <c r="L258">
        <v>2400</v>
      </c>
      <c r="M258" t="s">
        <v>1229</v>
      </c>
      <c r="O258">
        <v>2014</v>
      </c>
      <c r="Q258" t="s">
        <v>1233</v>
      </c>
      <c r="R258">
        <v>7</v>
      </c>
      <c r="T258">
        <v>-80</v>
      </c>
      <c r="X258" s="11" t="s">
        <v>1238</v>
      </c>
      <c r="AA258" s="2" t="s">
        <v>1231</v>
      </c>
      <c r="AB258">
        <v>2500</v>
      </c>
      <c r="AC258">
        <v>16</v>
      </c>
      <c r="AD258" s="2" t="s">
        <v>42</v>
      </c>
      <c r="AI258" t="s">
        <v>1232</v>
      </c>
      <c r="AJ258" t="s">
        <v>49</v>
      </c>
      <c r="AK258">
        <v>49.3</v>
      </c>
      <c r="AL258" t="s">
        <v>160</v>
      </c>
      <c r="AP258">
        <v>37</v>
      </c>
      <c r="AR258" t="s">
        <v>1247</v>
      </c>
    </row>
    <row r="259" spans="1:44" x14ac:dyDescent="0.6">
      <c r="A259" t="s">
        <v>630</v>
      </c>
      <c r="B259" t="s">
        <v>37</v>
      </c>
      <c r="C259" t="s">
        <v>1227</v>
      </c>
      <c r="D259" t="s">
        <v>628</v>
      </c>
      <c r="E259" t="s">
        <v>629</v>
      </c>
      <c r="G259" t="s">
        <v>47</v>
      </c>
      <c r="H259" s="22" t="s">
        <v>42</v>
      </c>
      <c r="I259" t="s">
        <v>1244</v>
      </c>
      <c r="J259">
        <f>24+0.5/60</f>
        <v>24.008333333333333</v>
      </c>
      <c r="K259">
        <f>121+0.7/60</f>
        <v>121.01166666666667</v>
      </c>
      <c r="L259">
        <v>1204</v>
      </c>
      <c r="M259" t="s">
        <v>1229</v>
      </c>
      <c r="O259">
        <v>2002</v>
      </c>
      <c r="Q259" t="s">
        <v>156</v>
      </c>
      <c r="R259" t="s">
        <v>1245</v>
      </c>
      <c r="T259">
        <v>4</v>
      </c>
      <c r="U259" t="s">
        <v>1252</v>
      </c>
      <c r="X259" s="11" t="s">
        <v>1236</v>
      </c>
      <c r="AC259">
        <v>0</v>
      </c>
      <c r="AD259" s="2" t="s">
        <v>42</v>
      </c>
      <c r="AI259" t="s">
        <v>1232</v>
      </c>
      <c r="AJ259" t="s">
        <v>49</v>
      </c>
      <c r="AK259">
        <v>0</v>
      </c>
      <c r="AL259" t="s">
        <v>160</v>
      </c>
      <c r="AP259">
        <v>0</v>
      </c>
      <c r="AR259" t="s">
        <v>1246</v>
      </c>
    </row>
    <row r="260" spans="1:44" x14ac:dyDescent="0.6">
      <c r="A260" t="s">
        <v>630</v>
      </c>
      <c r="B260" t="s">
        <v>37</v>
      </c>
      <c r="C260" t="s">
        <v>1227</v>
      </c>
      <c r="D260" t="s">
        <v>628</v>
      </c>
      <c r="E260" t="s">
        <v>629</v>
      </c>
      <c r="G260" t="s">
        <v>47</v>
      </c>
      <c r="H260" s="22" t="s">
        <v>42</v>
      </c>
      <c r="I260" t="s">
        <v>1244</v>
      </c>
      <c r="J260">
        <f t="shared" ref="J260:J323" si="10">24+0.5/60</f>
        <v>24.008333333333333</v>
      </c>
      <c r="K260">
        <f t="shared" ref="K260:K323" si="11">121+0.7/60</f>
        <v>121.01166666666667</v>
      </c>
      <c r="L260" s="22">
        <v>1204</v>
      </c>
      <c r="M260" t="s">
        <v>1229</v>
      </c>
      <c r="O260">
        <v>2002</v>
      </c>
      <c r="Q260" t="s">
        <v>156</v>
      </c>
      <c r="R260" t="s">
        <v>1245</v>
      </c>
      <c r="T260">
        <v>4</v>
      </c>
      <c r="U260" s="22" t="s">
        <v>1252</v>
      </c>
      <c r="X260" s="11" t="s">
        <v>1236</v>
      </c>
      <c r="AC260">
        <v>0</v>
      </c>
      <c r="AD260" s="2" t="s">
        <v>42</v>
      </c>
      <c r="AI260" t="s">
        <v>1232</v>
      </c>
      <c r="AJ260" t="s">
        <v>49</v>
      </c>
      <c r="AK260">
        <v>0</v>
      </c>
      <c r="AL260" t="s">
        <v>160</v>
      </c>
      <c r="AP260">
        <v>6.8250000000000002</v>
      </c>
      <c r="AR260" t="s">
        <v>1246</v>
      </c>
    </row>
    <row r="261" spans="1:44" x14ac:dyDescent="0.6">
      <c r="A261" t="s">
        <v>630</v>
      </c>
      <c r="B261" t="s">
        <v>37</v>
      </c>
      <c r="C261" t="s">
        <v>1227</v>
      </c>
      <c r="D261" t="s">
        <v>628</v>
      </c>
      <c r="E261" t="s">
        <v>629</v>
      </c>
      <c r="G261" t="s">
        <v>47</v>
      </c>
      <c r="H261" s="22" t="s">
        <v>42</v>
      </c>
      <c r="I261" t="s">
        <v>1244</v>
      </c>
      <c r="J261">
        <f t="shared" si="10"/>
        <v>24.008333333333333</v>
      </c>
      <c r="K261">
        <f t="shared" si="11"/>
        <v>121.01166666666667</v>
      </c>
      <c r="L261" s="22">
        <v>1204</v>
      </c>
      <c r="M261" t="s">
        <v>1229</v>
      </c>
      <c r="O261">
        <v>2002</v>
      </c>
      <c r="Q261" t="s">
        <v>156</v>
      </c>
      <c r="R261" t="s">
        <v>1245</v>
      </c>
      <c r="T261">
        <v>4</v>
      </c>
      <c r="U261" s="22" t="s">
        <v>1252</v>
      </c>
      <c r="X261" s="11" t="s">
        <v>1236</v>
      </c>
      <c r="AC261">
        <v>0</v>
      </c>
      <c r="AD261" s="2" t="s">
        <v>42</v>
      </c>
      <c r="AI261" t="s">
        <v>1232</v>
      </c>
      <c r="AJ261" t="s">
        <v>49</v>
      </c>
      <c r="AK261">
        <v>0</v>
      </c>
      <c r="AL261" t="s">
        <v>160</v>
      </c>
      <c r="AP261">
        <v>13.685</v>
      </c>
      <c r="AR261" t="s">
        <v>1246</v>
      </c>
    </row>
    <row r="262" spans="1:44" x14ac:dyDescent="0.6">
      <c r="A262" t="s">
        <v>630</v>
      </c>
      <c r="B262" t="s">
        <v>37</v>
      </c>
      <c r="C262" t="s">
        <v>1227</v>
      </c>
      <c r="D262" t="s">
        <v>628</v>
      </c>
      <c r="E262" t="s">
        <v>629</v>
      </c>
      <c r="G262" t="s">
        <v>47</v>
      </c>
      <c r="H262" s="22" t="s">
        <v>42</v>
      </c>
      <c r="I262" t="s">
        <v>1244</v>
      </c>
      <c r="J262">
        <f t="shared" si="10"/>
        <v>24.008333333333333</v>
      </c>
      <c r="K262">
        <f t="shared" si="11"/>
        <v>121.01166666666667</v>
      </c>
      <c r="L262" s="22">
        <v>1204</v>
      </c>
      <c r="M262" t="s">
        <v>1229</v>
      </c>
      <c r="O262">
        <v>2002</v>
      </c>
      <c r="Q262" t="s">
        <v>156</v>
      </c>
      <c r="R262" t="s">
        <v>1245</v>
      </c>
      <c r="T262">
        <v>4</v>
      </c>
      <c r="U262" s="22" t="s">
        <v>1252</v>
      </c>
      <c r="X262" s="11" t="s">
        <v>1236</v>
      </c>
      <c r="AC262">
        <v>0</v>
      </c>
      <c r="AD262" s="2" t="s">
        <v>42</v>
      </c>
      <c r="AI262" t="s">
        <v>1232</v>
      </c>
      <c r="AJ262" t="s">
        <v>49</v>
      </c>
      <c r="AK262">
        <v>0</v>
      </c>
      <c r="AL262" t="s">
        <v>160</v>
      </c>
      <c r="AP262">
        <v>21.006999999999998</v>
      </c>
      <c r="AR262" t="s">
        <v>1246</v>
      </c>
    </row>
    <row r="263" spans="1:44" x14ac:dyDescent="0.6">
      <c r="A263" t="s">
        <v>630</v>
      </c>
      <c r="B263" t="s">
        <v>37</v>
      </c>
      <c r="C263" t="s">
        <v>1227</v>
      </c>
      <c r="D263" t="s">
        <v>628</v>
      </c>
      <c r="E263" t="s">
        <v>629</v>
      </c>
      <c r="G263" t="s">
        <v>47</v>
      </c>
      <c r="H263" s="22" t="s">
        <v>42</v>
      </c>
      <c r="I263" t="s">
        <v>1244</v>
      </c>
      <c r="J263">
        <f t="shared" si="10"/>
        <v>24.008333333333333</v>
      </c>
      <c r="K263">
        <f t="shared" si="11"/>
        <v>121.01166666666667</v>
      </c>
      <c r="L263" s="22">
        <v>1204</v>
      </c>
      <c r="M263" t="s">
        <v>1229</v>
      </c>
      <c r="O263">
        <v>2002</v>
      </c>
      <c r="Q263" t="s">
        <v>156</v>
      </c>
      <c r="R263" t="s">
        <v>1245</v>
      </c>
      <c r="T263">
        <v>4</v>
      </c>
      <c r="U263" s="22" t="s">
        <v>1252</v>
      </c>
      <c r="X263" s="11" t="s">
        <v>1236</v>
      </c>
      <c r="AC263">
        <v>0</v>
      </c>
      <c r="AD263" s="2" t="s">
        <v>42</v>
      </c>
      <c r="AI263" t="s">
        <v>1232</v>
      </c>
      <c r="AJ263" t="s">
        <v>49</v>
      </c>
      <c r="AK263">
        <v>0</v>
      </c>
      <c r="AL263" t="s">
        <v>160</v>
      </c>
      <c r="AP263">
        <v>28.098000000000003</v>
      </c>
      <c r="AR263" t="s">
        <v>1246</v>
      </c>
    </row>
    <row r="264" spans="1:44" x14ac:dyDescent="0.6">
      <c r="A264" t="s">
        <v>630</v>
      </c>
      <c r="B264" t="s">
        <v>37</v>
      </c>
      <c r="C264" t="s">
        <v>1227</v>
      </c>
      <c r="D264" t="s">
        <v>628</v>
      </c>
      <c r="E264" t="s">
        <v>629</v>
      </c>
      <c r="G264" t="s">
        <v>47</v>
      </c>
      <c r="H264" s="22" t="s">
        <v>42</v>
      </c>
      <c r="I264" t="s">
        <v>1244</v>
      </c>
      <c r="J264">
        <f t="shared" si="10"/>
        <v>24.008333333333333</v>
      </c>
      <c r="K264">
        <f t="shared" si="11"/>
        <v>121.01166666666667</v>
      </c>
      <c r="L264" s="22">
        <v>1204</v>
      </c>
      <c r="M264" t="s">
        <v>1229</v>
      </c>
      <c r="O264">
        <v>2002</v>
      </c>
      <c r="Q264" t="s">
        <v>156</v>
      </c>
      <c r="R264" t="s">
        <v>1245</v>
      </c>
      <c r="T264">
        <v>4</v>
      </c>
      <c r="U264" s="22" t="s">
        <v>1252</v>
      </c>
      <c r="X264" s="11" t="s">
        <v>1236</v>
      </c>
      <c r="AC264">
        <v>0</v>
      </c>
      <c r="AD264" s="2" t="s">
        <v>42</v>
      </c>
      <c r="AI264" t="s">
        <v>1232</v>
      </c>
      <c r="AJ264" t="s">
        <v>49</v>
      </c>
      <c r="AK264">
        <v>3.7999999999999999E-2</v>
      </c>
      <c r="AL264" t="s">
        <v>160</v>
      </c>
      <c r="AP264">
        <v>34.965000000000003</v>
      </c>
      <c r="AR264" t="s">
        <v>1246</v>
      </c>
    </row>
    <row r="265" spans="1:44" x14ac:dyDescent="0.6">
      <c r="A265" t="s">
        <v>630</v>
      </c>
      <c r="B265" t="s">
        <v>37</v>
      </c>
      <c r="C265" t="s">
        <v>1227</v>
      </c>
      <c r="D265" t="s">
        <v>628</v>
      </c>
      <c r="E265" t="s">
        <v>629</v>
      </c>
      <c r="G265" t="s">
        <v>47</v>
      </c>
      <c r="H265" s="22" t="s">
        <v>42</v>
      </c>
      <c r="I265" t="s">
        <v>1244</v>
      </c>
      <c r="J265">
        <f t="shared" si="10"/>
        <v>24.008333333333333</v>
      </c>
      <c r="K265">
        <f t="shared" si="11"/>
        <v>121.01166666666667</v>
      </c>
      <c r="L265" s="22">
        <v>1204</v>
      </c>
      <c r="M265" t="s">
        <v>1229</v>
      </c>
      <c r="O265">
        <v>2002</v>
      </c>
      <c r="Q265" t="s">
        <v>156</v>
      </c>
      <c r="R265" t="s">
        <v>1245</v>
      </c>
      <c r="T265">
        <v>4</v>
      </c>
      <c r="U265" s="22" t="s">
        <v>1252</v>
      </c>
      <c r="X265" s="11" t="s">
        <v>1236</v>
      </c>
      <c r="AC265">
        <v>0</v>
      </c>
      <c r="AD265" s="2" t="s">
        <v>42</v>
      </c>
      <c r="AI265" t="s">
        <v>1232</v>
      </c>
      <c r="AJ265" t="s">
        <v>49</v>
      </c>
      <c r="AK265">
        <v>1.18</v>
      </c>
      <c r="AL265" t="s">
        <v>160</v>
      </c>
      <c r="AP265">
        <v>41.824999999999996</v>
      </c>
      <c r="AR265" t="s">
        <v>1246</v>
      </c>
    </row>
    <row r="266" spans="1:44" x14ac:dyDescent="0.6">
      <c r="A266" t="s">
        <v>630</v>
      </c>
      <c r="B266" t="s">
        <v>37</v>
      </c>
      <c r="C266" t="s">
        <v>1227</v>
      </c>
      <c r="D266" t="s">
        <v>628</v>
      </c>
      <c r="E266" t="s">
        <v>629</v>
      </c>
      <c r="G266" t="s">
        <v>47</v>
      </c>
      <c r="H266" s="22" t="s">
        <v>42</v>
      </c>
      <c r="I266" t="s">
        <v>1244</v>
      </c>
      <c r="J266">
        <f t="shared" si="10"/>
        <v>24.008333333333333</v>
      </c>
      <c r="K266">
        <f t="shared" si="11"/>
        <v>121.01166666666667</v>
      </c>
      <c r="L266" s="22">
        <v>1204</v>
      </c>
      <c r="M266" t="s">
        <v>1229</v>
      </c>
      <c r="O266">
        <v>2002</v>
      </c>
      <c r="Q266" t="s">
        <v>156</v>
      </c>
      <c r="R266" t="s">
        <v>1245</v>
      </c>
      <c r="T266">
        <v>4</v>
      </c>
      <c r="U266" s="22" t="s">
        <v>1252</v>
      </c>
      <c r="X266" s="11" t="s">
        <v>1236</v>
      </c>
      <c r="AC266">
        <v>0</v>
      </c>
      <c r="AD266" s="2" t="s">
        <v>42</v>
      </c>
      <c r="AI266" t="s">
        <v>1232</v>
      </c>
      <c r="AJ266" t="s">
        <v>49</v>
      </c>
      <c r="AK266">
        <v>3.6909999999999998</v>
      </c>
      <c r="AL266" t="s">
        <v>160</v>
      </c>
      <c r="AP266">
        <v>48.685000000000002</v>
      </c>
      <c r="AR266" t="s">
        <v>1246</v>
      </c>
    </row>
    <row r="267" spans="1:44" x14ac:dyDescent="0.6">
      <c r="A267" t="s">
        <v>630</v>
      </c>
      <c r="B267" t="s">
        <v>37</v>
      </c>
      <c r="C267" t="s">
        <v>1227</v>
      </c>
      <c r="D267" t="s">
        <v>628</v>
      </c>
      <c r="E267" t="s">
        <v>629</v>
      </c>
      <c r="G267" t="s">
        <v>47</v>
      </c>
      <c r="H267" s="22" t="s">
        <v>42</v>
      </c>
      <c r="I267" t="s">
        <v>1244</v>
      </c>
      <c r="J267">
        <f t="shared" si="10"/>
        <v>24.008333333333333</v>
      </c>
      <c r="K267">
        <f t="shared" si="11"/>
        <v>121.01166666666667</v>
      </c>
      <c r="L267" s="22">
        <v>1204</v>
      </c>
      <c r="M267" t="s">
        <v>1229</v>
      </c>
      <c r="O267">
        <v>2002</v>
      </c>
      <c r="Q267" t="s">
        <v>156</v>
      </c>
      <c r="R267" t="s">
        <v>1245</v>
      </c>
      <c r="T267">
        <v>4</v>
      </c>
      <c r="U267" s="22" t="s">
        <v>1252</v>
      </c>
      <c r="X267" s="11" t="s">
        <v>1236</v>
      </c>
      <c r="AC267">
        <v>0</v>
      </c>
      <c r="AD267" s="2" t="s">
        <v>42</v>
      </c>
      <c r="AI267" t="s">
        <v>1232</v>
      </c>
      <c r="AJ267" t="s">
        <v>49</v>
      </c>
      <c r="AK267">
        <v>4.6040000000000001</v>
      </c>
      <c r="AL267" t="s">
        <v>160</v>
      </c>
      <c r="AP267">
        <v>55.775999999999996</v>
      </c>
      <c r="AR267" t="s">
        <v>1246</v>
      </c>
    </row>
    <row r="268" spans="1:44" x14ac:dyDescent="0.6">
      <c r="A268" t="s">
        <v>630</v>
      </c>
      <c r="B268" t="s">
        <v>37</v>
      </c>
      <c r="C268" t="s">
        <v>1227</v>
      </c>
      <c r="D268" t="s">
        <v>628</v>
      </c>
      <c r="E268" t="s">
        <v>629</v>
      </c>
      <c r="G268" t="s">
        <v>47</v>
      </c>
      <c r="H268" s="22" t="s">
        <v>42</v>
      </c>
      <c r="I268" t="s">
        <v>1244</v>
      </c>
      <c r="J268">
        <f t="shared" si="10"/>
        <v>24.008333333333333</v>
      </c>
      <c r="K268">
        <f t="shared" si="11"/>
        <v>121.01166666666667</v>
      </c>
      <c r="L268" s="22">
        <v>1204</v>
      </c>
      <c r="M268" t="s">
        <v>1229</v>
      </c>
      <c r="O268">
        <v>2002</v>
      </c>
      <c r="Q268" t="s">
        <v>156</v>
      </c>
      <c r="R268" t="s">
        <v>1245</v>
      </c>
      <c r="T268">
        <v>4</v>
      </c>
      <c r="U268" s="22" t="s">
        <v>1252</v>
      </c>
      <c r="X268" s="11" t="s">
        <v>1236</v>
      </c>
      <c r="AC268">
        <v>0</v>
      </c>
      <c r="AD268" s="2" t="s">
        <v>42</v>
      </c>
      <c r="AI268" t="s">
        <v>1232</v>
      </c>
      <c r="AJ268" t="s">
        <v>49</v>
      </c>
      <c r="AK268">
        <v>8.7140000000000004</v>
      </c>
      <c r="AL268" t="s">
        <v>160</v>
      </c>
      <c r="AP268">
        <v>63.097999999999999</v>
      </c>
      <c r="AR268" t="s">
        <v>1246</v>
      </c>
    </row>
    <row r="269" spans="1:44" x14ac:dyDescent="0.6">
      <c r="A269" t="s">
        <v>630</v>
      </c>
      <c r="B269" t="s">
        <v>37</v>
      </c>
      <c r="C269" t="s">
        <v>1227</v>
      </c>
      <c r="D269" t="s">
        <v>628</v>
      </c>
      <c r="E269" t="s">
        <v>629</v>
      </c>
      <c r="G269" t="s">
        <v>47</v>
      </c>
      <c r="H269" s="22" t="s">
        <v>42</v>
      </c>
      <c r="I269" t="s">
        <v>1244</v>
      </c>
      <c r="J269">
        <f t="shared" si="10"/>
        <v>24.008333333333333</v>
      </c>
      <c r="K269">
        <f t="shared" si="11"/>
        <v>121.01166666666667</v>
      </c>
      <c r="L269" s="22">
        <v>1204</v>
      </c>
      <c r="M269" t="s">
        <v>1229</v>
      </c>
      <c r="O269">
        <v>2002</v>
      </c>
      <c r="Q269" t="s">
        <v>156</v>
      </c>
      <c r="R269" t="s">
        <v>1245</v>
      </c>
      <c r="T269">
        <v>4</v>
      </c>
      <c r="U269" s="22" t="s">
        <v>1252</v>
      </c>
      <c r="X269" s="11" t="s">
        <v>1236</v>
      </c>
      <c r="AC269">
        <v>0</v>
      </c>
      <c r="AD269" s="2" t="s">
        <v>42</v>
      </c>
      <c r="AI269" t="s">
        <v>1232</v>
      </c>
      <c r="AJ269" t="s">
        <v>49</v>
      </c>
      <c r="AK269">
        <v>14.193</v>
      </c>
      <c r="AL269" t="s">
        <v>160</v>
      </c>
      <c r="AP269">
        <v>69.733999999999995</v>
      </c>
      <c r="AR269" t="s">
        <v>1246</v>
      </c>
    </row>
    <row r="270" spans="1:44" x14ac:dyDescent="0.6">
      <c r="A270" t="s">
        <v>630</v>
      </c>
      <c r="B270" t="s">
        <v>37</v>
      </c>
      <c r="C270" t="s">
        <v>1227</v>
      </c>
      <c r="D270" t="s">
        <v>628</v>
      </c>
      <c r="E270" t="s">
        <v>629</v>
      </c>
      <c r="G270" t="s">
        <v>47</v>
      </c>
      <c r="H270" s="22" t="s">
        <v>42</v>
      </c>
      <c r="I270" t="s">
        <v>1244</v>
      </c>
      <c r="J270">
        <f t="shared" si="10"/>
        <v>24.008333333333333</v>
      </c>
      <c r="K270">
        <f t="shared" si="11"/>
        <v>121.01166666666667</v>
      </c>
      <c r="L270" s="22">
        <v>1204</v>
      </c>
      <c r="M270" t="s">
        <v>1229</v>
      </c>
      <c r="O270">
        <v>2002</v>
      </c>
      <c r="Q270" t="s">
        <v>156</v>
      </c>
      <c r="R270" t="s">
        <v>1245</v>
      </c>
      <c r="T270">
        <v>4</v>
      </c>
      <c r="U270" s="22" t="s">
        <v>1252</v>
      </c>
      <c r="X270" s="11" t="s">
        <v>1236</v>
      </c>
      <c r="AC270">
        <v>0</v>
      </c>
      <c r="AD270" s="2" t="s">
        <v>42</v>
      </c>
      <c r="AI270" t="s">
        <v>1232</v>
      </c>
      <c r="AJ270" t="s">
        <v>49</v>
      </c>
      <c r="AK270">
        <v>21.042999999999999</v>
      </c>
      <c r="AL270" t="s">
        <v>160</v>
      </c>
      <c r="AP270">
        <v>76.825000000000003</v>
      </c>
      <c r="AR270" t="s">
        <v>1246</v>
      </c>
    </row>
    <row r="271" spans="1:44" x14ac:dyDescent="0.6">
      <c r="A271" t="s">
        <v>630</v>
      </c>
      <c r="B271" t="s">
        <v>37</v>
      </c>
      <c r="C271" t="s">
        <v>1227</v>
      </c>
      <c r="D271" t="s">
        <v>628</v>
      </c>
      <c r="E271" t="s">
        <v>629</v>
      </c>
      <c r="G271" t="s">
        <v>47</v>
      </c>
      <c r="H271" s="22" t="s">
        <v>42</v>
      </c>
      <c r="I271" t="s">
        <v>1244</v>
      </c>
      <c r="J271">
        <f t="shared" si="10"/>
        <v>24.008333333333333</v>
      </c>
      <c r="K271">
        <f t="shared" si="11"/>
        <v>121.01166666666667</v>
      </c>
      <c r="L271" s="22">
        <v>1204</v>
      </c>
      <c r="M271" t="s">
        <v>1229</v>
      </c>
      <c r="O271">
        <v>2002</v>
      </c>
      <c r="Q271" t="s">
        <v>156</v>
      </c>
      <c r="R271" t="s">
        <v>1245</v>
      </c>
      <c r="T271">
        <v>4</v>
      </c>
      <c r="U271" s="22" t="s">
        <v>1252</v>
      </c>
      <c r="X271" s="11" t="s">
        <v>1236</v>
      </c>
      <c r="AC271">
        <v>0</v>
      </c>
      <c r="AD271" s="2" t="s">
        <v>42</v>
      </c>
      <c r="AI271" t="s">
        <v>1232</v>
      </c>
      <c r="AJ271" t="s">
        <v>49</v>
      </c>
      <c r="AK271">
        <v>26.75</v>
      </c>
      <c r="AL271" t="s">
        <v>160</v>
      </c>
      <c r="AP271">
        <v>84.147000000000006</v>
      </c>
      <c r="AR271" t="s">
        <v>1246</v>
      </c>
    </row>
    <row r="272" spans="1:44" x14ac:dyDescent="0.6">
      <c r="A272" t="s">
        <v>630</v>
      </c>
      <c r="B272" t="s">
        <v>37</v>
      </c>
      <c r="C272" t="s">
        <v>1227</v>
      </c>
      <c r="D272" t="s">
        <v>628</v>
      </c>
      <c r="E272" t="s">
        <v>629</v>
      </c>
      <c r="G272" t="s">
        <v>47</v>
      </c>
      <c r="H272" s="22" t="s">
        <v>42</v>
      </c>
      <c r="I272" t="s">
        <v>1244</v>
      </c>
      <c r="J272">
        <f t="shared" si="10"/>
        <v>24.008333333333333</v>
      </c>
      <c r="K272">
        <f t="shared" si="11"/>
        <v>121.01166666666667</v>
      </c>
      <c r="L272" s="22">
        <v>1204</v>
      </c>
      <c r="M272" t="s">
        <v>1229</v>
      </c>
      <c r="O272">
        <v>2002</v>
      </c>
      <c r="Q272" t="s">
        <v>156</v>
      </c>
      <c r="R272" t="s">
        <v>1245</v>
      </c>
      <c r="T272">
        <v>4</v>
      </c>
      <c r="U272" s="22" t="s">
        <v>1252</v>
      </c>
      <c r="X272" s="11" t="s">
        <v>1236</v>
      </c>
      <c r="AC272">
        <v>0</v>
      </c>
      <c r="AD272" s="2" t="s">
        <v>42</v>
      </c>
      <c r="AI272" t="s">
        <v>1232</v>
      </c>
      <c r="AJ272" t="s">
        <v>49</v>
      </c>
      <c r="AK272">
        <v>37.024000000000001</v>
      </c>
      <c r="AL272" t="s">
        <v>160</v>
      </c>
      <c r="AP272">
        <v>90.775999999999996</v>
      </c>
      <c r="AR272" t="s">
        <v>1246</v>
      </c>
    </row>
    <row r="273" spans="1:44" x14ac:dyDescent="0.6">
      <c r="A273" t="s">
        <v>630</v>
      </c>
      <c r="B273" t="s">
        <v>37</v>
      </c>
      <c r="C273" t="s">
        <v>1227</v>
      </c>
      <c r="D273" t="s">
        <v>628</v>
      </c>
      <c r="E273" t="s">
        <v>629</v>
      </c>
      <c r="G273" t="s">
        <v>47</v>
      </c>
      <c r="H273" s="22" t="s">
        <v>42</v>
      </c>
      <c r="I273" t="s">
        <v>1244</v>
      </c>
      <c r="J273">
        <f t="shared" si="10"/>
        <v>24.008333333333333</v>
      </c>
      <c r="K273">
        <f t="shared" si="11"/>
        <v>121.01166666666667</v>
      </c>
      <c r="L273" s="22">
        <v>1204</v>
      </c>
      <c r="M273" t="s">
        <v>1229</v>
      </c>
      <c r="O273">
        <v>2002</v>
      </c>
      <c r="Q273" t="s">
        <v>156</v>
      </c>
      <c r="R273" t="s">
        <v>1245</v>
      </c>
      <c r="T273">
        <v>4</v>
      </c>
      <c r="U273" s="22" t="s">
        <v>1252</v>
      </c>
      <c r="X273" s="11" t="s">
        <v>1236</v>
      </c>
      <c r="AC273">
        <v>0</v>
      </c>
      <c r="AD273" s="2" t="s">
        <v>42</v>
      </c>
      <c r="AI273" t="s">
        <v>1232</v>
      </c>
      <c r="AJ273" t="s">
        <v>49</v>
      </c>
      <c r="AK273">
        <v>51.408000000000001</v>
      </c>
      <c r="AL273" t="s">
        <v>160</v>
      </c>
      <c r="AP273">
        <v>98.097999999999999</v>
      </c>
      <c r="AR273" t="s">
        <v>1246</v>
      </c>
    </row>
    <row r="274" spans="1:44" x14ac:dyDescent="0.6">
      <c r="A274" t="s">
        <v>630</v>
      </c>
      <c r="B274" t="s">
        <v>37</v>
      </c>
      <c r="C274" t="s">
        <v>1227</v>
      </c>
      <c r="D274" t="s">
        <v>628</v>
      </c>
      <c r="E274" t="s">
        <v>629</v>
      </c>
      <c r="G274" t="s">
        <v>47</v>
      </c>
      <c r="H274" s="22" t="s">
        <v>42</v>
      </c>
      <c r="I274" t="s">
        <v>1244</v>
      </c>
      <c r="J274">
        <f t="shared" si="10"/>
        <v>24.008333333333333</v>
      </c>
      <c r="K274">
        <f t="shared" si="11"/>
        <v>121.01166666666667</v>
      </c>
      <c r="L274" s="22">
        <v>1204</v>
      </c>
      <c r="M274" t="s">
        <v>1229</v>
      </c>
      <c r="O274">
        <v>2002</v>
      </c>
      <c r="Q274" t="s">
        <v>156</v>
      </c>
      <c r="R274" t="s">
        <v>1245</v>
      </c>
      <c r="T274">
        <v>4</v>
      </c>
      <c r="U274" s="22" t="s">
        <v>1252</v>
      </c>
      <c r="X274" s="11" t="s">
        <v>1236</v>
      </c>
      <c r="AC274">
        <v>0</v>
      </c>
      <c r="AD274" s="2" t="s">
        <v>42</v>
      </c>
      <c r="AI274" t="s">
        <v>1232</v>
      </c>
      <c r="AJ274" t="s">
        <v>49</v>
      </c>
      <c r="AK274">
        <v>61.91</v>
      </c>
      <c r="AL274" t="s">
        <v>160</v>
      </c>
      <c r="AP274">
        <v>104.73399999999999</v>
      </c>
      <c r="AR274" t="s">
        <v>1246</v>
      </c>
    </row>
    <row r="275" spans="1:44" x14ac:dyDescent="0.6">
      <c r="A275" t="s">
        <v>630</v>
      </c>
      <c r="B275" t="s">
        <v>37</v>
      </c>
      <c r="C275" t="s">
        <v>1227</v>
      </c>
      <c r="D275" t="s">
        <v>628</v>
      </c>
      <c r="E275" t="s">
        <v>629</v>
      </c>
      <c r="G275" t="s">
        <v>47</v>
      </c>
      <c r="H275" s="22" t="s">
        <v>42</v>
      </c>
      <c r="I275" t="s">
        <v>1244</v>
      </c>
      <c r="J275">
        <f t="shared" si="10"/>
        <v>24.008333333333333</v>
      </c>
      <c r="K275">
        <f t="shared" si="11"/>
        <v>121.01166666666667</v>
      </c>
      <c r="L275" s="22">
        <v>1204</v>
      </c>
      <c r="M275" t="s">
        <v>1229</v>
      </c>
      <c r="O275">
        <v>2002</v>
      </c>
      <c r="Q275" t="s">
        <v>156</v>
      </c>
      <c r="R275" t="s">
        <v>1245</v>
      </c>
      <c r="T275">
        <v>4</v>
      </c>
      <c r="U275" s="22" t="s">
        <v>1252</v>
      </c>
      <c r="X275" s="11" t="s">
        <v>1236</v>
      </c>
      <c r="AC275">
        <v>0</v>
      </c>
      <c r="AD275" s="2" t="s">
        <v>42</v>
      </c>
      <c r="AI275" t="s">
        <v>1232</v>
      </c>
      <c r="AJ275" t="s">
        <v>49</v>
      </c>
      <c r="AK275">
        <v>69.215999999999994</v>
      </c>
      <c r="AL275" t="s">
        <v>160</v>
      </c>
      <c r="AP275">
        <v>111.37</v>
      </c>
      <c r="AR275" t="s">
        <v>1246</v>
      </c>
    </row>
    <row r="276" spans="1:44" x14ac:dyDescent="0.6">
      <c r="A276" t="s">
        <v>630</v>
      </c>
      <c r="B276" t="s">
        <v>37</v>
      </c>
      <c r="C276" t="s">
        <v>1227</v>
      </c>
      <c r="D276" t="s">
        <v>628</v>
      </c>
      <c r="E276" t="s">
        <v>629</v>
      </c>
      <c r="G276" t="s">
        <v>47</v>
      </c>
      <c r="H276" s="22" t="s">
        <v>42</v>
      </c>
      <c r="I276" t="s">
        <v>1244</v>
      </c>
      <c r="J276">
        <f t="shared" si="10"/>
        <v>24.008333333333333</v>
      </c>
      <c r="K276">
        <f t="shared" si="11"/>
        <v>121.01166666666667</v>
      </c>
      <c r="L276" s="22">
        <v>1204</v>
      </c>
      <c r="M276" t="s">
        <v>1229</v>
      </c>
      <c r="O276">
        <v>2002</v>
      </c>
      <c r="Q276" t="s">
        <v>156</v>
      </c>
      <c r="R276" t="s">
        <v>1245</v>
      </c>
      <c r="T276">
        <v>4</v>
      </c>
      <c r="U276" s="22" t="s">
        <v>1252</v>
      </c>
      <c r="X276" s="11" t="s">
        <v>1236</v>
      </c>
      <c r="AC276">
        <v>0</v>
      </c>
      <c r="AD276" s="2" t="s">
        <v>42</v>
      </c>
      <c r="AI276" t="s">
        <v>1232</v>
      </c>
      <c r="AJ276" t="s">
        <v>49</v>
      </c>
      <c r="AK276">
        <v>70.813999999999993</v>
      </c>
      <c r="AL276" t="s">
        <v>160</v>
      </c>
      <c r="AP276">
        <v>118.23</v>
      </c>
      <c r="AR276" t="s">
        <v>1246</v>
      </c>
    </row>
    <row r="277" spans="1:44" x14ac:dyDescent="0.6">
      <c r="A277" t="s">
        <v>630</v>
      </c>
      <c r="B277" t="s">
        <v>37</v>
      </c>
      <c r="C277" t="s">
        <v>1227</v>
      </c>
      <c r="D277" t="s">
        <v>628</v>
      </c>
      <c r="E277" t="s">
        <v>629</v>
      </c>
      <c r="G277" t="s">
        <v>47</v>
      </c>
      <c r="H277" s="22" t="s">
        <v>42</v>
      </c>
      <c r="I277" t="s">
        <v>1244</v>
      </c>
      <c r="J277">
        <f t="shared" si="10"/>
        <v>24.008333333333333</v>
      </c>
      <c r="K277">
        <f t="shared" si="11"/>
        <v>121.01166666666667</v>
      </c>
      <c r="L277" s="22">
        <v>1204</v>
      </c>
      <c r="M277" t="s">
        <v>1229</v>
      </c>
      <c r="O277">
        <v>2002</v>
      </c>
      <c r="Q277" t="s">
        <v>156</v>
      </c>
      <c r="R277" t="s">
        <v>1245</v>
      </c>
      <c r="T277">
        <v>4</v>
      </c>
      <c r="U277" s="22" t="s">
        <v>1252</v>
      </c>
      <c r="X277" s="11" t="s">
        <v>1236</v>
      </c>
      <c r="AC277">
        <v>0</v>
      </c>
      <c r="AD277" s="2" t="s">
        <v>42</v>
      </c>
      <c r="AI277" t="s">
        <v>1232</v>
      </c>
      <c r="AJ277" t="s">
        <v>49</v>
      </c>
      <c r="AK277">
        <v>74.010999999999996</v>
      </c>
      <c r="AL277" t="s">
        <v>160</v>
      </c>
      <c r="AP277">
        <v>126.238</v>
      </c>
      <c r="AR277" t="s">
        <v>1246</v>
      </c>
    </row>
    <row r="278" spans="1:44" x14ac:dyDescent="0.6">
      <c r="A278" t="s">
        <v>630</v>
      </c>
      <c r="B278" t="s">
        <v>37</v>
      </c>
      <c r="C278" t="s">
        <v>1227</v>
      </c>
      <c r="D278" t="s">
        <v>628</v>
      </c>
      <c r="E278" t="s">
        <v>629</v>
      </c>
      <c r="G278" t="s">
        <v>47</v>
      </c>
      <c r="H278" s="22" t="s">
        <v>42</v>
      </c>
      <c r="I278" t="s">
        <v>1244</v>
      </c>
      <c r="J278">
        <f t="shared" si="10"/>
        <v>24.008333333333333</v>
      </c>
      <c r="K278">
        <f t="shared" si="11"/>
        <v>121.01166666666667</v>
      </c>
      <c r="L278" s="22">
        <v>1204</v>
      </c>
      <c r="M278" t="s">
        <v>1229</v>
      </c>
      <c r="O278">
        <v>2002</v>
      </c>
      <c r="Q278" t="s">
        <v>156</v>
      </c>
      <c r="R278" t="s">
        <v>1245</v>
      </c>
      <c r="T278">
        <v>4</v>
      </c>
      <c r="U278" s="22" t="s">
        <v>1252</v>
      </c>
      <c r="X278" s="11" t="s">
        <v>1236</v>
      </c>
      <c r="AC278">
        <v>0</v>
      </c>
      <c r="AD278" s="2" t="s">
        <v>42</v>
      </c>
      <c r="AI278" t="s">
        <v>1232</v>
      </c>
      <c r="AJ278" t="s">
        <v>49</v>
      </c>
      <c r="AK278">
        <v>76.75</v>
      </c>
      <c r="AL278" t="s">
        <v>160</v>
      </c>
      <c r="AP278">
        <v>132.86700000000002</v>
      </c>
      <c r="AR278" t="s">
        <v>1246</v>
      </c>
    </row>
    <row r="279" spans="1:44" x14ac:dyDescent="0.6">
      <c r="A279" t="s">
        <v>630</v>
      </c>
      <c r="B279" t="s">
        <v>37</v>
      </c>
      <c r="C279" t="s">
        <v>1227</v>
      </c>
      <c r="D279" t="s">
        <v>628</v>
      </c>
      <c r="E279" t="s">
        <v>629</v>
      </c>
      <c r="G279" t="s">
        <v>47</v>
      </c>
      <c r="H279" s="22" t="s">
        <v>42</v>
      </c>
      <c r="I279" t="s">
        <v>1244</v>
      </c>
      <c r="J279">
        <f t="shared" si="10"/>
        <v>24.008333333333333</v>
      </c>
      <c r="K279">
        <f t="shared" si="11"/>
        <v>121.01166666666667</v>
      </c>
      <c r="L279" s="22">
        <v>1204</v>
      </c>
      <c r="M279" t="s">
        <v>1229</v>
      </c>
      <c r="O279">
        <v>2002</v>
      </c>
      <c r="Q279" t="s">
        <v>156</v>
      </c>
      <c r="R279" t="s">
        <v>1245</v>
      </c>
      <c r="T279">
        <v>4</v>
      </c>
      <c r="U279" s="22" t="s">
        <v>1252</v>
      </c>
      <c r="X279" s="11" t="s">
        <v>1236</v>
      </c>
      <c r="AC279">
        <v>0</v>
      </c>
      <c r="AD279" s="2" t="s">
        <v>42</v>
      </c>
      <c r="AI279" t="s">
        <v>1232</v>
      </c>
      <c r="AJ279" t="s">
        <v>49</v>
      </c>
      <c r="AK279">
        <v>79.718000000000004</v>
      </c>
      <c r="AL279" t="s">
        <v>160</v>
      </c>
      <c r="AP279">
        <v>139.965</v>
      </c>
      <c r="AR279" t="s">
        <v>1246</v>
      </c>
    </row>
    <row r="280" spans="1:44" x14ac:dyDescent="0.6">
      <c r="A280" t="s">
        <v>630</v>
      </c>
      <c r="B280" t="s">
        <v>37</v>
      </c>
      <c r="C280" t="s">
        <v>1227</v>
      </c>
      <c r="D280" t="s">
        <v>628</v>
      </c>
      <c r="E280" t="s">
        <v>629</v>
      </c>
      <c r="G280" t="s">
        <v>47</v>
      </c>
      <c r="H280" s="22" t="s">
        <v>42</v>
      </c>
      <c r="I280" t="s">
        <v>1244</v>
      </c>
      <c r="J280">
        <f t="shared" si="10"/>
        <v>24.008333333333333</v>
      </c>
      <c r="K280">
        <f t="shared" si="11"/>
        <v>121.01166666666667</v>
      </c>
      <c r="L280" s="22">
        <v>1204</v>
      </c>
      <c r="M280" t="s">
        <v>1229</v>
      </c>
      <c r="O280">
        <v>2002</v>
      </c>
      <c r="Q280" t="s">
        <v>156</v>
      </c>
      <c r="R280" t="s">
        <v>1245</v>
      </c>
      <c r="T280">
        <v>4</v>
      </c>
      <c r="U280" s="22" t="s">
        <v>1252</v>
      </c>
      <c r="X280" s="11" t="s">
        <v>1236</v>
      </c>
      <c r="AC280">
        <v>90</v>
      </c>
      <c r="AD280" s="2" t="s">
        <v>47</v>
      </c>
      <c r="AE280" t="s">
        <v>1235</v>
      </c>
      <c r="AI280" t="s">
        <v>1232</v>
      </c>
      <c r="AJ280" t="s">
        <v>49</v>
      </c>
      <c r="AK280">
        <v>0</v>
      </c>
      <c r="AL280" t="s">
        <v>160</v>
      </c>
      <c r="AP280">
        <v>0</v>
      </c>
      <c r="AR280" t="s">
        <v>1246</v>
      </c>
    </row>
    <row r="281" spans="1:44" x14ac:dyDescent="0.6">
      <c r="A281" t="s">
        <v>630</v>
      </c>
      <c r="B281" t="s">
        <v>37</v>
      </c>
      <c r="C281" t="s">
        <v>1227</v>
      </c>
      <c r="D281" t="s">
        <v>628</v>
      </c>
      <c r="E281" t="s">
        <v>629</v>
      </c>
      <c r="G281" t="s">
        <v>47</v>
      </c>
      <c r="H281" s="22" t="s">
        <v>42</v>
      </c>
      <c r="I281" t="s">
        <v>1244</v>
      </c>
      <c r="J281">
        <f t="shared" si="10"/>
        <v>24.008333333333333</v>
      </c>
      <c r="K281">
        <f t="shared" si="11"/>
        <v>121.01166666666667</v>
      </c>
      <c r="L281" s="22">
        <v>1204</v>
      </c>
      <c r="M281" t="s">
        <v>1229</v>
      </c>
      <c r="O281">
        <v>2002</v>
      </c>
      <c r="Q281" t="s">
        <v>156</v>
      </c>
      <c r="R281" t="s">
        <v>1245</v>
      </c>
      <c r="T281">
        <v>4</v>
      </c>
      <c r="U281" s="22" t="s">
        <v>1252</v>
      </c>
      <c r="X281" s="11" t="s">
        <v>1236</v>
      </c>
      <c r="AC281">
        <v>90</v>
      </c>
      <c r="AD281" s="2" t="s">
        <v>47</v>
      </c>
      <c r="AE281" t="s">
        <v>1235</v>
      </c>
      <c r="AI281" t="s">
        <v>1232</v>
      </c>
      <c r="AJ281" t="s">
        <v>49</v>
      </c>
      <c r="AK281">
        <v>0</v>
      </c>
      <c r="AL281" t="s">
        <v>160</v>
      </c>
      <c r="AP281">
        <v>6.8250000000000002</v>
      </c>
      <c r="AR281" t="s">
        <v>1246</v>
      </c>
    </row>
    <row r="282" spans="1:44" x14ac:dyDescent="0.6">
      <c r="A282" t="s">
        <v>630</v>
      </c>
      <c r="B282" t="s">
        <v>37</v>
      </c>
      <c r="C282" t="s">
        <v>1227</v>
      </c>
      <c r="D282" t="s">
        <v>628</v>
      </c>
      <c r="E282" t="s">
        <v>629</v>
      </c>
      <c r="G282" t="s">
        <v>47</v>
      </c>
      <c r="H282" s="22" t="s">
        <v>42</v>
      </c>
      <c r="I282" t="s">
        <v>1244</v>
      </c>
      <c r="J282">
        <f t="shared" si="10"/>
        <v>24.008333333333333</v>
      </c>
      <c r="K282">
        <f t="shared" si="11"/>
        <v>121.01166666666667</v>
      </c>
      <c r="L282" s="22">
        <v>1204</v>
      </c>
      <c r="M282" t="s">
        <v>1229</v>
      </c>
      <c r="O282">
        <v>2002</v>
      </c>
      <c r="Q282" t="s">
        <v>156</v>
      </c>
      <c r="R282" t="s">
        <v>1245</v>
      </c>
      <c r="T282">
        <v>4</v>
      </c>
      <c r="U282" s="22" t="s">
        <v>1252</v>
      </c>
      <c r="X282" s="11" t="s">
        <v>1236</v>
      </c>
      <c r="AC282">
        <v>90</v>
      </c>
      <c r="AD282" s="2" t="s">
        <v>47</v>
      </c>
      <c r="AE282" t="s">
        <v>1235</v>
      </c>
      <c r="AI282" t="s">
        <v>1232</v>
      </c>
      <c r="AJ282" t="s">
        <v>49</v>
      </c>
      <c r="AK282">
        <v>0.48799999999999999</v>
      </c>
      <c r="AL282" t="s">
        <v>160</v>
      </c>
      <c r="AP282">
        <v>13.685</v>
      </c>
      <c r="AR282" t="s">
        <v>1246</v>
      </c>
    </row>
    <row r="283" spans="1:44" x14ac:dyDescent="0.6">
      <c r="A283" t="s">
        <v>630</v>
      </c>
      <c r="B283" t="s">
        <v>37</v>
      </c>
      <c r="C283" t="s">
        <v>1227</v>
      </c>
      <c r="D283" t="s">
        <v>628</v>
      </c>
      <c r="E283" t="s">
        <v>629</v>
      </c>
      <c r="G283" t="s">
        <v>47</v>
      </c>
      <c r="H283" s="22" t="s">
        <v>42</v>
      </c>
      <c r="I283" t="s">
        <v>1244</v>
      </c>
      <c r="J283">
        <f t="shared" si="10"/>
        <v>24.008333333333333</v>
      </c>
      <c r="K283">
        <f t="shared" si="11"/>
        <v>121.01166666666667</v>
      </c>
      <c r="L283" s="22">
        <v>1204</v>
      </c>
      <c r="M283" t="s">
        <v>1229</v>
      </c>
      <c r="O283">
        <v>2002</v>
      </c>
      <c r="Q283" t="s">
        <v>156</v>
      </c>
      <c r="R283" t="s">
        <v>1245</v>
      </c>
      <c r="T283">
        <v>4</v>
      </c>
      <c r="U283" s="22" t="s">
        <v>1252</v>
      </c>
      <c r="X283" s="11" t="s">
        <v>1236</v>
      </c>
      <c r="AC283">
        <v>90</v>
      </c>
      <c r="AD283" s="2" t="s">
        <v>47</v>
      </c>
      <c r="AE283" t="s">
        <v>1235</v>
      </c>
      <c r="AI283" t="s">
        <v>1232</v>
      </c>
      <c r="AJ283" t="s">
        <v>49</v>
      </c>
      <c r="AK283">
        <v>2.0649999999999999</v>
      </c>
      <c r="AL283" t="s">
        <v>160</v>
      </c>
      <c r="AP283">
        <v>21.006999999999998</v>
      </c>
      <c r="AR283" t="s">
        <v>1246</v>
      </c>
    </row>
    <row r="284" spans="1:44" x14ac:dyDescent="0.6">
      <c r="A284" t="s">
        <v>630</v>
      </c>
      <c r="B284" t="s">
        <v>37</v>
      </c>
      <c r="C284" t="s">
        <v>1227</v>
      </c>
      <c r="D284" t="s">
        <v>628</v>
      </c>
      <c r="E284" t="s">
        <v>629</v>
      </c>
      <c r="G284" t="s">
        <v>47</v>
      </c>
      <c r="H284" s="22" t="s">
        <v>42</v>
      </c>
      <c r="I284" t="s">
        <v>1244</v>
      </c>
      <c r="J284">
        <f t="shared" si="10"/>
        <v>24.008333333333333</v>
      </c>
      <c r="K284">
        <f t="shared" si="11"/>
        <v>121.01166666666667</v>
      </c>
      <c r="L284" s="22">
        <v>1204</v>
      </c>
      <c r="M284" t="s">
        <v>1229</v>
      </c>
      <c r="O284">
        <v>2002</v>
      </c>
      <c r="Q284" t="s">
        <v>156</v>
      </c>
      <c r="R284" t="s">
        <v>1245</v>
      </c>
      <c r="T284">
        <v>4</v>
      </c>
      <c r="U284" s="22" t="s">
        <v>1252</v>
      </c>
      <c r="X284" s="11" t="s">
        <v>1236</v>
      </c>
      <c r="AC284">
        <v>90</v>
      </c>
      <c r="AD284" s="2" t="s">
        <v>47</v>
      </c>
      <c r="AE284" t="s">
        <v>1235</v>
      </c>
      <c r="AI284" t="s">
        <v>1232</v>
      </c>
      <c r="AJ284" t="s">
        <v>49</v>
      </c>
      <c r="AK284">
        <v>2.5150000000000001</v>
      </c>
      <c r="AL284" t="s">
        <v>160</v>
      </c>
      <c r="AP284">
        <v>28.098000000000003</v>
      </c>
      <c r="AR284" t="s">
        <v>1246</v>
      </c>
    </row>
    <row r="285" spans="1:44" x14ac:dyDescent="0.6">
      <c r="A285" t="s">
        <v>630</v>
      </c>
      <c r="B285" t="s">
        <v>37</v>
      </c>
      <c r="C285" t="s">
        <v>1227</v>
      </c>
      <c r="D285" t="s">
        <v>628</v>
      </c>
      <c r="E285" t="s">
        <v>629</v>
      </c>
      <c r="G285" t="s">
        <v>47</v>
      </c>
      <c r="H285" s="22" t="s">
        <v>42</v>
      </c>
      <c r="I285" t="s">
        <v>1244</v>
      </c>
      <c r="J285">
        <f t="shared" si="10"/>
        <v>24.008333333333333</v>
      </c>
      <c r="K285">
        <f t="shared" si="11"/>
        <v>121.01166666666667</v>
      </c>
      <c r="L285" s="22">
        <v>1204</v>
      </c>
      <c r="M285" t="s">
        <v>1229</v>
      </c>
      <c r="O285">
        <v>2002</v>
      </c>
      <c r="Q285" t="s">
        <v>156</v>
      </c>
      <c r="R285" t="s">
        <v>1245</v>
      </c>
      <c r="T285">
        <v>4</v>
      </c>
      <c r="U285" s="22" t="s">
        <v>1252</v>
      </c>
      <c r="X285" s="11" t="s">
        <v>1236</v>
      </c>
      <c r="AC285">
        <v>90</v>
      </c>
      <c r="AD285" s="2" t="s">
        <v>47</v>
      </c>
      <c r="AE285" t="s">
        <v>1235</v>
      </c>
      <c r="AI285" t="s">
        <v>1232</v>
      </c>
      <c r="AJ285" t="s">
        <v>49</v>
      </c>
      <c r="AK285">
        <v>2.74</v>
      </c>
      <c r="AL285" t="s">
        <v>160</v>
      </c>
      <c r="AP285">
        <v>34.965000000000003</v>
      </c>
      <c r="AR285" t="s">
        <v>1246</v>
      </c>
    </row>
    <row r="286" spans="1:44" x14ac:dyDescent="0.6">
      <c r="A286" t="s">
        <v>630</v>
      </c>
      <c r="B286" t="s">
        <v>37</v>
      </c>
      <c r="C286" t="s">
        <v>1227</v>
      </c>
      <c r="D286" t="s">
        <v>628</v>
      </c>
      <c r="E286" t="s">
        <v>629</v>
      </c>
      <c r="G286" t="s">
        <v>47</v>
      </c>
      <c r="H286" s="22" t="s">
        <v>42</v>
      </c>
      <c r="I286" t="s">
        <v>1244</v>
      </c>
      <c r="J286">
        <f t="shared" si="10"/>
        <v>24.008333333333333</v>
      </c>
      <c r="K286">
        <f t="shared" si="11"/>
        <v>121.01166666666667</v>
      </c>
      <c r="L286" s="22">
        <v>1204</v>
      </c>
      <c r="M286" t="s">
        <v>1229</v>
      </c>
      <c r="O286">
        <v>2002</v>
      </c>
      <c r="Q286" t="s">
        <v>156</v>
      </c>
      <c r="R286" t="s">
        <v>1245</v>
      </c>
      <c r="T286">
        <v>4</v>
      </c>
      <c r="U286" s="22" t="s">
        <v>1252</v>
      </c>
      <c r="X286" s="11" t="s">
        <v>1236</v>
      </c>
      <c r="AC286">
        <v>90</v>
      </c>
      <c r="AD286" s="2" t="s">
        <v>47</v>
      </c>
      <c r="AE286" t="s">
        <v>1235</v>
      </c>
      <c r="AI286" t="s">
        <v>1232</v>
      </c>
      <c r="AJ286" t="s">
        <v>49</v>
      </c>
      <c r="AK286">
        <v>3.4159999999999999</v>
      </c>
      <c r="AL286" t="s">
        <v>160</v>
      </c>
      <c r="AP286">
        <v>41.824999999999996</v>
      </c>
      <c r="AR286" t="s">
        <v>1246</v>
      </c>
    </row>
    <row r="287" spans="1:44" x14ac:dyDescent="0.6">
      <c r="A287" t="s">
        <v>630</v>
      </c>
      <c r="B287" t="s">
        <v>37</v>
      </c>
      <c r="C287" t="s">
        <v>1227</v>
      </c>
      <c r="D287" t="s">
        <v>628</v>
      </c>
      <c r="E287" t="s">
        <v>629</v>
      </c>
      <c r="G287" t="s">
        <v>47</v>
      </c>
      <c r="H287" s="22" t="s">
        <v>42</v>
      </c>
      <c r="I287" t="s">
        <v>1244</v>
      </c>
      <c r="J287">
        <f t="shared" si="10"/>
        <v>24.008333333333333</v>
      </c>
      <c r="K287">
        <f t="shared" si="11"/>
        <v>121.01166666666667</v>
      </c>
      <c r="L287" s="22">
        <v>1204</v>
      </c>
      <c r="M287" t="s">
        <v>1229</v>
      </c>
      <c r="O287">
        <v>2002</v>
      </c>
      <c r="Q287" t="s">
        <v>156</v>
      </c>
      <c r="R287" t="s">
        <v>1245</v>
      </c>
      <c r="T287">
        <v>4</v>
      </c>
      <c r="U287" s="22" t="s">
        <v>1252</v>
      </c>
      <c r="X287" s="11" t="s">
        <v>1236</v>
      </c>
      <c r="AC287">
        <v>90</v>
      </c>
      <c r="AD287" s="2" t="s">
        <v>47</v>
      </c>
      <c r="AE287" t="s">
        <v>1235</v>
      </c>
      <c r="AI287" t="s">
        <v>1232</v>
      </c>
      <c r="AJ287" t="s">
        <v>49</v>
      </c>
      <c r="AK287">
        <v>6.569</v>
      </c>
      <c r="AL287" t="s">
        <v>160</v>
      </c>
      <c r="AP287">
        <v>48.685000000000002</v>
      </c>
      <c r="AR287" t="s">
        <v>1246</v>
      </c>
    </row>
    <row r="288" spans="1:44" x14ac:dyDescent="0.6">
      <c r="A288" t="s">
        <v>630</v>
      </c>
      <c r="B288" t="s">
        <v>37</v>
      </c>
      <c r="C288" t="s">
        <v>1227</v>
      </c>
      <c r="D288" t="s">
        <v>628</v>
      </c>
      <c r="E288" t="s">
        <v>629</v>
      </c>
      <c r="G288" t="s">
        <v>47</v>
      </c>
      <c r="H288" s="22" t="s">
        <v>42</v>
      </c>
      <c r="I288" t="s">
        <v>1244</v>
      </c>
      <c r="J288">
        <f t="shared" si="10"/>
        <v>24.008333333333333</v>
      </c>
      <c r="K288">
        <f t="shared" si="11"/>
        <v>121.01166666666667</v>
      </c>
      <c r="L288" s="22">
        <v>1204</v>
      </c>
      <c r="M288" t="s">
        <v>1229</v>
      </c>
      <c r="O288">
        <v>2002</v>
      </c>
      <c r="Q288" t="s">
        <v>156</v>
      </c>
      <c r="R288" t="s">
        <v>1245</v>
      </c>
      <c r="T288">
        <v>4</v>
      </c>
      <c r="U288" s="22" t="s">
        <v>1252</v>
      </c>
      <c r="X288" s="11" t="s">
        <v>1236</v>
      </c>
      <c r="AC288">
        <v>90</v>
      </c>
      <c r="AD288" s="2" t="s">
        <v>47</v>
      </c>
      <c r="AE288" t="s">
        <v>1235</v>
      </c>
      <c r="AI288" t="s">
        <v>1232</v>
      </c>
      <c r="AJ288" t="s">
        <v>49</v>
      </c>
      <c r="AK288">
        <v>8.1460000000000008</v>
      </c>
      <c r="AL288" t="s">
        <v>160</v>
      </c>
      <c r="AP288">
        <v>55.775999999999996</v>
      </c>
      <c r="AR288" t="s">
        <v>1246</v>
      </c>
    </row>
    <row r="289" spans="1:44" x14ac:dyDescent="0.6">
      <c r="A289" t="s">
        <v>630</v>
      </c>
      <c r="B289" t="s">
        <v>37</v>
      </c>
      <c r="C289" t="s">
        <v>1227</v>
      </c>
      <c r="D289" t="s">
        <v>628</v>
      </c>
      <c r="E289" t="s">
        <v>629</v>
      </c>
      <c r="G289" t="s">
        <v>47</v>
      </c>
      <c r="H289" s="22" t="s">
        <v>42</v>
      </c>
      <c r="I289" t="s">
        <v>1244</v>
      </c>
      <c r="J289">
        <f t="shared" si="10"/>
        <v>24.008333333333333</v>
      </c>
      <c r="K289">
        <f t="shared" si="11"/>
        <v>121.01166666666667</v>
      </c>
      <c r="L289" s="22">
        <v>1204</v>
      </c>
      <c r="M289" t="s">
        <v>1229</v>
      </c>
      <c r="O289">
        <v>2002</v>
      </c>
      <c r="Q289" t="s">
        <v>156</v>
      </c>
      <c r="R289" t="s">
        <v>1245</v>
      </c>
      <c r="T289">
        <v>4</v>
      </c>
      <c r="U289" s="22" t="s">
        <v>1252</v>
      </c>
      <c r="X289" s="11" t="s">
        <v>1236</v>
      </c>
      <c r="AC289">
        <v>90</v>
      </c>
      <c r="AD289" s="2" t="s">
        <v>47</v>
      </c>
      <c r="AE289" t="s">
        <v>1235</v>
      </c>
      <c r="AI289" t="s">
        <v>1232</v>
      </c>
      <c r="AJ289" t="s">
        <v>49</v>
      </c>
      <c r="AK289">
        <v>9.9469999999999992</v>
      </c>
      <c r="AL289" t="s">
        <v>160</v>
      </c>
      <c r="AP289">
        <v>63.097999999999999</v>
      </c>
      <c r="AR289" t="s">
        <v>1246</v>
      </c>
    </row>
    <row r="290" spans="1:44" x14ac:dyDescent="0.6">
      <c r="A290" t="s">
        <v>630</v>
      </c>
      <c r="B290" t="s">
        <v>37</v>
      </c>
      <c r="C290" t="s">
        <v>1227</v>
      </c>
      <c r="D290" t="s">
        <v>628</v>
      </c>
      <c r="E290" t="s">
        <v>629</v>
      </c>
      <c r="G290" t="s">
        <v>47</v>
      </c>
      <c r="H290" s="22" t="s">
        <v>42</v>
      </c>
      <c r="I290" t="s">
        <v>1244</v>
      </c>
      <c r="J290">
        <f t="shared" si="10"/>
        <v>24.008333333333333</v>
      </c>
      <c r="K290">
        <f t="shared" si="11"/>
        <v>121.01166666666667</v>
      </c>
      <c r="L290" s="22">
        <v>1204</v>
      </c>
      <c r="M290" t="s">
        <v>1229</v>
      </c>
      <c r="O290">
        <v>2002</v>
      </c>
      <c r="Q290" t="s">
        <v>156</v>
      </c>
      <c r="R290" t="s">
        <v>1245</v>
      </c>
      <c r="T290">
        <v>4</v>
      </c>
      <c r="U290" s="22" t="s">
        <v>1252</v>
      </c>
      <c r="X290" s="11" t="s">
        <v>1236</v>
      </c>
      <c r="AC290">
        <v>90</v>
      </c>
      <c r="AD290" s="2" t="s">
        <v>47</v>
      </c>
      <c r="AE290" t="s">
        <v>1235</v>
      </c>
      <c r="AI290" t="s">
        <v>1232</v>
      </c>
      <c r="AJ290" t="s">
        <v>49</v>
      </c>
      <c r="AK290">
        <v>14.901999999999999</v>
      </c>
      <c r="AL290" t="s">
        <v>160</v>
      </c>
      <c r="AP290">
        <v>69.733999999999995</v>
      </c>
      <c r="AR290" t="s">
        <v>1246</v>
      </c>
    </row>
    <row r="291" spans="1:44" x14ac:dyDescent="0.6">
      <c r="A291" t="s">
        <v>630</v>
      </c>
      <c r="B291" t="s">
        <v>37</v>
      </c>
      <c r="C291" t="s">
        <v>1227</v>
      </c>
      <c r="D291" t="s">
        <v>628</v>
      </c>
      <c r="E291" t="s">
        <v>629</v>
      </c>
      <c r="G291" t="s">
        <v>47</v>
      </c>
      <c r="H291" s="22" t="s">
        <v>42</v>
      </c>
      <c r="I291" t="s">
        <v>1244</v>
      </c>
      <c r="J291">
        <f t="shared" si="10"/>
        <v>24.008333333333333</v>
      </c>
      <c r="K291">
        <f t="shared" si="11"/>
        <v>121.01166666666667</v>
      </c>
      <c r="L291" s="22">
        <v>1204</v>
      </c>
      <c r="M291" t="s">
        <v>1229</v>
      </c>
      <c r="O291">
        <v>2002</v>
      </c>
      <c r="Q291" t="s">
        <v>156</v>
      </c>
      <c r="R291" t="s">
        <v>1245</v>
      </c>
      <c r="T291">
        <v>4</v>
      </c>
      <c r="U291" s="22" t="s">
        <v>1252</v>
      </c>
      <c r="X291" s="11" t="s">
        <v>1236</v>
      </c>
      <c r="AC291">
        <v>90</v>
      </c>
      <c r="AD291" s="2" t="s">
        <v>47</v>
      </c>
      <c r="AE291" t="s">
        <v>1235</v>
      </c>
      <c r="AI291" t="s">
        <v>1232</v>
      </c>
      <c r="AJ291" t="s">
        <v>49</v>
      </c>
      <c r="AK291">
        <v>25.488</v>
      </c>
      <c r="AL291" t="s">
        <v>160</v>
      </c>
      <c r="AP291">
        <v>76.825000000000003</v>
      </c>
      <c r="AR291" t="s">
        <v>1246</v>
      </c>
    </row>
    <row r="292" spans="1:44" x14ac:dyDescent="0.6">
      <c r="A292" t="s">
        <v>630</v>
      </c>
      <c r="B292" t="s">
        <v>37</v>
      </c>
      <c r="C292" t="s">
        <v>1227</v>
      </c>
      <c r="D292" t="s">
        <v>628</v>
      </c>
      <c r="E292" t="s">
        <v>629</v>
      </c>
      <c r="G292" t="s">
        <v>47</v>
      </c>
      <c r="H292" s="22" t="s">
        <v>42</v>
      </c>
      <c r="I292" t="s">
        <v>1244</v>
      </c>
      <c r="J292">
        <f t="shared" si="10"/>
        <v>24.008333333333333</v>
      </c>
      <c r="K292">
        <f t="shared" si="11"/>
        <v>121.01166666666667</v>
      </c>
      <c r="L292" s="22">
        <v>1204</v>
      </c>
      <c r="M292" t="s">
        <v>1229</v>
      </c>
      <c r="O292">
        <v>2002</v>
      </c>
      <c r="Q292" t="s">
        <v>156</v>
      </c>
      <c r="R292" t="s">
        <v>1245</v>
      </c>
      <c r="T292">
        <v>4</v>
      </c>
      <c r="U292" s="22" t="s">
        <v>1252</v>
      </c>
      <c r="X292" s="11" t="s">
        <v>1236</v>
      </c>
      <c r="AC292">
        <v>90</v>
      </c>
      <c r="AD292" s="2" t="s">
        <v>47</v>
      </c>
      <c r="AE292" t="s">
        <v>1235</v>
      </c>
      <c r="AI292" t="s">
        <v>1232</v>
      </c>
      <c r="AJ292" t="s">
        <v>49</v>
      </c>
      <c r="AK292">
        <v>29.091999999999999</v>
      </c>
      <c r="AL292" t="s">
        <v>160</v>
      </c>
      <c r="AP292">
        <v>84.147000000000006</v>
      </c>
      <c r="AR292" t="s">
        <v>1246</v>
      </c>
    </row>
    <row r="293" spans="1:44" x14ac:dyDescent="0.6">
      <c r="A293" t="s">
        <v>630</v>
      </c>
      <c r="B293" t="s">
        <v>37</v>
      </c>
      <c r="C293" t="s">
        <v>1227</v>
      </c>
      <c r="D293" t="s">
        <v>628</v>
      </c>
      <c r="E293" t="s">
        <v>629</v>
      </c>
      <c r="G293" t="s">
        <v>47</v>
      </c>
      <c r="H293" s="22" t="s">
        <v>42</v>
      </c>
      <c r="I293" t="s">
        <v>1244</v>
      </c>
      <c r="J293">
        <f t="shared" si="10"/>
        <v>24.008333333333333</v>
      </c>
      <c r="K293">
        <f t="shared" si="11"/>
        <v>121.01166666666667</v>
      </c>
      <c r="L293" s="22">
        <v>1204</v>
      </c>
      <c r="M293" t="s">
        <v>1229</v>
      </c>
      <c r="O293">
        <v>2002</v>
      </c>
      <c r="Q293" t="s">
        <v>156</v>
      </c>
      <c r="R293" t="s">
        <v>1245</v>
      </c>
      <c r="T293">
        <v>4</v>
      </c>
      <c r="U293" s="22" t="s">
        <v>1252</v>
      </c>
      <c r="X293" s="11" t="s">
        <v>1236</v>
      </c>
      <c r="AC293">
        <v>90</v>
      </c>
      <c r="AD293" s="2" t="s">
        <v>47</v>
      </c>
      <c r="AE293" t="s">
        <v>1235</v>
      </c>
      <c r="AI293" t="s">
        <v>1232</v>
      </c>
      <c r="AJ293" t="s">
        <v>49</v>
      </c>
      <c r="AK293">
        <v>34.046999999999997</v>
      </c>
      <c r="AL293" t="s">
        <v>160</v>
      </c>
      <c r="AP293">
        <v>90.775999999999996</v>
      </c>
      <c r="AR293" t="s">
        <v>1246</v>
      </c>
    </row>
    <row r="294" spans="1:44" x14ac:dyDescent="0.6">
      <c r="A294" t="s">
        <v>630</v>
      </c>
      <c r="B294" t="s">
        <v>37</v>
      </c>
      <c r="C294" t="s">
        <v>1227</v>
      </c>
      <c r="D294" t="s">
        <v>628</v>
      </c>
      <c r="E294" t="s">
        <v>629</v>
      </c>
      <c r="G294" t="s">
        <v>47</v>
      </c>
      <c r="H294" s="22" t="s">
        <v>42</v>
      </c>
      <c r="I294" t="s">
        <v>1244</v>
      </c>
      <c r="J294">
        <f t="shared" si="10"/>
        <v>24.008333333333333</v>
      </c>
      <c r="K294">
        <f t="shared" si="11"/>
        <v>121.01166666666667</v>
      </c>
      <c r="L294" s="22">
        <v>1204</v>
      </c>
      <c r="M294" t="s">
        <v>1229</v>
      </c>
      <c r="O294">
        <v>2002</v>
      </c>
      <c r="Q294" t="s">
        <v>156</v>
      </c>
      <c r="R294" t="s">
        <v>1245</v>
      </c>
      <c r="T294">
        <v>4</v>
      </c>
      <c r="U294" s="22" t="s">
        <v>1252</v>
      </c>
      <c r="X294" s="11" t="s">
        <v>1236</v>
      </c>
      <c r="AC294">
        <v>90</v>
      </c>
      <c r="AD294" s="2" t="s">
        <v>47</v>
      </c>
      <c r="AE294" t="s">
        <v>1235</v>
      </c>
      <c r="AI294" t="s">
        <v>1232</v>
      </c>
      <c r="AJ294" t="s">
        <v>49</v>
      </c>
      <c r="AK294">
        <v>45.082999999999998</v>
      </c>
      <c r="AL294" t="s">
        <v>160</v>
      </c>
      <c r="AP294">
        <v>98.097999999999999</v>
      </c>
      <c r="AR294" t="s">
        <v>1246</v>
      </c>
    </row>
    <row r="295" spans="1:44" x14ac:dyDescent="0.6">
      <c r="A295" t="s">
        <v>630</v>
      </c>
      <c r="B295" t="s">
        <v>37</v>
      </c>
      <c r="C295" t="s">
        <v>1227</v>
      </c>
      <c r="D295" t="s">
        <v>628</v>
      </c>
      <c r="E295" t="s">
        <v>629</v>
      </c>
      <c r="G295" t="s">
        <v>47</v>
      </c>
      <c r="H295" s="22" t="s">
        <v>42</v>
      </c>
      <c r="I295" t="s">
        <v>1244</v>
      </c>
      <c r="J295">
        <f t="shared" si="10"/>
        <v>24.008333333333333</v>
      </c>
      <c r="K295">
        <f t="shared" si="11"/>
        <v>121.01166666666667</v>
      </c>
      <c r="L295" s="22">
        <v>1204</v>
      </c>
      <c r="M295" t="s">
        <v>1229</v>
      </c>
      <c r="O295">
        <v>2002</v>
      </c>
      <c r="Q295" t="s">
        <v>156</v>
      </c>
      <c r="R295" t="s">
        <v>1245</v>
      </c>
      <c r="T295">
        <v>4</v>
      </c>
      <c r="U295" s="22" t="s">
        <v>1252</v>
      </c>
      <c r="X295" s="11" t="s">
        <v>1236</v>
      </c>
      <c r="AC295">
        <v>90</v>
      </c>
      <c r="AD295" s="2" t="s">
        <v>47</v>
      </c>
      <c r="AE295" t="s">
        <v>1235</v>
      </c>
      <c r="AI295" t="s">
        <v>1232</v>
      </c>
      <c r="AJ295" t="s">
        <v>49</v>
      </c>
      <c r="AK295">
        <v>49.811999999999998</v>
      </c>
      <c r="AL295" t="s">
        <v>160</v>
      </c>
      <c r="AP295">
        <v>104.73399999999999</v>
      </c>
      <c r="AR295" t="s">
        <v>1246</v>
      </c>
    </row>
    <row r="296" spans="1:44" x14ac:dyDescent="0.6">
      <c r="A296" t="s">
        <v>630</v>
      </c>
      <c r="B296" t="s">
        <v>37</v>
      </c>
      <c r="C296" t="s">
        <v>1227</v>
      </c>
      <c r="D296" t="s">
        <v>628</v>
      </c>
      <c r="E296" t="s">
        <v>629</v>
      </c>
      <c r="G296" t="s">
        <v>47</v>
      </c>
      <c r="H296" s="22" t="s">
        <v>42</v>
      </c>
      <c r="I296" t="s">
        <v>1244</v>
      </c>
      <c r="J296">
        <f t="shared" si="10"/>
        <v>24.008333333333333</v>
      </c>
      <c r="K296">
        <f t="shared" si="11"/>
        <v>121.01166666666667</v>
      </c>
      <c r="L296" s="22">
        <v>1204</v>
      </c>
      <c r="M296" t="s">
        <v>1229</v>
      </c>
      <c r="O296">
        <v>2002</v>
      </c>
      <c r="Q296" t="s">
        <v>156</v>
      </c>
      <c r="R296" t="s">
        <v>1245</v>
      </c>
      <c r="T296">
        <v>4</v>
      </c>
      <c r="U296" s="22" t="s">
        <v>1252</v>
      </c>
      <c r="X296" s="11" t="s">
        <v>1236</v>
      </c>
      <c r="AC296">
        <v>90</v>
      </c>
      <c r="AD296" s="2" t="s">
        <v>47</v>
      </c>
      <c r="AE296" t="s">
        <v>1235</v>
      </c>
      <c r="AI296" t="s">
        <v>1232</v>
      </c>
      <c r="AJ296" t="s">
        <v>49</v>
      </c>
      <c r="AK296">
        <v>58.595999999999997</v>
      </c>
      <c r="AL296" t="s">
        <v>160</v>
      </c>
      <c r="AP296">
        <v>111.37</v>
      </c>
      <c r="AR296" t="s">
        <v>1246</v>
      </c>
    </row>
    <row r="297" spans="1:44" x14ac:dyDescent="0.6">
      <c r="A297" t="s">
        <v>630</v>
      </c>
      <c r="B297" t="s">
        <v>37</v>
      </c>
      <c r="C297" t="s">
        <v>1227</v>
      </c>
      <c r="D297" t="s">
        <v>628</v>
      </c>
      <c r="E297" t="s">
        <v>629</v>
      </c>
      <c r="G297" t="s">
        <v>47</v>
      </c>
      <c r="H297" s="22" t="s">
        <v>42</v>
      </c>
      <c r="I297" t="s">
        <v>1244</v>
      </c>
      <c r="J297">
        <f t="shared" si="10"/>
        <v>24.008333333333333</v>
      </c>
      <c r="K297">
        <f t="shared" si="11"/>
        <v>121.01166666666667</v>
      </c>
      <c r="L297" s="22">
        <v>1204</v>
      </c>
      <c r="M297" t="s">
        <v>1229</v>
      </c>
      <c r="O297">
        <v>2002</v>
      </c>
      <c r="Q297" t="s">
        <v>156</v>
      </c>
      <c r="R297" t="s">
        <v>1245</v>
      </c>
      <c r="T297">
        <v>4</v>
      </c>
      <c r="U297" s="22" t="s">
        <v>1252</v>
      </c>
      <c r="X297" s="11" t="s">
        <v>1236</v>
      </c>
      <c r="AC297">
        <v>90</v>
      </c>
      <c r="AD297" s="2" t="s">
        <v>47</v>
      </c>
      <c r="AE297" t="s">
        <v>1235</v>
      </c>
      <c r="AI297" t="s">
        <v>1232</v>
      </c>
      <c r="AJ297" t="s">
        <v>49</v>
      </c>
      <c r="AK297">
        <v>63.100999999999999</v>
      </c>
      <c r="AL297" t="s">
        <v>160</v>
      </c>
      <c r="AP297">
        <v>118.23</v>
      </c>
      <c r="AR297" t="s">
        <v>1246</v>
      </c>
    </row>
    <row r="298" spans="1:44" x14ac:dyDescent="0.6">
      <c r="A298" t="s">
        <v>630</v>
      </c>
      <c r="B298" t="s">
        <v>37</v>
      </c>
      <c r="C298" t="s">
        <v>1227</v>
      </c>
      <c r="D298" t="s">
        <v>628</v>
      </c>
      <c r="E298" t="s">
        <v>629</v>
      </c>
      <c r="G298" t="s">
        <v>47</v>
      </c>
      <c r="H298" s="22" t="s">
        <v>42</v>
      </c>
      <c r="I298" t="s">
        <v>1244</v>
      </c>
      <c r="J298">
        <f t="shared" si="10"/>
        <v>24.008333333333333</v>
      </c>
      <c r="K298">
        <f t="shared" si="11"/>
        <v>121.01166666666667</v>
      </c>
      <c r="L298" s="22">
        <v>1204</v>
      </c>
      <c r="M298" t="s">
        <v>1229</v>
      </c>
      <c r="O298">
        <v>2002</v>
      </c>
      <c r="Q298" t="s">
        <v>156</v>
      </c>
      <c r="R298" t="s">
        <v>1245</v>
      </c>
      <c r="T298">
        <v>4</v>
      </c>
      <c r="U298" s="22" t="s">
        <v>1252</v>
      </c>
      <c r="X298" s="11" t="s">
        <v>1236</v>
      </c>
      <c r="AC298">
        <v>90</v>
      </c>
      <c r="AD298" s="2" t="s">
        <v>47</v>
      </c>
      <c r="AE298" t="s">
        <v>1235</v>
      </c>
      <c r="AI298" t="s">
        <v>1232</v>
      </c>
      <c r="AJ298" t="s">
        <v>49</v>
      </c>
      <c r="AK298">
        <v>66.703999999999994</v>
      </c>
      <c r="AL298" t="s">
        <v>160</v>
      </c>
      <c r="AP298">
        <v>126.238</v>
      </c>
      <c r="AR298" t="s">
        <v>1246</v>
      </c>
    </row>
    <row r="299" spans="1:44" x14ac:dyDescent="0.6">
      <c r="A299" t="s">
        <v>630</v>
      </c>
      <c r="B299" t="s">
        <v>37</v>
      </c>
      <c r="C299" t="s">
        <v>1227</v>
      </c>
      <c r="D299" t="s">
        <v>628</v>
      </c>
      <c r="E299" t="s">
        <v>629</v>
      </c>
      <c r="G299" t="s">
        <v>47</v>
      </c>
      <c r="H299" s="22" t="s">
        <v>42</v>
      </c>
      <c r="I299" t="s">
        <v>1244</v>
      </c>
      <c r="J299">
        <f t="shared" si="10"/>
        <v>24.008333333333333</v>
      </c>
      <c r="K299">
        <f t="shared" si="11"/>
        <v>121.01166666666667</v>
      </c>
      <c r="L299" s="22">
        <v>1204</v>
      </c>
      <c r="M299" t="s">
        <v>1229</v>
      </c>
      <c r="O299">
        <v>2002</v>
      </c>
      <c r="Q299" t="s">
        <v>156</v>
      </c>
      <c r="R299" t="s">
        <v>1245</v>
      </c>
      <c r="T299">
        <v>4</v>
      </c>
      <c r="U299" s="22" t="s">
        <v>1252</v>
      </c>
      <c r="X299" s="11" t="s">
        <v>1236</v>
      </c>
      <c r="AC299">
        <v>90</v>
      </c>
      <c r="AD299" s="2" t="s">
        <v>47</v>
      </c>
      <c r="AE299" t="s">
        <v>1235</v>
      </c>
      <c r="AI299" t="s">
        <v>1232</v>
      </c>
      <c r="AJ299" t="s">
        <v>49</v>
      </c>
      <c r="AK299">
        <v>69.632000000000005</v>
      </c>
      <c r="AL299" t="s">
        <v>160</v>
      </c>
      <c r="AP299">
        <v>132.86700000000002</v>
      </c>
      <c r="AR299" t="s">
        <v>1246</v>
      </c>
    </row>
    <row r="300" spans="1:44" x14ac:dyDescent="0.6">
      <c r="A300" t="s">
        <v>630</v>
      </c>
      <c r="B300" t="s">
        <v>37</v>
      </c>
      <c r="C300" t="s">
        <v>1227</v>
      </c>
      <c r="D300" t="s">
        <v>628</v>
      </c>
      <c r="E300" t="s">
        <v>629</v>
      </c>
      <c r="G300" t="s">
        <v>47</v>
      </c>
      <c r="H300" s="22" t="s">
        <v>42</v>
      </c>
      <c r="I300" t="s">
        <v>1244</v>
      </c>
      <c r="J300">
        <f t="shared" si="10"/>
        <v>24.008333333333333</v>
      </c>
      <c r="K300">
        <f t="shared" si="11"/>
        <v>121.01166666666667</v>
      </c>
      <c r="L300" s="22">
        <v>1204</v>
      </c>
      <c r="M300" t="s">
        <v>1229</v>
      </c>
      <c r="O300">
        <v>2002</v>
      </c>
      <c r="Q300" t="s">
        <v>156</v>
      </c>
      <c r="R300" t="s">
        <v>1245</v>
      </c>
      <c r="T300">
        <v>4</v>
      </c>
      <c r="U300" s="22" t="s">
        <v>1252</v>
      </c>
      <c r="X300" s="11" t="s">
        <v>1236</v>
      </c>
      <c r="AC300">
        <v>90</v>
      </c>
      <c r="AD300" s="2" t="s">
        <v>47</v>
      </c>
      <c r="AE300" t="s">
        <v>1235</v>
      </c>
      <c r="AI300" t="s">
        <v>1232</v>
      </c>
      <c r="AJ300" t="s">
        <v>49</v>
      </c>
      <c r="AK300">
        <v>72.11</v>
      </c>
      <c r="AL300" t="s">
        <v>160</v>
      </c>
      <c r="AP300">
        <v>139.965</v>
      </c>
      <c r="AR300" t="s">
        <v>1246</v>
      </c>
    </row>
    <row r="301" spans="1:44" x14ac:dyDescent="0.6">
      <c r="A301" t="s">
        <v>630</v>
      </c>
      <c r="B301" t="s">
        <v>37</v>
      </c>
      <c r="C301" t="s">
        <v>1227</v>
      </c>
      <c r="D301" t="s">
        <v>628</v>
      </c>
      <c r="E301" t="s">
        <v>629</v>
      </c>
      <c r="G301" t="s">
        <v>47</v>
      </c>
      <c r="H301" s="22" t="s">
        <v>42</v>
      </c>
      <c r="I301" t="s">
        <v>1244</v>
      </c>
      <c r="J301">
        <f t="shared" si="10"/>
        <v>24.008333333333333</v>
      </c>
      <c r="K301">
        <f t="shared" si="11"/>
        <v>121.01166666666667</v>
      </c>
      <c r="L301" s="22">
        <v>1204</v>
      </c>
      <c r="M301" t="s">
        <v>1229</v>
      </c>
      <c r="O301">
        <v>2002</v>
      </c>
      <c r="Q301" t="s">
        <v>156</v>
      </c>
      <c r="R301" t="s">
        <v>1245</v>
      </c>
      <c r="T301">
        <v>4</v>
      </c>
      <c r="U301" s="22" t="s">
        <v>1252</v>
      </c>
      <c r="X301" s="11" t="s">
        <v>1236</v>
      </c>
      <c r="AC301">
        <v>180</v>
      </c>
      <c r="AD301" s="2" t="s">
        <v>47</v>
      </c>
      <c r="AE301" t="s">
        <v>1235</v>
      </c>
      <c r="AI301" t="s">
        <v>1232</v>
      </c>
      <c r="AJ301" t="s">
        <v>49</v>
      </c>
      <c r="AK301">
        <v>0</v>
      </c>
      <c r="AL301" t="s">
        <v>160</v>
      </c>
      <c r="AP301">
        <v>0</v>
      </c>
      <c r="AR301" t="s">
        <v>1246</v>
      </c>
    </row>
    <row r="302" spans="1:44" x14ac:dyDescent="0.6">
      <c r="A302" t="s">
        <v>630</v>
      </c>
      <c r="B302" t="s">
        <v>37</v>
      </c>
      <c r="C302" t="s">
        <v>1227</v>
      </c>
      <c r="D302" t="s">
        <v>628</v>
      </c>
      <c r="E302" t="s">
        <v>629</v>
      </c>
      <c r="G302" t="s">
        <v>47</v>
      </c>
      <c r="H302" s="22" t="s">
        <v>42</v>
      </c>
      <c r="I302" t="s">
        <v>1244</v>
      </c>
      <c r="J302">
        <f t="shared" si="10"/>
        <v>24.008333333333333</v>
      </c>
      <c r="K302">
        <f t="shared" si="11"/>
        <v>121.01166666666667</v>
      </c>
      <c r="L302" s="22">
        <v>1204</v>
      </c>
      <c r="M302" t="s">
        <v>1229</v>
      </c>
      <c r="O302">
        <v>2002</v>
      </c>
      <c r="Q302" t="s">
        <v>156</v>
      </c>
      <c r="R302" t="s">
        <v>1245</v>
      </c>
      <c r="T302">
        <v>4</v>
      </c>
      <c r="U302" s="22" t="s">
        <v>1252</v>
      </c>
      <c r="X302" s="11" t="s">
        <v>1236</v>
      </c>
      <c r="AC302">
        <v>180</v>
      </c>
      <c r="AD302" s="2" t="s">
        <v>47</v>
      </c>
      <c r="AE302" t="s">
        <v>1235</v>
      </c>
      <c r="AI302" t="s">
        <v>1232</v>
      </c>
      <c r="AJ302" t="s">
        <v>49</v>
      </c>
      <c r="AK302">
        <v>1.161</v>
      </c>
      <c r="AL302" t="s">
        <v>160</v>
      </c>
      <c r="AP302">
        <v>6.8250000000000002</v>
      </c>
      <c r="AR302" t="s">
        <v>1246</v>
      </c>
    </row>
    <row r="303" spans="1:44" x14ac:dyDescent="0.6">
      <c r="A303" t="s">
        <v>630</v>
      </c>
      <c r="B303" t="s">
        <v>37</v>
      </c>
      <c r="C303" t="s">
        <v>1227</v>
      </c>
      <c r="D303" t="s">
        <v>628</v>
      </c>
      <c r="E303" t="s">
        <v>629</v>
      </c>
      <c r="G303" t="s">
        <v>47</v>
      </c>
      <c r="H303" s="22" t="s">
        <v>42</v>
      </c>
      <c r="I303" t="s">
        <v>1244</v>
      </c>
      <c r="J303">
        <f t="shared" si="10"/>
        <v>24.008333333333333</v>
      </c>
      <c r="K303">
        <f t="shared" si="11"/>
        <v>121.01166666666667</v>
      </c>
      <c r="L303" s="22">
        <v>1204</v>
      </c>
      <c r="M303" t="s">
        <v>1229</v>
      </c>
      <c r="O303">
        <v>2002</v>
      </c>
      <c r="Q303" t="s">
        <v>156</v>
      </c>
      <c r="R303" t="s">
        <v>1245</v>
      </c>
      <c r="T303">
        <v>4</v>
      </c>
      <c r="U303" s="22" t="s">
        <v>1252</v>
      </c>
      <c r="X303" s="11" t="s">
        <v>1236</v>
      </c>
      <c r="AC303">
        <v>180</v>
      </c>
      <c r="AD303" s="2" t="s">
        <v>47</v>
      </c>
      <c r="AE303" t="s">
        <v>1235</v>
      </c>
      <c r="AI303" t="s">
        <v>1232</v>
      </c>
      <c r="AJ303" t="s">
        <v>49</v>
      </c>
      <c r="AK303">
        <v>4.532</v>
      </c>
      <c r="AL303" t="s">
        <v>160</v>
      </c>
      <c r="AP303">
        <v>13.685</v>
      </c>
      <c r="AR303" t="s">
        <v>1246</v>
      </c>
    </row>
    <row r="304" spans="1:44" x14ac:dyDescent="0.6">
      <c r="A304" t="s">
        <v>630</v>
      </c>
      <c r="B304" t="s">
        <v>37</v>
      </c>
      <c r="C304" t="s">
        <v>1227</v>
      </c>
      <c r="D304" t="s">
        <v>628</v>
      </c>
      <c r="E304" t="s">
        <v>629</v>
      </c>
      <c r="G304" t="s">
        <v>47</v>
      </c>
      <c r="H304" s="22" t="s">
        <v>42</v>
      </c>
      <c r="I304" t="s">
        <v>1244</v>
      </c>
      <c r="J304">
        <f t="shared" si="10"/>
        <v>24.008333333333333</v>
      </c>
      <c r="K304">
        <f t="shared" si="11"/>
        <v>121.01166666666667</v>
      </c>
      <c r="L304" s="22">
        <v>1204</v>
      </c>
      <c r="M304" t="s">
        <v>1229</v>
      </c>
      <c r="O304">
        <v>2002</v>
      </c>
      <c r="Q304" t="s">
        <v>156</v>
      </c>
      <c r="R304" t="s">
        <v>1245</v>
      </c>
      <c r="T304">
        <v>4</v>
      </c>
      <c r="U304" s="22" t="s">
        <v>1252</v>
      </c>
      <c r="X304" s="11" t="s">
        <v>1236</v>
      </c>
      <c r="AC304">
        <v>180</v>
      </c>
      <c r="AD304" s="2" t="s">
        <v>47</v>
      </c>
      <c r="AE304" t="s">
        <v>1235</v>
      </c>
      <c r="AI304" t="s">
        <v>1232</v>
      </c>
      <c r="AJ304" t="s">
        <v>49</v>
      </c>
      <c r="AK304">
        <v>9.9250000000000007</v>
      </c>
      <c r="AL304" t="s">
        <v>160</v>
      </c>
      <c r="AP304">
        <v>21.006999999999998</v>
      </c>
      <c r="AR304" t="s">
        <v>1246</v>
      </c>
    </row>
    <row r="305" spans="1:44" x14ac:dyDescent="0.6">
      <c r="A305" t="s">
        <v>630</v>
      </c>
      <c r="B305" t="s">
        <v>37</v>
      </c>
      <c r="C305" t="s">
        <v>1227</v>
      </c>
      <c r="D305" t="s">
        <v>628</v>
      </c>
      <c r="E305" t="s">
        <v>629</v>
      </c>
      <c r="G305" t="s">
        <v>47</v>
      </c>
      <c r="H305" s="22" t="s">
        <v>42</v>
      </c>
      <c r="I305" t="s">
        <v>1244</v>
      </c>
      <c r="J305">
        <f t="shared" si="10"/>
        <v>24.008333333333333</v>
      </c>
      <c r="K305">
        <f t="shared" si="11"/>
        <v>121.01166666666667</v>
      </c>
      <c r="L305" s="22">
        <v>1204</v>
      </c>
      <c r="M305" t="s">
        <v>1229</v>
      </c>
      <c r="O305">
        <v>2002</v>
      </c>
      <c r="Q305" t="s">
        <v>156</v>
      </c>
      <c r="R305" t="s">
        <v>1245</v>
      </c>
      <c r="T305">
        <v>4</v>
      </c>
      <c r="U305" s="22" t="s">
        <v>1252</v>
      </c>
      <c r="X305" s="11" t="s">
        <v>1236</v>
      </c>
      <c r="AC305">
        <v>180</v>
      </c>
      <c r="AD305" s="2" t="s">
        <v>47</v>
      </c>
      <c r="AE305" t="s">
        <v>1235</v>
      </c>
      <c r="AI305" t="s">
        <v>1232</v>
      </c>
      <c r="AJ305" t="s">
        <v>49</v>
      </c>
      <c r="AK305">
        <v>14.195</v>
      </c>
      <c r="AL305" t="s">
        <v>160</v>
      </c>
      <c r="AP305">
        <v>28.098000000000003</v>
      </c>
      <c r="AR305" t="s">
        <v>1246</v>
      </c>
    </row>
    <row r="306" spans="1:44" x14ac:dyDescent="0.6">
      <c r="A306" t="s">
        <v>630</v>
      </c>
      <c r="B306" t="s">
        <v>37</v>
      </c>
      <c r="C306" t="s">
        <v>1227</v>
      </c>
      <c r="D306" t="s">
        <v>628</v>
      </c>
      <c r="E306" t="s">
        <v>629</v>
      </c>
      <c r="G306" t="s">
        <v>47</v>
      </c>
      <c r="H306" s="22" t="s">
        <v>42</v>
      </c>
      <c r="I306" t="s">
        <v>1244</v>
      </c>
      <c r="J306">
        <f t="shared" si="10"/>
        <v>24.008333333333333</v>
      </c>
      <c r="K306">
        <f t="shared" si="11"/>
        <v>121.01166666666667</v>
      </c>
      <c r="L306" s="22">
        <v>1204</v>
      </c>
      <c r="M306" t="s">
        <v>1229</v>
      </c>
      <c r="O306">
        <v>2002</v>
      </c>
      <c r="Q306" t="s">
        <v>156</v>
      </c>
      <c r="R306" t="s">
        <v>1245</v>
      </c>
      <c r="T306">
        <v>4</v>
      </c>
      <c r="U306" s="22" t="s">
        <v>1252</v>
      </c>
      <c r="X306" s="11" t="s">
        <v>1236</v>
      </c>
      <c r="AC306">
        <v>180</v>
      </c>
      <c r="AD306" s="2" t="s">
        <v>47</v>
      </c>
      <c r="AE306" t="s">
        <v>1235</v>
      </c>
      <c r="AI306" t="s">
        <v>1232</v>
      </c>
      <c r="AJ306" t="s">
        <v>49</v>
      </c>
      <c r="AK306">
        <v>15.993</v>
      </c>
      <c r="AL306" t="s">
        <v>160</v>
      </c>
      <c r="AP306">
        <v>34.965000000000003</v>
      </c>
      <c r="AR306" t="s">
        <v>1246</v>
      </c>
    </row>
    <row r="307" spans="1:44" x14ac:dyDescent="0.6">
      <c r="A307" t="s">
        <v>630</v>
      </c>
      <c r="B307" t="s">
        <v>37</v>
      </c>
      <c r="C307" t="s">
        <v>1227</v>
      </c>
      <c r="D307" t="s">
        <v>628</v>
      </c>
      <c r="E307" t="s">
        <v>629</v>
      </c>
      <c r="G307" t="s">
        <v>47</v>
      </c>
      <c r="H307" s="22" t="s">
        <v>42</v>
      </c>
      <c r="I307" t="s">
        <v>1244</v>
      </c>
      <c r="J307">
        <f t="shared" si="10"/>
        <v>24.008333333333333</v>
      </c>
      <c r="K307">
        <f t="shared" si="11"/>
        <v>121.01166666666667</v>
      </c>
      <c r="L307" s="22">
        <v>1204</v>
      </c>
      <c r="M307" t="s">
        <v>1229</v>
      </c>
      <c r="O307">
        <v>2002</v>
      </c>
      <c r="Q307" t="s">
        <v>156</v>
      </c>
      <c r="R307" t="s">
        <v>1245</v>
      </c>
      <c r="T307">
        <v>4</v>
      </c>
      <c r="U307" s="22" t="s">
        <v>1252</v>
      </c>
      <c r="X307" s="11" t="s">
        <v>1236</v>
      </c>
      <c r="AC307">
        <v>180</v>
      </c>
      <c r="AD307" s="2" t="s">
        <v>47</v>
      </c>
      <c r="AE307" t="s">
        <v>1235</v>
      </c>
      <c r="AI307" t="s">
        <v>1232</v>
      </c>
      <c r="AJ307" t="s">
        <v>49</v>
      </c>
      <c r="AK307">
        <v>19.363</v>
      </c>
      <c r="AL307" t="s">
        <v>160</v>
      </c>
      <c r="AP307">
        <v>41.824999999999996</v>
      </c>
      <c r="AR307" t="s">
        <v>1246</v>
      </c>
    </row>
    <row r="308" spans="1:44" x14ac:dyDescent="0.6">
      <c r="A308" t="s">
        <v>630</v>
      </c>
      <c r="B308" t="s">
        <v>37</v>
      </c>
      <c r="C308" t="s">
        <v>1227</v>
      </c>
      <c r="D308" t="s">
        <v>628</v>
      </c>
      <c r="E308" t="s">
        <v>629</v>
      </c>
      <c r="G308" t="s">
        <v>47</v>
      </c>
      <c r="H308" s="22" t="s">
        <v>42</v>
      </c>
      <c r="I308" t="s">
        <v>1244</v>
      </c>
      <c r="J308">
        <f t="shared" si="10"/>
        <v>24.008333333333333</v>
      </c>
      <c r="K308">
        <f t="shared" si="11"/>
        <v>121.01166666666667</v>
      </c>
      <c r="L308" s="22">
        <v>1204</v>
      </c>
      <c r="M308" t="s">
        <v>1229</v>
      </c>
      <c r="O308">
        <v>2002</v>
      </c>
      <c r="Q308" t="s">
        <v>156</v>
      </c>
      <c r="R308" t="s">
        <v>1245</v>
      </c>
      <c r="T308">
        <v>4</v>
      </c>
      <c r="U308" s="22" t="s">
        <v>1252</v>
      </c>
      <c r="X308" s="11" t="s">
        <v>1236</v>
      </c>
      <c r="AC308">
        <v>180</v>
      </c>
      <c r="AD308" s="2" t="s">
        <v>47</v>
      </c>
      <c r="AE308" t="s">
        <v>1235</v>
      </c>
      <c r="AI308" t="s">
        <v>1232</v>
      </c>
      <c r="AJ308" t="s">
        <v>49</v>
      </c>
      <c r="AK308">
        <v>21.61</v>
      </c>
      <c r="AL308" t="s">
        <v>160</v>
      </c>
      <c r="AP308">
        <v>48.685000000000002</v>
      </c>
      <c r="AR308" t="s">
        <v>1246</v>
      </c>
    </row>
    <row r="309" spans="1:44" x14ac:dyDescent="0.6">
      <c r="A309" t="s">
        <v>630</v>
      </c>
      <c r="B309" t="s">
        <v>37</v>
      </c>
      <c r="C309" t="s">
        <v>1227</v>
      </c>
      <c r="D309" t="s">
        <v>628</v>
      </c>
      <c r="E309" t="s">
        <v>629</v>
      </c>
      <c r="G309" t="s">
        <v>47</v>
      </c>
      <c r="H309" s="22" t="s">
        <v>42</v>
      </c>
      <c r="I309" t="s">
        <v>1244</v>
      </c>
      <c r="J309">
        <f t="shared" si="10"/>
        <v>24.008333333333333</v>
      </c>
      <c r="K309">
        <f t="shared" si="11"/>
        <v>121.01166666666667</v>
      </c>
      <c r="L309" s="22">
        <v>1204</v>
      </c>
      <c r="M309" t="s">
        <v>1229</v>
      </c>
      <c r="O309">
        <v>2002</v>
      </c>
      <c r="Q309" t="s">
        <v>156</v>
      </c>
      <c r="R309" t="s">
        <v>1245</v>
      </c>
      <c r="T309">
        <v>4</v>
      </c>
      <c r="U309" s="22" t="s">
        <v>1252</v>
      </c>
      <c r="X309" s="11" t="s">
        <v>1236</v>
      </c>
      <c r="AC309">
        <v>180</v>
      </c>
      <c r="AD309" s="2" t="s">
        <v>47</v>
      </c>
      <c r="AE309" t="s">
        <v>1235</v>
      </c>
      <c r="AI309" t="s">
        <v>1232</v>
      </c>
      <c r="AJ309" t="s">
        <v>49</v>
      </c>
      <c r="AK309">
        <v>23.632999999999999</v>
      </c>
      <c r="AL309" t="s">
        <v>160</v>
      </c>
      <c r="AP309">
        <v>55.775999999999996</v>
      </c>
      <c r="AR309" t="s">
        <v>1246</v>
      </c>
    </row>
    <row r="310" spans="1:44" x14ac:dyDescent="0.6">
      <c r="A310" t="s">
        <v>630</v>
      </c>
      <c r="B310" t="s">
        <v>37</v>
      </c>
      <c r="C310" t="s">
        <v>1227</v>
      </c>
      <c r="D310" t="s">
        <v>628</v>
      </c>
      <c r="E310" t="s">
        <v>629</v>
      </c>
      <c r="G310" t="s">
        <v>47</v>
      </c>
      <c r="H310" s="22" t="s">
        <v>42</v>
      </c>
      <c r="I310" t="s">
        <v>1244</v>
      </c>
      <c r="J310">
        <f t="shared" si="10"/>
        <v>24.008333333333333</v>
      </c>
      <c r="K310">
        <f t="shared" si="11"/>
        <v>121.01166666666667</v>
      </c>
      <c r="L310" s="22">
        <v>1204</v>
      </c>
      <c r="M310" t="s">
        <v>1229</v>
      </c>
      <c r="O310">
        <v>2002</v>
      </c>
      <c r="Q310" t="s">
        <v>156</v>
      </c>
      <c r="R310" t="s">
        <v>1245</v>
      </c>
      <c r="T310">
        <v>4</v>
      </c>
      <c r="U310" s="22" t="s">
        <v>1252</v>
      </c>
      <c r="X310" s="11" t="s">
        <v>1236</v>
      </c>
      <c r="AC310">
        <v>180</v>
      </c>
      <c r="AD310" s="2" t="s">
        <v>47</v>
      </c>
      <c r="AE310" t="s">
        <v>1235</v>
      </c>
      <c r="AI310" t="s">
        <v>1232</v>
      </c>
      <c r="AJ310" t="s">
        <v>49</v>
      </c>
      <c r="AK310">
        <v>24.306999999999999</v>
      </c>
      <c r="AL310" t="s">
        <v>160</v>
      </c>
      <c r="AP310">
        <v>63.097999999999999</v>
      </c>
      <c r="AR310" t="s">
        <v>1246</v>
      </c>
    </row>
    <row r="311" spans="1:44" x14ac:dyDescent="0.6">
      <c r="A311" t="s">
        <v>630</v>
      </c>
      <c r="B311" t="s">
        <v>37</v>
      </c>
      <c r="C311" t="s">
        <v>1227</v>
      </c>
      <c r="D311" t="s">
        <v>628</v>
      </c>
      <c r="E311" t="s">
        <v>629</v>
      </c>
      <c r="G311" t="s">
        <v>47</v>
      </c>
      <c r="H311" s="22" t="s">
        <v>42</v>
      </c>
      <c r="I311" t="s">
        <v>1244</v>
      </c>
      <c r="J311">
        <f t="shared" si="10"/>
        <v>24.008333333333333</v>
      </c>
      <c r="K311">
        <f t="shared" si="11"/>
        <v>121.01166666666667</v>
      </c>
      <c r="L311" s="22">
        <v>1204</v>
      </c>
      <c r="M311" t="s">
        <v>1229</v>
      </c>
      <c r="O311">
        <v>2002</v>
      </c>
      <c r="Q311" t="s">
        <v>156</v>
      </c>
      <c r="R311" t="s">
        <v>1245</v>
      </c>
      <c r="T311">
        <v>4</v>
      </c>
      <c r="U311" s="22" t="s">
        <v>1252</v>
      </c>
      <c r="X311" s="11" t="s">
        <v>1236</v>
      </c>
      <c r="AC311">
        <v>180</v>
      </c>
      <c r="AD311" s="2" t="s">
        <v>47</v>
      </c>
      <c r="AE311" t="s">
        <v>1235</v>
      </c>
      <c r="AI311" t="s">
        <v>1232</v>
      </c>
      <c r="AJ311" t="s">
        <v>49</v>
      </c>
      <c r="AK311">
        <v>28.126999999999999</v>
      </c>
      <c r="AL311" t="s">
        <v>160</v>
      </c>
      <c r="AP311">
        <v>69.733999999999995</v>
      </c>
      <c r="AR311" t="s">
        <v>1246</v>
      </c>
    </row>
    <row r="312" spans="1:44" x14ac:dyDescent="0.6">
      <c r="A312" t="s">
        <v>630</v>
      </c>
      <c r="B312" t="s">
        <v>37</v>
      </c>
      <c r="C312" t="s">
        <v>1227</v>
      </c>
      <c r="D312" t="s">
        <v>628</v>
      </c>
      <c r="E312" t="s">
        <v>629</v>
      </c>
      <c r="G312" t="s">
        <v>47</v>
      </c>
      <c r="H312" s="22" t="s">
        <v>42</v>
      </c>
      <c r="I312" t="s">
        <v>1244</v>
      </c>
      <c r="J312">
        <f t="shared" si="10"/>
        <v>24.008333333333333</v>
      </c>
      <c r="K312">
        <f t="shared" si="11"/>
        <v>121.01166666666667</v>
      </c>
      <c r="L312" s="22">
        <v>1204</v>
      </c>
      <c r="M312" t="s">
        <v>1229</v>
      </c>
      <c r="O312">
        <v>2002</v>
      </c>
      <c r="Q312" t="s">
        <v>156</v>
      </c>
      <c r="R312" t="s">
        <v>1245</v>
      </c>
      <c r="T312">
        <v>4</v>
      </c>
      <c r="U312" s="22" t="s">
        <v>1252</v>
      </c>
      <c r="X312" s="11" t="s">
        <v>1236</v>
      </c>
      <c r="AC312">
        <v>180</v>
      </c>
      <c r="AD312" s="2" t="s">
        <v>47</v>
      </c>
      <c r="AE312" t="s">
        <v>1235</v>
      </c>
      <c r="AI312" t="s">
        <v>1232</v>
      </c>
      <c r="AJ312" t="s">
        <v>49</v>
      </c>
      <c r="AK312">
        <v>36.667000000000002</v>
      </c>
      <c r="AL312" t="s">
        <v>160</v>
      </c>
      <c r="AP312">
        <v>76.825000000000003</v>
      </c>
      <c r="AR312" t="s">
        <v>1246</v>
      </c>
    </row>
    <row r="313" spans="1:44" x14ac:dyDescent="0.6">
      <c r="A313" t="s">
        <v>630</v>
      </c>
      <c r="B313" t="s">
        <v>37</v>
      </c>
      <c r="C313" t="s">
        <v>1227</v>
      </c>
      <c r="D313" t="s">
        <v>628</v>
      </c>
      <c r="E313" t="s">
        <v>629</v>
      </c>
      <c r="G313" t="s">
        <v>47</v>
      </c>
      <c r="H313" s="22" t="s">
        <v>42</v>
      </c>
      <c r="I313" t="s">
        <v>1244</v>
      </c>
      <c r="J313">
        <f t="shared" si="10"/>
        <v>24.008333333333333</v>
      </c>
      <c r="K313">
        <f t="shared" si="11"/>
        <v>121.01166666666667</v>
      </c>
      <c r="L313" s="22">
        <v>1204</v>
      </c>
      <c r="M313" t="s">
        <v>1229</v>
      </c>
      <c r="O313">
        <v>2002</v>
      </c>
      <c r="Q313" t="s">
        <v>156</v>
      </c>
      <c r="R313" t="s">
        <v>1245</v>
      </c>
      <c r="T313">
        <v>4</v>
      </c>
      <c r="U313" s="22" t="s">
        <v>1252</v>
      </c>
      <c r="X313" s="11" t="s">
        <v>1236</v>
      </c>
      <c r="AC313">
        <v>270</v>
      </c>
      <c r="AD313" s="2" t="s">
        <v>47</v>
      </c>
      <c r="AE313" t="s">
        <v>1235</v>
      </c>
      <c r="AI313" t="s">
        <v>1232</v>
      </c>
      <c r="AJ313" t="s">
        <v>49</v>
      </c>
      <c r="AK313">
        <v>0</v>
      </c>
      <c r="AL313" t="s">
        <v>160</v>
      </c>
      <c r="AP313">
        <v>0</v>
      </c>
      <c r="AR313" t="s">
        <v>1246</v>
      </c>
    </row>
    <row r="314" spans="1:44" x14ac:dyDescent="0.6">
      <c r="A314" t="s">
        <v>630</v>
      </c>
      <c r="B314" t="s">
        <v>37</v>
      </c>
      <c r="C314" t="s">
        <v>1227</v>
      </c>
      <c r="D314" t="s">
        <v>628</v>
      </c>
      <c r="E314" t="s">
        <v>629</v>
      </c>
      <c r="G314" t="s">
        <v>47</v>
      </c>
      <c r="H314" s="22" t="s">
        <v>42</v>
      </c>
      <c r="I314" t="s">
        <v>1244</v>
      </c>
      <c r="J314">
        <f t="shared" si="10"/>
        <v>24.008333333333333</v>
      </c>
      <c r="K314">
        <f t="shared" si="11"/>
        <v>121.01166666666667</v>
      </c>
      <c r="L314" s="22">
        <v>1204</v>
      </c>
      <c r="M314" t="s">
        <v>1229</v>
      </c>
      <c r="O314">
        <v>2002</v>
      </c>
      <c r="Q314" t="s">
        <v>156</v>
      </c>
      <c r="R314" t="s">
        <v>1245</v>
      </c>
      <c r="T314">
        <v>4</v>
      </c>
      <c r="U314" s="22" t="s">
        <v>1252</v>
      </c>
      <c r="X314" s="11" t="s">
        <v>1236</v>
      </c>
      <c r="AC314">
        <v>270</v>
      </c>
      <c r="AD314" s="2" t="s">
        <v>47</v>
      </c>
      <c r="AE314" t="s">
        <v>1235</v>
      </c>
      <c r="AI314" t="s">
        <v>1232</v>
      </c>
      <c r="AJ314" t="s">
        <v>49</v>
      </c>
      <c r="AK314">
        <v>2.746</v>
      </c>
      <c r="AL314" t="s">
        <v>160</v>
      </c>
      <c r="AP314">
        <v>6.8250000000000002</v>
      </c>
      <c r="AR314" t="s">
        <v>1246</v>
      </c>
    </row>
    <row r="315" spans="1:44" x14ac:dyDescent="0.6">
      <c r="A315" t="s">
        <v>630</v>
      </c>
      <c r="B315" t="s">
        <v>37</v>
      </c>
      <c r="C315" t="s">
        <v>1227</v>
      </c>
      <c r="D315" t="s">
        <v>628</v>
      </c>
      <c r="E315" t="s">
        <v>629</v>
      </c>
      <c r="G315" t="s">
        <v>47</v>
      </c>
      <c r="H315" s="22" t="s">
        <v>42</v>
      </c>
      <c r="I315" t="s">
        <v>1244</v>
      </c>
      <c r="J315">
        <f t="shared" si="10"/>
        <v>24.008333333333333</v>
      </c>
      <c r="K315">
        <f t="shared" si="11"/>
        <v>121.01166666666667</v>
      </c>
      <c r="L315" s="22">
        <v>1204</v>
      </c>
      <c r="M315" t="s">
        <v>1229</v>
      </c>
      <c r="O315">
        <v>2002</v>
      </c>
      <c r="Q315" t="s">
        <v>156</v>
      </c>
      <c r="R315" t="s">
        <v>1245</v>
      </c>
      <c r="T315">
        <v>4</v>
      </c>
      <c r="U315" s="22" t="s">
        <v>1252</v>
      </c>
      <c r="X315" s="11" t="s">
        <v>1236</v>
      </c>
      <c r="AC315">
        <v>270</v>
      </c>
      <c r="AD315" s="2" t="s">
        <v>47</v>
      </c>
      <c r="AE315" t="s">
        <v>1235</v>
      </c>
      <c r="AI315" t="s">
        <v>1232</v>
      </c>
      <c r="AJ315" t="s">
        <v>49</v>
      </c>
      <c r="AK315">
        <v>6.3579999999999997</v>
      </c>
      <c r="AL315" t="s">
        <v>160</v>
      </c>
      <c r="AP315">
        <v>13.685</v>
      </c>
      <c r="AR315" t="s">
        <v>1246</v>
      </c>
    </row>
    <row r="316" spans="1:44" x14ac:dyDescent="0.6">
      <c r="A316" t="s">
        <v>630</v>
      </c>
      <c r="B316" t="s">
        <v>37</v>
      </c>
      <c r="C316" t="s">
        <v>1227</v>
      </c>
      <c r="D316" t="s">
        <v>628</v>
      </c>
      <c r="E316" t="s">
        <v>629</v>
      </c>
      <c r="G316" t="s">
        <v>47</v>
      </c>
      <c r="H316" s="22" t="s">
        <v>42</v>
      </c>
      <c r="I316" t="s">
        <v>1244</v>
      </c>
      <c r="J316">
        <f t="shared" si="10"/>
        <v>24.008333333333333</v>
      </c>
      <c r="K316">
        <f t="shared" si="11"/>
        <v>121.01166666666667</v>
      </c>
      <c r="L316" s="22">
        <v>1204</v>
      </c>
      <c r="M316" t="s">
        <v>1229</v>
      </c>
      <c r="O316">
        <v>2002</v>
      </c>
      <c r="Q316" t="s">
        <v>156</v>
      </c>
      <c r="R316" t="s">
        <v>1245</v>
      </c>
      <c r="T316">
        <v>4</v>
      </c>
      <c r="U316" s="22" t="s">
        <v>1252</v>
      </c>
      <c r="X316" s="11" t="s">
        <v>1236</v>
      </c>
      <c r="AC316">
        <v>270</v>
      </c>
      <c r="AD316" s="2" t="s">
        <v>47</v>
      </c>
      <c r="AE316" t="s">
        <v>1235</v>
      </c>
      <c r="AI316" t="s">
        <v>1232</v>
      </c>
      <c r="AJ316" t="s">
        <v>49</v>
      </c>
      <c r="AK316">
        <v>22.611000000000001</v>
      </c>
      <c r="AL316" t="s">
        <v>160</v>
      </c>
      <c r="AP316">
        <v>21.006999999999998</v>
      </c>
      <c r="AR316" t="s">
        <v>1246</v>
      </c>
    </row>
    <row r="317" spans="1:44" x14ac:dyDescent="0.6">
      <c r="A317" t="s">
        <v>630</v>
      </c>
      <c r="B317" t="s">
        <v>37</v>
      </c>
      <c r="C317" t="s">
        <v>1227</v>
      </c>
      <c r="D317" t="s">
        <v>628</v>
      </c>
      <c r="E317" t="s">
        <v>629</v>
      </c>
      <c r="G317" t="s">
        <v>47</v>
      </c>
      <c r="H317" s="22" t="s">
        <v>42</v>
      </c>
      <c r="I317" t="s">
        <v>1244</v>
      </c>
      <c r="J317">
        <f t="shared" si="10"/>
        <v>24.008333333333333</v>
      </c>
      <c r="K317">
        <f t="shared" si="11"/>
        <v>121.01166666666667</v>
      </c>
      <c r="L317" s="22">
        <v>1204</v>
      </c>
      <c r="M317" t="s">
        <v>1229</v>
      </c>
      <c r="O317">
        <v>2002</v>
      </c>
      <c r="Q317" t="s">
        <v>156</v>
      </c>
      <c r="R317" t="s">
        <v>1245</v>
      </c>
      <c r="T317">
        <v>4</v>
      </c>
      <c r="U317" s="22" t="s">
        <v>1252</v>
      </c>
      <c r="X317" s="11" t="s">
        <v>1236</v>
      </c>
      <c r="AC317">
        <v>270</v>
      </c>
      <c r="AD317" s="2" t="s">
        <v>47</v>
      </c>
      <c r="AE317" t="s">
        <v>1235</v>
      </c>
      <c r="AI317" t="s">
        <v>1232</v>
      </c>
      <c r="AJ317" t="s">
        <v>49</v>
      </c>
      <c r="AK317">
        <v>30.06</v>
      </c>
      <c r="AL317" t="s">
        <v>160</v>
      </c>
      <c r="AP317">
        <v>28.098000000000003</v>
      </c>
      <c r="AR317" t="s">
        <v>1246</v>
      </c>
    </row>
    <row r="318" spans="1:44" x14ac:dyDescent="0.6">
      <c r="A318" t="s">
        <v>630</v>
      </c>
      <c r="B318" t="s">
        <v>37</v>
      </c>
      <c r="C318" t="s">
        <v>1227</v>
      </c>
      <c r="D318" t="s">
        <v>628</v>
      </c>
      <c r="E318" t="s">
        <v>629</v>
      </c>
      <c r="G318" t="s">
        <v>47</v>
      </c>
      <c r="H318" s="22" t="s">
        <v>42</v>
      </c>
      <c r="I318" t="s">
        <v>1244</v>
      </c>
      <c r="J318">
        <f t="shared" si="10"/>
        <v>24.008333333333333</v>
      </c>
      <c r="K318">
        <f t="shared" si="11"/>
        <v>121.01166666666667</v>
      </c>
      <c r="L318" s="22">
        <v>1204</v>
      </c>
      <c r="M318" t="s">
        <v>1229</v>
      </c>
      <c r="O318">
        <v>2002</v>
      </c>
      <c r="Q318" t="s">
        <v>156</v>
      </c>
      <c r="R318" t="s">
        <v>1245</v>
      </c>
      <c r="T318">
        <v>4</v>
      </c>
      <c r="U318" s="22" t="s">
        <v>1252</v>
      </c>
      <c r="X318" s="11" t="s">
        <v>1236</v>
      </c>
      <c r="AC318">
        <v>270</v>
      </c>
      <c r="AD318" s="2" t="s">
        <v>47</v>
      </c>
      <c r="AE318" t="s">
        <v>1235</v>
      </c>
      <c r="AI318" t="s">
        <v>1232</v>
      </c>
      <c r="AJ318" t="s">
        <v>49</v>
      </c>
      <c r="AK318">
        <v>36.832000000000001</v>
      </c>
      <c r="AL318" t="s">
        <v>160</v>
      </c>
      <c r="AP318">
        <v>34.965000000000003</v>
      </c>
      <c r="AR318" t="s">
        <v>1246</v>
      </c>
    </row>
    <row r="319" spans="1:44" x14ac:dyDescent="0.6">
      <c r="A319" t="s">
        <v>630</v>
      </c>
      <c r="B319" t="s">
        <v>37</v>
      </c>
      <c r="C319" t="s">
        <v>1227</v>
      </c>
      <c r="D319" t="s">
        <v>628</v>
      </c>
      <c r="E319" t="s">
        <v>629</v>
      </c>
      <c r="G319" t="s">
        <v>47</v>
      </c>
      <c r="H319" s="22" t="s">
        <v>42</v>
      </c>
      <c r="I319" t="s">
        <v>1244</v>
      </c>
      <c r="J319">
        <f t="shared" si="10"/>
        <v>24.008333333333333</v>
      </c>
      <c r="K319">
        <f t="shared" si="11"/>
        <v>121.01166666666667</v>
      </c>
      <c r="L319" s="22">
        <v>1204</v>
      </c>
      <c r="M319" t="s">
        <v>1229</v>
      </c>
      <c r="O319">
        <v>2002</v>
      </c>
      <c r="Q319" t="s">
        <v>156</v>
      </c>
      <c r="R319" t="s">
        <v>1245</v>
      </c>
      <c r="T319">
        <v>4</v>
      </c>
      <c r="U319" s="22" t="s">
        <v>1252</v>
      </c>
      <c r="X319" s="11" t="s">
        <v>1236</v>
      </c>
      <c r="AC319">
        <v>270</v>
      </c>
      <c r="AD319" s="2" t="s">
        <v>47</v>
      </c>
      <c r="AE319" t="s">
        <v>1235</v>
      </c>
      <c r="AI319" t="s">
        <v>1232</v>
      </c>
      <c r="AJ319" t="s">
        <v>49</v>
      </c>
      <c r="AK319">
        <v>41.121000000000002</v>
      </c>
      <c r="AL319" t="s">
        <v>160</v>
      </c>
      <c r="AP319">
        <v>41.824999999999996</v>
      </c>
      <c r="AR319" t="s">
        <v>1246</v>
      </c>
    </row>
    <row r="320" spans="1:44" x14ac:dyDescent="0.6">
      <c r="A320" t="s">
        <v>630</v>
      </c>
      <c r="B320" t="s">
        <v>37</v>
      </c>
      <c r="C320" t="s">
        <v>1227</v>
      </c>
      <c r="D320" t="s">
        <v>628</v>
      </c>
      <c r="E320" t="s">
        <v>629</v>
      </c>
      <c r="G320" t="s">
        <v>47</v>
      </c>
      <c r="H320" s="22" t="s">
        <v>42</v>
      </c>
      <c r="I320" t="s">
        <v>1244</v>
      </c>
      <c r="J320">
        <f t="shared" si="10"/>
        <v>24.008333333333333</v>
      </c>
      <c r="K320">
        <f t="shared" si="11"/>
        <v>121.01166666666667</v>
      </c>
      <c r="L320" s="22">
        <v>1204</v>
      </c>
      <c r="M320" t="s">
        <v>1229</v>
      </c>
      <c r="O320">
        <v>2002</v>
      </c>
      <c r="Q320" t="s">
        <v>156</v>
      </c>
      <c r="R320" t="s">
        <v>1245</v>
      </c>
      <c r="T320">
        <v>4</v>
      </c>
      <c r="U320" s="22" t="s">
        <v>1252</v>
      </c>
      <c r="X320" s="11" t="s">
        <v>1236</v>
      </c>
      <c r="AC320">
        <v>270</v>
      </c>
      <c r="AD320" s="2" t="s">
        <v>47</v>
      </c>
      <c r="AE320" t="s">
        <v>1235</v>
      </c>
      <c r="AI320" t="s">
        <v>1232</v>
      </c>
      <c r="AJ320" t="s">
        <v>49</v>
      </c>
      <c r="AK320">
        <v>43.603999999999999</v>
      </c>
      <c r="AL320" t="s">
        <v>160</v>
      </c>
      <c r="AP320">
        <v>48.685000000000002</v>
      </c>
      <c r="AR320" t="s">
        <v>1246</v>
      </c>
    </row>
    <row r="321" spans="1:44" x14ac:dyDescent="0.6">
      <c r="A321" t="s">
        <v>630</v>
      </c>
      <c r="B321" t="s">
        <v>37</v>
      </c>
      <c r="C321" t="s">
        <v>1227</v>
      </c>
      <c r="D321" t="s">
        <v>628</v>
      </c>
      <c r="E321" t="s">
        <v>629</v>
      </c>
      <c r="G321" t="s">
        <v>47</v>
      </c>
      <c r="H321" s="22" t="s">
        <v>42</v>
      </c>
      <c r="I321" t="s">
        <v>1244</v>
      </c>
      <c r="J321">
        <f t="shared" si="10"/>
        <v>24.008333333333333</v>
      </c>
      <c r="K321">
        <f t="shared" si="11"/>
        <v>121.01166666666667</v>
      </c>
      <c r="L321" s="22">
        <v>1204</v>
      </c>
      <c r="M321" t="s">
        <v>1229</v>
      </c>
      <c r="O321">
        <v>2002</v>
      </c>
      <c r="Q321" t="s">
        <v>156</v>
      </c>
      <c r="R321" t="s">
        <v>1245</v>
      </c>
      <c r="T321">
        <v>4</v>
      </c>
      <c r="U321" s="22" t="s">
        <v>1252</v>
      </c>
      <c r="X321" s="11" t="s">
        <v>1236</v>
      </c>
      <c r="AC321">
        <v>270</v>
      </c>
      <c r="AD321" s="2" t="s">
        <v>47</v>
      </c>
      <c r="AE321" t="s">
        <v>1235</v>
      </c>
      <c r="AI321" t="s">
        <v>1232</v>
      </c>
      <c r="AJ321" t="s">
        <v>49</v>
      </c>
      <c r="AK321">
        <v>45.183999999999997</v>
      </c>
      <c r="AL321" t="s">
        <v>160</v>
      </c>
      <c r="AP321">
        <v>55.775999999999996</v>
      </c>
      <c r="AR321" t="s">
        <v>1246</v>
      </c>
    </row>
    <row r="322" spans="1:44" x14ac:dyDescent="0.6">
      <c r="A322" t="s">
        <v>630</v>
      </c>
      <c r="B322" t="s">
        <v>37</v>
      </c>
      <c r="C322" t="s">
        <v>1227</v>
      </c>
      <c r="D322" t="s">
        <v>628</v>
      </c>
      <c r="E322" t="s">
        <v>629</v>
      </c>
      <c r="G322" t="s">
        <v>47</v>
      </c>
      <c r="H322" s="22" t="s">
        <v>42</v>
      </c>
      <c r="I322" t="s">
        <v>1244</v>
      </c>
      <c r="J322">
        <f t="shared" si="10"/>
        <v>24.008333333333333</v>
      </c>
      <c r="K322">
        <f t="shared" si="11"/>
        <v>121.01166666666667</v>
      </c>
      <c r="L322" s="22">
        <v>1204</v>
      </c>
      <c r="M322" t="s">
        <v>1229</v>
      </c>
      <c r="O322">
        <v>2002</v>
      </c>
      <c r="Q322" t="s">
        <v>156</v>
      </c>
      <c r="R322" t="s">
        <v>1245</v>
      </c>
      <c r="T322">
        <v>4</v>
      </c>
      <c r="U322" s="22" t="s">
        <v>1252</v>
      </c>
      <c r="X322" s="11" t="s">
        <v>1236</v>
      </c>
      <c r="AC322">
        <v>270</v>
      </c>
      <c r="AD322" s="2" t="s">
        <v>47</v>
      </c>
      <c r="AE322" t="s">
        <v>1235</v>
      </c>
      <c r="AI322" t="s">
        <v>1232</v>
      </c>
      <c r="AJ322" t="s">
        <v>49</v>
      </c>
      <c r="AK322">
        <v>49.021999999999998</v>
      </c>
      <c r="AL322" t="s">
        <v>160</v>
      </c>
      <c r="AP322">
        <v>63.097999999999999</v>
      </c>
      <c r="AR322" t="s">
        <v>1246</v>
      </c>
    </row>
    <row r="323" spans="1:44" x14ac:dyDescent="0.6">
      <c r="A323" t="s">
        <v>630</v>
      </c>
      <c r="B323" t="s">
        <v>37</v>
      </c>
      <c r="C323" t="s">
        <v>1227</v>
      </c>
      <c r="D323" t="s">
        <v>628</v>
      </c>
      <c r="E323" t="s">
        <v>629</v>
      </c>
      <c r="G323" t="s">
        <v>47</v>
      </c>
      <c r="H323" s="22" t="s">
        <v>42</v>
      </c>
      <c r="I323" t="s">
        <v>1244</v>
      </c>
      <c r="J323">
        <f t="shared" si="10"/>
        <v>24.008333333333333</v>
      </c>
      <c r="K323">
        <f t="shared" si="11"/>
        <v>121.01166666666667</v>
      </c>
      <c r="L323" s="22">
        <v>1204</v>
      </c>
      <c r="M323" t="s">
        <v>1229</v>
      </c>
      <c r="O323">
        <v>2002</v>
      </c>
      <c r="Q323" t="s">
        <v>156</v>
      </c>
      <c r="R323" t="s">
        <v>1245</v>
      </c>
      <c r="T323">
        <v>4</v>
      </c>
      <c r="U323" s="22" t="s">
        <v>1252</v>
      </c>
      <c r="X323" s="11" t="s">
        <v>1236</v>
      </c>
      <c r="AC323">
        <v>270</v>
      </c>
      <c r="AD323" s="2" t="s">
        <v>47</v>
      </c>
      <c r="AE323" t="s">
        <v>1235</v>
      </c>
      <c r="AI323" t="s">
        <v>1232</v>
      </c>
      <c r="AJ323" t="s">
        <v>49</v>
      </c>
      <c r="AK323">
        <v>48.57</v>
      </c>
      <c r="AL323" t="s">
        <v>160</v>
      </c>
      <c r="AP323">
        <v>69.733999999999995</v>
      </c>
      <c r="AR323" t="s">
        <v>1246</v>
      </c>
    </row>
    <row r="324" spans="1:44" x14ac:dyDescent="0.6">
      <c r="A324" t="s">
        <v>630</v>
      </c>
      <c r="B324" t="s">
        <v>37</v>
      </c>
      <c r="C324" t="s">
        <v>1227</v>
      </c>
      <c r="D324" t="s">
        <v>628</v>
      </c>
      <c r="E324" t="s">
        <v>629</v>
      </c>
      <c r="G324" t="s">
        <v>47</v>
      </c>
      <c r="H324" s="22" t="s">
        <v>42</v>
      </c>
      <c r="I324" t="s">
        <v>1244</v>
      </c>
      <c r="J324">
        <f t="shared" ref="J324:J354" si="12">24+0.5/60</f>
        <v>24.008333333333333</v>
      </c>
      <c r="K324">
        <f t="shared" ref="K324:K354" si="13">121+0.7/60</f>
        <v>121.01166666666667</v>
      </c>
      <c r="L324" s="22">
        <v>1204</v>
      </c>
      <c r="M324" t="s">
        <v>1229</v>
      </c>
      <c r="O324">
        <v>2002</v>
      </c>
      <c r="Q324" t="s">
        <v>156</v>
      </c>
      <c r="R324" t="s">
        <v>1245</v>
      </c>
      <c r="T324">
        <v>4</v>
      </c>
      <c r="U324" s="22" t="s">
        <v>1252</v>
      </c>
      <c r="X324" s="11" t="s">
        <v>1236</v>
      </c>
      <c r="AC324">
        <v>270</v>
      </c>
      <c r="AD324" s="2" t="s">
        <v>47</v>
      </c>
      <c r="AE324" t="s">
        <v>1235</v>
      </c>
      <c r="AI324" t="s">
        <v>1232</v>
      </c>
      <c r="AJ324" t="s">
        <v>49</v>
      </c>
      <c r="AK324">
        <v>51.052999999999997</v>
      </c>
      <c r="AL324" t="s">
        <v>160</v>
      </c>
      <c r="AP324">
        <v>76.825000000000003</v>
      </c>
      <c r="AR324" t="s">
        <v>1246</v>
      </c>
    </row>
    <row r="325" spans="1:44" x14ac:dyDescent="0.6">
      <c r="A325" t="s">
        <v>630</v>
      </c>
      <c r="B325" t="s">
        <v>37</v>
      </c>
      <c r="C325" t="s">
        <v>1227</v>
      </c>
      <c r="D325" t="s">
        <v>628</v>
      </c>
      <c r="E325" t="s">
        <v>629</v>
      </c>
      <c r="G325" t="s">
        <v>47</v>
      </c>
      <c r="H325" s="22" t="s">
        <v>42</v>
      </c>
      <c r="I325" t="s">
        <v>1244</v>
      </c>
      <c r="J325">
        <f t="shared" si="12"/>
        <v>24.008333333333333</v>
      </c>
      <c r="K325">
        <f t="shared" si="13"/>
        <v>121.01166666666667</v>
      </c>
      <c r="L325" s="22">
        <v>1204</v>
      </c>
      <c r="M325" t="s">
        <v>1229</v>
      </c>
      <c r="O325">
        <v>2002</v>
      </c>
      <c r="Q325" t="s">
        <v>156</v>
      </c>
      <c r="R325" t="s">
        <v>1245</v>
      </c>
      <c r="T325">
        <v>4</v>
      </c>
      <c r="U325" s="22" t="s">
        <v>1252</v>
      </c>
      <c r="X325" s="11" t="s">
        <v>1236</v>
      </c>
      <c r="AC325">
        <v>270</v>
      </c>
      <c r="AD325" s="2" t="s">
        <v>47</v>
      </c>
      <c r="AE325" t="s">
        <v>1235</v>
      </c>
      <c r="AI325" t="s">
        <v>1232</v>
      </c>
      <c r="AJ325" t="s">
        <v>49</v>
      </c>
      <c r="AK325">
        <v>53.536000000000001</v>
      </c>
      <c r="AL325" t="s">
        <v>160</v>
      </c>
      <c r="AP325">
        <v>84.147000000000006</v>
      </c>
      <c r="AR325" t="s">
        <v>1246</v>
      </c>
    </row>
    <row r="326" spans="1:44" x14ac:dyDescent="0.6">
      <c r="A326" t="s">
        <v>630</v>
      </c>
      <c r="B326" t="s">
        <v>37</v>
      </c>
      <c r="C326" t="s">
        <v>1227</v>
      </c>
      <c r="D326" t="s">
        <v>628</v>
      </c>
      <c r="E326" t="s">
        <v>629</v>
      </c>
      <c r="G326" t="s">
        <v>47</v>
      </c>
      <c r="H326" s="22" t="s">
        <v>42</v>
      </c>
      <c r="I326" t="s">
        <v>1244</v>
      </c>
      <c r="J326">
        <f t="shared" si="12"/>
        <v>24.008333333333333</v>
      </c>
      <c r="K326">
        <f t="shared" si="13"/>
        <v>121.01166666666667</v>
      </c>
      <c r="L326" s="22">
        <v>1204</v>
      </c>
      <c r="M326" t="s">
        <v>1229</v>
      </c>
      <c r="O326">
        <v>2002</v>
      </c>
      <c r="Q326" t="s">
        <v>156</v>
      </c>
      <c r="R326" t="s">
        <v>1245</v>
      </c>
      <c r="T326">
        <v>4</v>
      </c>
      <c r="U326" s="22" t="s">
        <v>1252</v>
      </c>
      <c r="X326" s="11" t="s">
        <v>1236</v>
      </c>
      <c r="AC326">
        <v>270</v>
      </c>
      <c r="AD326" s="2" t="s">
        <v>47</v>
      </c>
      <c r="AE326" t="s">
        <v>1235</v>
      </c>
      <c r="AI326" t="s">
        <v>1232</v>
      </c>
      <c r="AJ326" t="s">
        <v>49</v>
      </c>
      <c r="AK326">
        <v>58.728000000000002</v>
      </c>
      <c r="AL326" t="s">
        <v>160</v>
      </c>
      <c r="AP326">
        <v>90.775999999999996</v>
      </c>
      <c r="AR326" t="s">
        <v>1246</v>
      </c>
    </row>
    <row r="327" spans="1:44" x14ac:dyDescent="0.6">
      <c r="A327" t="s">
        <v>630</v>
      </c>
      <c r="B327" t="s">
        <v>37</v>
      </c>
      <c r="C327" t="s">
        <v>1227</v>
      </c>
      <c r="D327" t="s">
        <v>628</v>
      </c>
      <c r="E327" t="s">
        <v>629</v>
      </c>
      <c r="G327" t="s">
        <v>47</v>
      </c>
      <c r="H327" s="22" t="s">
        <v>42</v>
      </c>
      <c r="I327" t="s">
        <v>1244</v>
      </c>
      <c r="J327">
        <f t="shared" si="12"/>
        <v>24.008333333333333</v>
      </c>
      <c r="K327">
        <f t="shared" si="13"/>
        <v>121.01166666666667</v>
      </c>
      <c r="L327" s="22">
        <v>1204</v>
      </c>
      <c r="M327" t="s">
        <v>1229</v>
      </c>
      <c r="O327">
        <v>2002</v>
      </c>
      <c r="Q327" t="s">
        <v>156</v>
      </c>
      <c r="R327" t="s">
        <v>1245</v>
      </c>
      <c r="T327">
        <v>4</v>
      </c>
      <c r="U327" s="22" t="s">
        <v>1252</v>
      </c>
      <c r="X327" s="11" t="s">
        <v>1236</v>
      </c>
      <c r="AC327">
        <v>270</v>
      </c>
      <c r="AD327" s="2" t="s">
        <v>47</v>
      </c>
      <c r="AE327" t="s">
        <v>1235</v>
      </c>
      <c r="AI327" t="s">
        <v>1232</v>
      </c>
      <c r="AJ327" t="s">
        <v>49</v>
      </c>
      <c r="AK327">
        <v>58.503</v>
      </c>
      <c r="AL327" t="s">
        <v>160</v>
      </c>
      <c r="AP327">
        <v>98.097999999999999</v>
      </c>
      <c r="AR327" t="s">
        <v>1246</v>
      </c>
    </row>
    <row r="328" spans="1:44" x14ac:dyDescent="0.6">
      <c r="A328" t="s">
        <v>630</v>
      </c>
      <c r="B328" t="s">
        <v>37</v>
      </c>
      <c r="C328" t="s">
        <v>1227</v>
      </c>
      <c r="D328" t="s">
        <v>628</v>
      </c>
      <c r="E328" t="s">
        <v>629</v>
      </c>
      <c r="G328" t="s">
        <v>47</v>
      </c>
      <c r="H328" s="22" t="s">
        <v>42</v>
      </c>
      <c r="I328" t="s">
        <v>1244</v>
      </c>
      <c r="J328">
        <f t="shared" si="12"/>
        <v>24.008333333333333</v>
      </c>
      <c r="K328">
        <f t="shared" si="13"/>
        <v>121.01166666666667</v>
      </c>
      <c r="L328" s="22">
        <v>1204</v>
      </c>
      <c r="M328" t="s">
        <v>1229</v>
      </c>
      <c r="O328">
        <v>2002</v>
      </c>
      <c r="Q328" t="s">
        <v>156</v>
      </c>
      <c r="R328" t="s">
        <v>1245</v>
      </c>
      <c r="T328">
        <v>4</v>
      </c>
      <c r="U328" s="22" t="s">
        <v>1252</v>
      </c>
      <c r="X328" s="11" t="s">
        <v>1236</v>
      </c>
      <c r="AC328">
        <v>270</v>
      </c>
      <c r="AD328" s="2" t="s">
        <v>47</v>
      </c>
      <c r="AE328" t="s">
        <v>1235</v>
      </c>
      <c r="AI328" t="s">
        <v>1232</v>
      </c>
      <c r="AJ328" t="s">
        <v>49</v>
      </c>
      <c r="AK328">
        <v>62.34</v>
      </c>
      <c r="AL328" t="s">
        <v>160</v>
      </c>
      <c r="AP328">
        <v>104.73399999999999</v>
      </c>
      <c r="AR328" t="s">
        <v>1246</v>
      </c>
    </row>
    <row r="329" spans="1:44" x14ac:dyDescent="0.6">
      <c r="A329" t="s">
        <v>630</v>
      </c>
      <c r="B329" t="s">
        <v>37</v>
      </c>
      <c r="C329" t="s">
        <v>1227</v>
      </c>
      <c r="D329" t="s">
        <v>628</v>
      </c>
      <c r="E329" t="s">
        <v>629</v>
      </c>
      <c r="G329" t="s">
        <v>47</v>
      </c>
      <c r="H329" s="22" t="s">
        <v>42</v>
      </c>
      <c r="I329" t="s">
        <v>1244</v>
      </c>
      <c r="J329">
        <f t="shared" si="12"/>
        <v>24.008333333333333</v>
      </c>
      <c r="K329">
        <f t="shared" si="13"/>
        <v>121.01166666666667</v>
      </c>
      <c r="L329" s="22">
        <v>1204</v>
      </c>
      <c r="M329" t="s">
        <v>1229</v>
      </c>
      <c r="O329">
        <v>2002</v>
      </c>
      <c r="Q329" t="s">
        <v>156</v>
      </c>
      <c r="R329" t="s">
        <v>1245</v>
      </c>
      <c r="T329">
        <v>4</v>
      </c>
      <c r="U329" s="22" t="s">
        <v>1252</v>
      </c>
      <c r="X329" s="11" t="s">
        <v>1236</v>
      </c>
      <c r="AC329">
        <v>270</v>
      </c>
      <c r="AD329" s="2" t="s">
        <v>47</v>
      </c>
      <c r="AE329" t="s">
        <v>1235</v>
      </c>
      <c r="AI329" t="s">
        <v>1232</v>
      </c>
      <c r="AJ329" t="s">
        <v>49</v>
      </c>
      <c r="AK329">
        <v>66.855000000000004</v>
      </c>
      <c r="AL329" t="s">
        <v>160</v>
      </c>
      <c r="AP329">
        <v>111.37</v>
      </c>
      <c r="AR329" t="s">
        <v>1246</v>
      </c>
    </row>
    <row r="330" spans="1:44" x14ac:dyDescent="0.6">
      <c r="A330" t="s">
        <v>630</v>
      </c>
      <c r="B330" t="s">
        <v>37</v>
      </c>
      <c r="C330" t="s">
        <v>1227</v>
      </c>
      <c r="D330" t="s">
        <v>628</v>
      </c>
      <c r="E330" t="s">
        <v>629</v>
      </c>
      <c r="G330" t="s">
        <v>47</v>
      </c>
      <c r="H330" s="22" t="s">
        <v>42</v>
      </c>
      <c r="I330" t="s">
        <v>1244</v>
      </c>
      <c r="J330">
        <f t="shared" si="12"/>
        <v>24.008333333333333</v>
      </c>
      <c r="K330">
        <f t="shared" si="13"/>
        <v>121.01166666666667</v>
      </c>
      <c r="L330" s="22">
        <v>1204</v>
      </c>
      <c r="M330" t="s">
        <v>1229</v>
      </c>
      <c r="O330">
        <v>2002</v>
      </c>
      <c r="Q330" t="s">
        <v>156</v>
      </c>
      <c r="R330" t="s">
        <v>1245</v>
      </c>
      <c r="T330">
        <v>4</v>
      </c>
      <c r="U330" s="22" t="s">
        <v>1252</v>
      </c>
      <c r="X330" s="11" t="s">
        <v>1236</v>
      </c>
      <c r="AC330">
        <v>270</v>
      </c>
      <c r="AD330" s="2" t="s">
        <v>47</v>
      </c>
      <c r="AE330" t="s">
        <v>1235</v>
      </c>
      <c r="AI330" t="s">
        <v>1232</v>
      </c>
      <c r="AJ330" t="s">
        <v>49</v>
      </c>
      <c r="AK330">
        <v>67.757999999999996</v>
      </c>
      <c r="AL330" t="s">
        <v>160</v>
      </c>
      <c r="AP330">
        <v>118.23</v>
      </c>
      <c r="AR330" t="s">
        <v>1246</v>
      </c>
    </row>
    <row r="331" spans="1:44" x14ac:dyDescent="0.6">
      <c r="A331" t="s">
        <v>630</v>
      </c>
      <c r="B331" t="s">
        <v>37</v>
      </c>
      <c r="C331" t="s">
        <v>1227</v>
      </c>
      <c r="D331" t="s">
        <v>628</v>
      </c>
      <c r="E331" t="s">
        <v>629</v>
      </c>
      <c r="G331" t="s">
        <v>47</v>
      </c>
      <c r="H331" s="22" t="s">
        <v>42</v>
      </c>
      <c r="I331" t="s">
        <v>1244</v>
      </c>
      <c r="J331">
        <f t="shared" si="12"/>
        <v>24.008333333333333</v>
      </c>
      <c r="K331">
        <f t="shared" si="13"/>
        <v>121.01166666666667</v>
      </c>
      <c r="L331" s="22">
        <v>1204</v>
      </c>
      <c r="M331" t="s">
        <v>1229</v>
      </c>
      <c r="O331">
        <v>2002</v>
      </c>
      <c r="Q331" t="s">
        <v>156</v>
      </c>
      <c r="R331" t="s">
        <v>1245</v>
      </c>
      <c r="T331">
        <v>4</v>
      </c>
      <c r="U331" s="22" t="s">
        <v>1252</v>
      </c>
      <c r="X331" s="11" t="s">
        <v>1236</v>
      </c>
      <c r="AC331">
        <v>270</v>
      </c>
      <c r="AD331" s="2" t="s">
        <v>47</v>
      </c>
      <c r="AE331" t="s">
        <v>1235</v>
      </c>
      <c r="AI331" t="s">
        <v>1232</v>
      </c>
      <c r="AJ331" t="s">
        <v>49</v>
      </c>
      <c r="AK331">
        <v>71.594999999999999</v>
      </c>
      <c r="AL331" t="s">
        <v>160</v>
      </c>
      <c r="AP331">
        <v>126.238</v>
      </c>
      <c r="AR331" t="s">
        <v>1246</v>
      </c>
    </row>
    <row r="332" spans="1:44" x14ac:dyDescent="0.6">
      <c r="A332" t="s">
        <v>630</v>
      </c>
      <c r="B332" t="s">
        <v>37</v>
      </c>
      <c r="C332" t="s">
        <v>1227</v>
      </c>
      <c r="D332" t="s">
        <v>628</v>
      </c>
      <c r="E332" t="s">
        <v>629</v>
      </c>
      <c r="G332" t="s">
        <v>47</v>
      </c>
      <c r="H332" s="22" t="s">
        <v>42</v>
      </c>
      <c r="I332" t="s">
        <v>1244</v>
      </c>
      <c r="J332">
        <f t="shared" si="12"/>
        <v>24.008333333333333</v>
      </c>
      <c r="K332">
        <f t="shared" si="13"/>
        <v>121.01166666666667</v>
      </c>
      <c r="L332" s="22">
        <v>1204</v>
      </c>
      <c r="M332" t="s">
        <v>1229</v>
      </c>
      <c r="O332">
        <v>2002</v>
      </c>
      <c r="Q332" t="s">
        <v>156</v>
      </c>
      <c r="R332" t="s">
        <v>1245</v>
      </c>
      <c r="T332">
        <v>4</v>
      </c>
      <c r="U332" s="22" t="s">
        <v>1252</v>
      </c>
      <c r="X332" s="11" t="s">
        <v>1236</v>
      </c>
      <c r="AC332">
        <v>270</v>
      </c>
      <c r="AD332" s="2" t="s">
        <v>47</v>
      </c>
      <c r="AE332" t="s">
        <v>1235</v>
      </c>
      <c r="AI332" t="s">
        <v>1232</v>
      </c>
      <c r="AJ332" t="s">
        <v>49</v>
      </c>
      <c r="AK332">
        <v>72.046999999999997</v>
      </c>
      <c r="AL332" t="s">
        <v>160</v>
      </c>
      <c r="AP332">
        <v>132.86700000000002</v>
      </c>
      <c r="AR332" t="s">
        <v>1246</v>
      </c>
    </row>
    <row r="333" spans="1:44" x14ac:dyDescent="0.6">
      <c r="A333" t="s">
        <v>630</v>
      </c>
      <c r="B333" t="s">
        <v>37</v>
      </c>
      <c r="C333" t="s">
        <v>1227</v>
      </c>
      <c r="D333" t="s">
        <v>628</v>
      </c>
      <c r="E333" t="s">
        <v>629</v>
      </c>
      <c r="G333" t="s">
        <v>47</v>
      </c>
      <c r="H333" s="22" t="s">
        <v>42</v>
      </c>
      <c r="I333" t="s">
        <v>1244</v>
      </c>
      <c r="J333">
        <f t="shared" si="12"/>
        <v>24.008333333333333</v>
      </c>
      <c r="K333">
        <f t="shared" si="13"/>
        <v>121.01166666666667</v>
      </c>
      <c r="L333" s="22">
        <v>1204</v>
      </c>
      <c r="M333" t="s">
        <v>1229</v>
      </c>
      <c r="O333">
        <v>2002</v>
      </c>
      <c r="Q333" t="s">
        <v>156</v>
      </c>
      <c r="R333" t="s">
        <v>1245</v>
      </c>
      <c r="T333">
        <v>4</v>
      </c>
      <c r="U333" s="22" t="s">
        <v>1252</v>
      </c>
      <c r="X333" s="11" t="s">
        <v>1236</v>
      </c>
      <c r="AC333">
        <v>270</v>
      </c>
      <c r="AD333" s="2" t="s">
        <v>47</v>
      </c>
      <c r="AE333" t="s">
        <v>1235</v>
      </c>
      <c r="AI333" t="s">
        <v>1232</v>
      </c>
      <c r="AJ333" t="s">
        <v>49</v>
      </c>
      <c r="AK333">
        <v>72.272000000000006</v>
      </c>
      <c r="AL333" t="s">
        <v>160</v>
      </c>
      <c r="AP333">
        <v>139.965</v>
      </c>
      <c r="AR333" t="s">
        <v>1246</v>
      </c>
    </row>
    <row r="334" spans="1:44" x14ac:dyDescent="0.6">
      <c r="A334" t="s">
        <v>630</v>
      </c>
      <c r="B334" t="s">
        <v>37</v>
      </c>
      <c r="C334" t="s">
        <v>1227</v>
      </c>
      <c r="D334" t="s">
        <v>628</v>
      </c>
      <c r="E334" t="s">
        <v>629</v>
      </c>
      <c r="G334" t="s">
        <v>47</v>
      </c>
      <c r="H334" s="22" t="s">
        <v>42</v>
      </c>
      <c r="I334" t="s">
        <v>1244</v>
      </c>
      <c r="J334">
        <f t="shared" si="12"/>
        <v>24.008333333333333</v>
      </c>
      <c r="K334">
        <f t="shared" si="13"/>
        <v>121.01166666666667</v>
      </c>
      <c r="L334" s="22">
        <v>1204</v>
      </c>
      <c r="M334" t="s">
        <v>1229</v>
      </c>
      <c r="O334">
        <v>2002</v>
      </c>
      <c r="Q334" t="s">
        <v>156</v>
      </c>
      <c r="R334" t="s">
        <v>1245</v>
      </c>
      <c r="T334">
        <v>4</v>
      </c>
      <c r="U334" s="22" t="s">
        <v>1252</v>
      </c>
      <c r="X334" s="11" t="s">
        <v>1236</v>
      </c>
      <c r="AC334">
        <v>360</v>
      </c>
      <c r="AD334" s="2" t="s">
        <v>47</v>
      </c>
      <c r="AE334" t="s">
        <v>1235</v>
      </c>
      <c r="AI334" t="s">
        <v>1232</v>
      </c>
      <c r="AJ334" t="s">
        <v>49</v>
      </c>
      <c r="AK334">
        <v>0</v>
      </c>
      <c r="AL334" t="s">
        <v>160</v>
      </c>
      <c r="AP334">
        <v>0</v>
      </c>
      <c r="AR334" t="s">
        <v>1246</v>
      </c>
    </row>
    <row r="335" spans="1:44" x14ac:dyDescent="0.6">
      <c r="A335" t="s">
        <v>630</v>
      </c>
      <c r="B335" t="s">
        <v>37</v>
      </c>
      <c r="C335" t="s">
        <v>1227</v>
      </c>
      <c r="D335" t="s">
        <v>628</v>
      </c>
      <c r="E335" t="s">
        <v>629</v>
      </c>
      <c r="G335" t="s">
        <v>47</v>
      </c>
      <c r="H335" s="22" t="s">
        <v>42</v>
      </c>
      <c r="I335" t="s">
        <v>1244</v>
      </c>
      <c r="J335">
        <f t="shared" si="12"/>
        <v>24.008333333333333</v>
      </c>
      <c r="K335">
        <f t="shared" si="13"/>
        <v>121.01166666666667</v>
      </c>
      <c r="L335" s="22">
        <v>1204</v>
      </c>
      <c r="M335" t="s">
        <v>1229</v>
      </c>
      <c r="O335">
        <v>2002</v>
      </c>
      <c r="Q335" t="s">
        <v>156</v>
      </c>
      <c r="R335" t="s">
        <v>1245</v>
      </c>
      <c r="T335">
        <v>4</v>
      </c>
      <c r="U335" s="22" t="s">
        <v>1252</v>
      </c>
      <c r="X335" s="11" t="s">
        <v>1236</v>
      </c>
      <c r="AC335">
        <v>360</v>
      </c>
      <c r="AD335" s="2" t="s">
        <v>47</v>
      </c>
      <c r="AE335" t="s">
        <v>1235</v>
      </c>
      <c r="AI335" t="s">
        <v>1232</v>
      </c>
      <c r="AJ335" t="s">
        <v>49</v>
      </c>
      <c r="AK335">
        <v>2.7530000000000001</v>
      </c>
      <c r="AL335" t="s">
        <v>160</v>
      </c>
      <c r="AP335">
        <v>6.8250000000000002</v>
      </c>
      <c r="AR335" t="s">
        <v>1246</v>
      </c>
    </row>
    <row r="336" spans="1:44" x14ac:dyDescent="0.6">
      <c r="A336" t="s">
        <v>630</v>
      </c>
      <c r="B336" t="s">
        <v>37</v>
      </c>
      <c r="C336" t="s">
        <v>1227</v>
      </c>
      <c r="D336" t="s">
        <v>628</v>
      </c>
      <c r="E336" t="s">
        <v>629</v>
      </c>
      <c r="G336" t="s">
        <v>47</v>
      </c>
      <c r="H336" s="22" t="s">
        <v>42</v>
      </c>
      <c r="I336" t="s">
        <v>1244</v>
      </c>
      <c r="J336">
        <f t="shared" si="12"/>
        <v>24.008333333333333</v>
      </c>
      <c r="K336">
        <f t="shared" si="13"/>
        <v>121.01166666666667</v>
      </c>
      <c r="L336" s="22">
        <v>1204</v>
      </c>
      <c r="M336" t="s">
        <v>1229</v>
      </c>
      <c r="O336">
        <v>2002</v>
      </c>
      <c r="Q336" t="s">
        <v>156</v>
      </c>
      <c r="R336" t="s">
        <v>1245</v>
      </c>
      <c r="T336">
        <v>4</v>
      </c>
      <c r="U336" s="22" t="s">
        <v>1252</v>
      </c>
      <c r="X336" s="11" t="s">
        <v>1236</v>
      </c>
      <c r="AC336">
        <v>360</v>
      </c>
      <c r="AD336" s="2" t="s">
        <v>47</v>
      </c>
      <c r="AE336" t="s">
        <v>1235</v>
      </c>
      <c r="AI336" t="s">
        <v>1232</v>
      </c>
      <c r="AJ336" t="s">
        <v>49</v>
      </c>
      <c r="AK336">
        <v>10.445</v>
      </c>
      <c r="AL336" t="s">
        <v>160</v>
      </c>
      <c r="AP336">
        <v>13.685</v>
      </c>
      <c r="AR336" t="s">
        <v>1246</v>
      </c>
    </row>
    <row r="337" spans="1:44" x14ac:dyDescent="0.6">
      <c r="A337" t="s">
        <v>630</v>
      </c>
      <c r="B337" t="s">
        <v>37</v>
      </c>
      <c r="C337" t="s">
        <v>1227</v>
      </c>
      <c r="D337" t="s">
        <v>628</v>
      </c>
      <c r="E337" t="s">
        <v>629</v>
      </c>
      <c r="G337" t="s">
        <v>47</v>
      </c>
      <c r="H337" s="22" t="s">
        <v>42</v>
      </c>
      <c r="I337" t="s">
        <v>1244</v>
      </c>
      <c r="J337">
        <f t="shared" si="12"/>
        <v>24.008333333333333</v>
      </c>
      <c r="K337">
        <f t="shared" si="13"/>
        <v>121.01166666666667</v>
      </c>
      <c r="L337" s="22">
        <v>1204</v>
      </c>
      <c r="M337" t="s">
        <v>1229</v>
      </c>
      <c r="O337">
        <v>2002</v>
      </c>
      <c r="Q337" t="s">
        <v>156</v>
      </c>
      <c r="R337" t="s">
        <v>1245</v>
      </c>
      <c r="T337">
        <v>4</v>
      </c>
      <c r="U337" s="22" t="s">
        <v>1252</v>
      </c>
      <c r="X337" s="11" t="s">
        <v>1236</v>
      </c>
      <c r="AC337">
        <v>360</v>
      </c>
      <c r="AD337" s="2" t="s">
        <v>47</v>
      </c>
      <c r="AE337" t="s">
        <v>1235</v>
      </c>
      <c r="AI337" t="s">
        <v>1232</v>
      </c>
      <c r="AJ337" t="s">
        <v>49</v>
      </c>
      <c r="AK337">
        <v>32.616999999999997</v>
      </c>
      <c r="AL337" t="s">
        <v>160</v>
      </c>
      <c r="AP337">
        <v>21.006999999999998</v>
      </c>
      <c r="AR337" t="s">
        <v>1246</v>
      </c>
    </row>
    <row r="338" spans="1:44" x14ac:dyDescent="0.6">
      <c r="A338" t="s">
        <v>630</v>
      </c>
      <c r="B338" t="s">
        <v>37</v>
      </c>
      <c r="C338" t="s">
        <v>1227</v>
      </c>
      <c r="D338" t="s">
        <v>628</v>
      </c>
      <c r="E338" t="s">
        <v>629</v>
      </c>
      <c r="G338" t="s">
        <v>47</v>
      </c>
      <c r="H338" s="22" t="s">
        <v>42</v>
      </c>
      <c r="I338" t="s">
        <v>1244</v>
      </c>
      <c r="J338">
        <f t="shared" si="12"/>
        <v>24.008333333333333</v>
      </c>
      <c r="K338">
        <f t="shared" si="13"/>
        <v>121.01166666666667</v>
      </c>
      <c r="L338" s="22">
        <v>1204</v>
      </c>
      <c r="M338" t="s">
        <v>1229</v>
      </c>
      <c r="O338">
        <v>2002</v>
      </c>
      <c r="Q338" t="s">
        <v>156</v>
      </c>
      <c r="R338" t="s">
        <v>1245</v>
      </c>
      <c r="T338">
        <v>4</v>
      </c>
      <c r="U338" s="22" t="s">
        <v>1252</v>
      </c>
      <c r="X338" s="11" t="s">
        <v>1236</v>
      </c>
      <c r="AC338">
        <v>360</v>
      </c>
      <c r="AD338" s="2" t="s">
        <v>47</v>
      </c>
      <c r="AE338" t="s">
        <v>1235</v>
      </c>
      <c r="AI338" t="s">
        <v>1232</v>
      </c>
      <c r="AJ338" t="s">
        <v>49</v>
      </c>
      <c r="AK338">
        <v>40.308999999999997</v>
      </c>
      <c r="AL338" t="s">
        <v>160</v>
      </c>
      <c r="AP338">
        <v>28.098000000000003</v>
      </c>
      <c r="AR338" t="s">
        <v>1246</v>
      </c>
    </row>
    <row r="339" spans="1:44" x14ac:dyDescent="0.6">
      <c r="A339" t="s">
        <v>630</v>
      </c>
      <c r="B339" t="s">
        <v>37</v>
      </c>
      <c r="C339" t="s">
        <v>1227</v>
      </c>
      <c r="D339" t="s">
        <v>628</v>
      </c>
      <c r="E339" t="s">
        <v>629</v>
      </c>
      <c r="G339" t="s">
        <v>47</v>
      </c>
      <c r="H339" s="22" t="s">
        <v>42</v>
      </c>
      <c r="I339" t="s">
        <v>1244</v>
      </c>
      <c r="J339">
        <f t="shared" si="12"/>
        <v>24.008333333333333</v>
      </c>
      <c r="K339">
        <f t="shared" si="13"/>
        <v>121.01166666666667</v>
      </c>
      <c r="L339" s="22">
        <v>1204</v>
      </c>
      <c r="M339" t="s">
        <v>1229</v>
      </c>
      <c r="O339">
        <v>2002</v>
      </c>
      <c r="Q339" t="s">
        <v>156</v>
      </c>
      <c r="R339" t="s">
        <v>1245</v>
      </c>
      <c r="T339">
        <v>4</v>
      </c>
      <c r="U339" s="22" t="s">
        <v>1252</v>
      </c>
      <c r="X339" s="11" t="s">
        <v>1236</v>
      </c>
      <c r="AC339">
        <v>360</v>
      </c>
      <c r="AD339" s="2" t="s">
        <v>47</v>
      </c>
      <c r="AE339" t="s">
        <v>1235</v>
      </c>
      <c r="AI339" t="s">
        <v>1232</v>
      </c>
      <c r="AJ339" t="s">
        <v>49</v>
      </c>
      <c r="AK339">
        <v>47.548999999999999</v>
      </c>
      <c r="AL339" t="s">
        <v>160</v>
      </c>
      <c r="AP339">
        <v>34.965000000000003</v>
      </c>
      <c r="AR339" t="s">
        <v>1246</v>
      </c>
    </row>
    <row r="340" spans="1:44" x14ac:dyDescent="0.6">
      <c r="A340" t="s">
        <v>630</v>
      </c>
      <c r="B340" t="s">
        <v>37</v>
      </c>
      <c r="C340" t="s">
        <v>1227</v>
      </c>
      <c r="D340" t="s">
        <v>628</v>
      </c>
      <c r="E340" t="s">
        <v>629</v>
      </c>
      <c r="G340" t="s">
        <v>47</v>
      </c>
      <c r="H340" s="22" t="s">
        <v>42</v>
      </c>
      <c r="I340" t="s">
        <v>1244</v>
      </c>
      <c r="J340">
        <f t="shared" si="12"/>
        <v>24.008333333333333</v>
      </c>
      <c r="K340">
        <f t="shared" si="13"/>
        <v>121.01166666666667</v>
      </c>
      <c r="L340" s="22">
        <v>1204</v>
      </c>
      <c r="M340" t="s">
        <v>1229</v>
      </c>
      <c r="O340">
        <v>2002</v>
      </c>
      <c r="Q340" t="s">
        <v>156</v>
      </c>
      <c r="R340" t="s">
        <v>1245</v>
      </c>
      <c r="T340">
        <v>4</v>
      </c>
      <c r="U340" s="22" t="s">
        <v>1252</v>
      </c>
      <c r="X340" s="11" t="s">
        <v>1236</v>
      </c>
      <c r="AC340">
        <v>360</v>
      </c>
      <c r="AD340" s="2" t="s">
        <v>47</v>
      </c>
      <c r="AE340" t="s">
        <v>1235</v>
      </c>
      <c r="AI340" t="s">
        <v>1232</v>
      </c>
      <c r="AJ340" t="s">
        <v>49</v>
      </c>
      <c r="AK340">
        <v>48.68</v>
      </c>
      <c r="AL340" t="s">
        <v>160</v>
      </c>
      <c r="AP340">
        <v>41.824999999999996</v>
      </c>
      <c r="AR340" t="s">
        <v>1246</v>
      </c>
    </row>
    <row r="341" spans="1:44" x14ac:dyDescent="0.6">
      <c r="A341" t="s">
        <v>630</v>
      </c>
      <c r="B341" t="s">
        <v>37</v>
      </c>
      <c r="C341" t="s">
        <v>1227</v>
      </c>
      <c r="D341" t="s">
        <v>628</v>
      </c>
      <c r="E341" t="s">
        <v>629</v>
      </c>
      <c r="G341" t="s">
        <v>47</v>
      </c>
      <c r="H341" s="22" t="s">
        <v>42</v>
      </c>
      <c r="I341" t="s">
        <v>1244</v>
      </c>
      <c r="J341">
        <f t="shared" si="12"/>
        <v>24.008333333333333</v>
      </c>
      <c r="K341">
        <f t="shared" si="13"/>
        <v>121.01166666666667</v>
      </c>
      <c r="L341" s="22">
        <v>1204</v>
      </c>
      <c r="M341" t="s">
        <v>1229</v>
      </c>
      <c r="O341">
        <v>2002</v>
      </c>
      <c r="Q341" t="s">
        <v>156</v>
      </c>
      <c r="R341" t="s">
        <v>1245</v>
      </c>
      <c r="T341">
        <v>4</v>
      </c>
      <c r="U341" s="22" t="s">
        <v>1252</v>
      </c>
      <c r="X341" s="11" t="s">
        <v>1236</v>
      </c>
      <c r="AC341">
        <v>360</v>
      </c>
      <c r="AD341" s="2" t="s">
        <v>47</v>
      </c>
      <c r="AE341" t="s">
        <v>1235</v>
      </c>
      <c r="AI341" t="s">
        <v>1232</v>
      </c>
      <c r="AJ341" t="s">
        <v>49</v>
      </c>
      <c r="AK341">
        <v>55.241</v>
      </c>
      <c r="AL341" t="s">
        <v>160</v>
      </c>
      <c r="AP341">
        <v>48.685000000000002</v>
      </c>
      <c r="AR341" t="s">
        <v>1246</v>
      </c>
    </row>
    <row r="342" spans="1:44" x14ac:dyDescent="0.6">
      <c r="A342" t="s">
        <v>630</v>
      </c>
      <c r="B342" t="s">
        <v>37</v>
      </c>
      <c r="C342" t="s">
        <v>1227</v>
      </c>
      <c r="D342" t="s">
        <v>628</v>
      </c>
      <c r="E342" t="s">
        <v>629</v>
      </c>
      <c r="G342" t="s">
        <v>47</v>
      </c>
      <c r="H342" s="22" t="s">
        <v>42</v>
      </c>
      <c r="I342" t="s">
        <v>1244</v>
      </c>
      <c r="J342">
        <f t="shared" si="12"/>
        <v>24.008333333333333</v>
      </c>
      <c r="K342">
        <f t="shared" si="13"/>
        <v>121.01166666666667</v>
      </c>
      <c r="L342" s="22">
        <v>1204</v>
      </c>
      <c r="M342" t="s">
        <v>1229</v>
      </c>
      <c r="O342">
        <v>2002</v>
      </c>
      <c r="Q342" t="s">
        <v>156</v>
      </c>
      <c r="R342" t="s">
        <v>1245</v>
      </c>
      <c r="T342">
        <v>4</v>
      </c>
      <c r="U342" s="22" t="s">
        <v>1252</v>
      </c>
      <c r="X342" s="11" t="s">
        <v>1236</v>
      </c>
      <c r="AC342">
        <v>360</v>
      </c>
      <c r="AD342" s="2" t="s">
        <v>47</v>
      </c>
      <c r="AE342" t="s">
        <v>1235</v>
      </c>
      <c r="AI342" t="s">
        <v>1232</v>
      </c>
      <c r="AJ342" t="s">
        <v>49</v>
      </c>
      <c r="AK342">
        <v>56.372999999999998</v>
      </c>
      <c r="AL342" t="s">
        <v>160</v>
      </c>
      <c r="AP342">
        <v>55.775999999999996</v>
      </c>
      <c r="AR342" t="s">
        <v>1246</v>
      </c>
    </row>
    <row r="343" spans="1:44" x14ac:dyDescent="0.6">
      <c r="A343" t="s">
        <v>630</v>
      </c>
      <c r="B343" t="s">
        <v>37</v>
      </c>
      <c r="C343" t="s">
        <v>1227</v>
      </c>
      <c r="D343" t="s">
        <v>628</v>
      </c>
      <c r="E343" t="s">
        <v>629</v>
      </c>
      <c r="G343" t="s">
        <v>47</v>
      </c>
      <c r="H343" s="22" t="s">
        <v>42</v>
      </c>
      <c r="I343" t="s">
        <v>1244</v>
      </c>
      <c r="J343">
        <f t="shared" si="12"/>
        <v>24.008333333333333</v>
      </c>
      <c r="K343">
        <f t="shared" si="13"/>
        <v>121.01166666666667</v>
      </c>
      <c r="L343" s="22">
        <v>1204</v>
      </c>
      <c r="M343" t="s">
        <v>1229</v>
      </c>
      <c r="O343">
        <v>2002</v>
      </c>
      <c r="Q343" t="s">
        <v>156</v>
      </c>
      <c r="R343" t="s">
        <v>1245</v>
      </c>
      <c r="T343">
        <v>4</v>
      </c>
      <c r="U343" s="22" t="s">
        <v>1252</v>
      </c>
      <c r="X343" s="11" t="s">
        <v>1236</v>
      </c>
      <c r="AC343">
        <v>360</v>
      </c>
      <c r="AD343" s="2" t="s">
        <v>47</v>
      </c>
      <c r="AE343" t="s">
        <v>1235</v>
      </c>
      <c r="AI343" t="s">
        <v>1232</v>
      </c>
      <c r="AJ343" t="s">
        <v>49</v>
      </c>
      <c r="AK343">
        <v>56.598999999999997</v>
      </c>
      <c r="AL343" t="s">
        <v>160</v>
      </c>
      <c r="AP343">
        <v>63.097999999999999</v>
      </c>
      <c r="AR343" t="s">
        <v>1246</v>
      </c>
    </row>
    <row r="344" spans="1:44" x14ac:dyDescent="0.6">
      <c r="A344" t="s">
        <v>630</v>
      </c>
      <c r="B344" t="s">
        <v>37</v>
      </c>
      <c r="C344" t="s">
        <v>1227</v>
      </c>
      <c r="D344" t="s">
        <v>628</v>
      </c>
      <c r="E344" t="s">
        <v>629</v>
      </c>
      <c r="G344" t="s">
        <v>47</v>
      </c>
      <c r="H344" s="22" t="s">
        <v>42</v>
      </c>
      <c r="I344" t="s">
        <v>1244</v>
      </c>
      <c r="J344">
        <f t="shared" si="12"/>
        <v>24.008333333333333</v>
      </c>
      <c r="K344">
        <f t="shared" si="13"/>
        <v>121.01166666666667</v>
      </c>
      <c r="L344" s="22">
        <v>1204</v>
      </c>
      <c r="M344" t="s">
        <v>1229</v>
      </c>
      <c r="O344">
        <v>2002</v>
      </c>
      <c r="Q344" t="s">
        <v>156</v>
      </c>
      <c r="R344" t="s">
        <v>1245</v>
      </c>
      <c r="T344">
        <v>4</v>
      </c>
      <c r="U344" s="22" t="s">
        <v>1252</v>
      </c>
      <c r="X344" s="11" t="s">
        <v>1236</v>
      </c>
      <c r="AC344">
        <v>360</v>
      </c>
      <c r="AD344" s="2" t="s">
        <v>47</v>
      </c>
      <c r="AE344" t="s">
        <v>1235</v>
      </c>
      <c r="AI344" t="s">
        <v>1232</v>
      </c>
      <c r="AJ344" t="s">
        <v>49</v>
      </c>
      <c r="AK344">
        <v>57.503999999999998</v>
      </c>
      <c r="AL344" t="s">
        <v>160</v>
      </c>
      <c r="AP344">
        <v>69.733999999999995</v>
      </c>
      <c r="AR344" t="s">
        <v>1246</v>
      </c>
    </row>
    <row r="345" spans="1:44" x14ac:dyDescent="0.6">
      <c r="A345" t="s">
        <v>630</v>
      </c>
      <c r="B345" t="s">
        <v>37</v>
      </c>
      <c r="C345" t="s">
        <v>1227</v>
      </c>
      <c r="D345" t="s">
        <v>628</v>
      </c>
      <c r="E345" t="s">
        <v>629</v>
      </c>
      <c r="G345" t="s">
        <v>47</v>
      </c>
      <c r="H345" s="22" t="s">
        <v>42</v>
      </c>
      <c r="I345" t="s">
        <v>1244</v>
      </c>
      <c r="J345">
        <f t="shared" si="12"/>
        <v>24.008333333333333</v>
      </c>
      <c r="K345">
        <f t="shared" si="13"/>
        <v>121.01166666666667</v>
      </c>
      <c r="L345" s="22">
        <v>1204</v>
      </c>
      <c r="M345" t="s">
        <v>1229</v>
      </c>
      <c r="O345">
        <v>2002</v>
      </c>
      <c r="Q345" t="s">
        <v>156</v>
      </c>
      <c r="R345" t="s">
        <v>1245</v>
      </c>
      <c r="T345">
        <v>4</v>
      </c>
      <c r="U345" s="22" t="s">
        <v>1252</v>
      </c>
      <c r="X345" s="11" t="s">
        <v>1236</v>
      </c>
      <c r="AC345">
        <v>360</v>
      </c>
      <c r="AD345" s="2" t="s">
        <v>47</v>
      </c>
      <c r="AE345" t="s">
        <v>1235</v>
      </c>
      <c r="AI345" t="s">
        <v>1232</v>
      </c>
      <c r="AJ345" t="s">
        <v>49</v>
      </c>
      <c r="AK345">
        <v>57.503999999999998</v>
      </c>
      <c r="AL345" t="s">
        <v>160</v>
      </c>
      <c r="AP345">
        <v>76.825000000000003</v>
      </c>
      <c r="AR345" t="s">
        <v>1246</v>
      </c>
    </row>
    <row r="346" spans="1:44" x14ac:dyDescent="0.6">
      <c r="A346" t="s">
        <v>630</v>
      </c>
      <c r="B346" t="s">
        <v>37</v>
      </c>
      <c r="C346" t="s">
        <v>1227</v>
      </c>
      <c r="D346" t="s">
        <v>628</v>
      </c>
      <c r="E346" t="s">
        <v>629</v>
      </c>
      <c r="G346" t="s">
        <v>47</v>
      </c>
      <c r="H346" s="22" t="s">
        <v>42</v>
      </c>
      <c r="I346" t="s">
        <v>1244</v>
      </c>
      <c r="J346">
        <f t="shared" si="12"/>
        <v>24.008333333333333</v>
      </c>
      <c r="K346">
        <f t="shared" si="13"/>
        <v>121.01166666666667</v>
      </c>
      <c r="L346" s="22">
        <v>1204</v>
      </c>
      <c r="M346" t="s">
        <v>1229</v>
      </c>
      <c r="O346">
        <v>2002</v>
      </c>
      <c r="Q346" t="s">
        <v>156</v>
      </c>
      <c r="R346" t="s">
        <v>1245</v>
      </c>
      <c r="T346">
        <v>4</v>
      </c>
      <c r="U346" s="22" t="s">
        <v>1252</v>
      </c>
      <c r="X346" s="11" t="s">
        <v>1236</v>
      </c>
      <c r="AC346">
        <v>360</v>
      </c>
      <c r="AD346" s="2" t="s">
        <v>47</v>
      </c>
      <c r="AE346" t="s">
        <v>1235</v>
      </c>
      <c r="AI346" t="s">
        <v>1232</v>
      </c>
      <c r="AJ346" t="s">
        <v>49</v>
      </c>
      <c r="AK346">
        <v>58.634999999999998</v>
      </c>
      <c r="AL346" t="s">
        <v>160</v>
      </c>
      <c r="AP346">
        <v>84.147000000000006</v>
      </c>
      <c r="AR346" t="s">
        <v>1246</v>
      </c>
    </row>
    <row r="347" spans="1:44" x14ac:dyDescent="0.6">
      <c r="A347" t="s">
        <v>630</v>
      </c>
      <c r="B347" t="s">
        <v>37</v>
      </c>
      <c r="C347" t="s">
        <v>1227</v>
      </c>
      <c r="D347" t="s">
        <v>628</v>
      </c>
      <c r="E347" t="s">
        <v>629</v>
      </c>
      <c r="G347" t="s">
        <v>47</v>
      </c>
      <c r="H347" s="22" t="s">
        <v>42</v>
      </c>
      <c r="I347" t="s">
        <v>1244</v>
      </c>
      <c r="J347">
        <f t="shared" si="12"/>
        <v>24.008333333333333</v>
      </c>
      <c r="K347">
        <f t="shared" si="13"/>
        <v>121.01166666666667</v>
      </c>
      <c r="L347" s="22">
        <v>1204</v>
      </c>
      <c r="M347" t="s">
        <v>1229</v>
      </c>
      <c r="O347">
        <v>2002</v>
      </c>
      <c r="Q347" t="s">
        <v>156</v>
      </c>
      <c r="R347" t="s">
        <v>1245</v>
      </c>
      <c r="T347">
        <v>4</v>
      </c>
      <c r="U347" s="22" t="s">
        <v>1252</v>
      </c>
      <c r="X347" s="11" t="s">
        <v>1236</v>
      </c>
      <c r="AC347">
        <v>360</v>
      </c>
      <c r="AD347" s="2" t="s">
        <v>47</v>
      </c>
      <c r="AE347" t="s">
        <v>1235</v>
      </c>
      <c r="AI347" t="s">
        <v>1232</v>
      </c>
      <c r="AJ347" t="s">
        <v>49</v>
      </c>
      <c r="AK347">
        <v>59.087000000000003</v>
      </c>
      <c r="AL347" t="s">
        <v>160</v>
      </c>
      <c r="AP347">
        <v>90.775999999999996</v>
      </c>
      <c r="AR347" t="s">
        <v>1246</v>
      </c>
    </row>
    <row r="348" spans="1:44" x14ac:dyDescent="0.6">
      <c r="A348" t="s">
        <v>630</v>
      </c>
      <c r="B348" t="s">
        <v>37</v>
      </c>
      <c r="C348" t="s">
        <v>1227</v>
      </c>
      <c r="D348" t="s">
        <v>628</v>
      </c>
      <c r="E348" t="s">
        <v>629</v>
      </c>
      <c r="G348" t="s">
        <v>47</v>
      </c>
      <c r="H348" s="22" t="s">
        <v>42</v>
      </c>
      <c r="I348" t="s">
        <v>1244</v>
      </c>
      <c r="J348">
        <f t="shared" si="12"/>
        <v>24.008333333333333</v>
      </c>
      <c r="K348">
        <f t="shared" si="13"/>
        <v>121.01166666666667</v>
      </c>
      <c r="L348" s="22">
        <v>1204</v>
      </c>
      <c r="M348" t="s">
        <v>1229</v>
      </c>
      <c r="O348">
        <v>2002</v>
      </c>
      <c r="Q348" t="s">
        <v>156</v>
      </c>
      <c r="R348" t="s">
        <v>1245</v>
      </c>
      <c r="T348">
        <v>4</v>
      </c>
      <c r="U348" s="22" t="s">
        <v>1252</v>
      </c>
      <c r="X348" s="11" t="s">
        <v>1236</v>
      </c>
      <c r="AC348">
        <v>360</v>
      </c>
      <c r="AD348" s="2" t="s">
        <v>47</v>
      </c>
      <c r="AE348" t="s">
        <v>1235</v>
      </c>
      <c r="AI348" t="s">
        <v>1232</v>
      </c>
      <c r="AJ348" t="s">
        <v>49</v>
      </c>
      <c r="AK348">
        <v>60.219000000000001</v>
      </c>
      <c r="AL348" t="s">
        <v>160</v>
      </c>
      <c r="AP348">
        <v>98.097999999999999</v>
      </c>
      <c r="AR348" t="s">
        <v>1246</v>
      </c>
    </row>
    <row r="349" spans="1:44" x14ac:dyDescent="0.6">
      <c r="A349" t="s">
        <v>630</v>
      </c>
      <c r="B349" t="s">
        <v>37</v>
      </c>
      <c r="C349" t="s">
        <v>1227</v>
      </c>
      <c r="D349" t="s">
        <v>628</v>
      </c>
      <c r="E349" t="s">
        <v>629</v>
      </c>
      <c r="G349" t="s">
        <v>47</v>
      </c>
      <c r="H349" s="22" t="s">
        <v>42</v>
      </c>
      <c r="I349" t="s">
        <v>1244</v>
      </c>
      <c r="J349">
        <f t="shared" si="12"/>
        <v>24.008333333333333</v>
      </c>
      <c r="K349">
        <f t="shared" si="13"/>
        <v>121.01166666666667</v>
      </c>
      <c r="L349" s="22">
        <v>1204</v>
      </c>
      <c r="M349" t="s">
        <v>1229</v>
      </c>
      <c r="O349">
        <v>2002</v>
      </c>
      <c r="Q349" t="s">
        <v>156</v>
      </c>
      <c r="R349" t="s">
        <v>1245</v>
      </c>
      <c r="T349">
        <v>4</v>
      </c>
      <c r="U349" s="22" t="s">
        <v>1252</v>
      </c>
      <c r="X349" s="11" t="s">
        <v>1236</v>
      </c>
      <c r="AC349">
        <v>360</v>
      </c>
      <c r="AD349" s="2" t="s">
        <v>47</v>
      </c>
      <c r="AE349" t="s">
        <v>1235</v>
      </c>
      <c r="AI349" t="s">
        <v>1232</v>
      </c>
      <c r="AJ349" t="s">
        <v>49</v>
      </c>
      <c r="AK349">
        <v>63.16</v>
      </c>
      <c r="AL349" t="s">
        <v>160</v>
      </c>
      <c r="AP349">
        <v>104.73399999999999</v>
      </c>
      <c r="AR349" t="s">
        <v>1246</v>
      </c>
    </row>
    <row r="350" spans="1:44" x14ac:dyDescent="0.6">
      <c r="A350" t="s">
        <v>630</v>
      </c>
      <c r="B350" t="s">
        <v>37</v>
      </c>
      <c r="C350" t="s">
        <v>1227</v>
      </c>
      <c r="D350" t="s">
        <v>628</v>
      </c>
      <c r="E350" t="s">
        <v>629</v>
      </c>
      <c r="G350" t="s">
        <v>47</v>
      </c>
      <c r="H350" s="22" t="s">
        <v>42</v>
      </c>
      <c r="I350" t="s">
        <v>1244</v>
      </c>
      <c r="J350">
        <f t="shared" si="12"/>
        <v>24.008333333333333</v>
      </c>
      <c r="K350">
        <f t="shared" si="13"/>
        <v>121.01166666666667</v>
      </c>
      <c r="L350" s="22">
        <v>1204</v>
      </c>
      <c r="M350" t="s">
        <v>1229</v>
      </c>
      <c r="O350">
        <v>2002</v>
      </c>
      <c r="Q350" t="s">
        <v>156</v>
      </c>
      <c r="R350" t="s">
        <v>1245</v>
      </c>
      <c r="T350">
        <v>4</v>
      </c>
      <c r="U350" s="22" t="s">
        <v>1252</v>
      </c>
      <c r="X350" s="11" t="s">
        <v>1236</v>
      </c>
      <c r="AC350">
        <v>360</v>
      </c>
      <c r="AD350" s="2" t="s">
        <v>47</v>
      </c>
      <c r="AE350" t="s">
        <v>1235</v>
      </c>
      <c r="AI350" t="s">
        <v>1232</v>
      </c>
      <c r="AJ350" t="s">
        <v>49</v>
      </c>
      <c r="AK350">
        <v>65.649000000000001</v>
      </c>
      <c r="AL350" t="s">
        <v>160</v>
      </c>
      <c r="AP350">
        <v>111.37</v>
      </c>
      <c r="AR350" t="s">
        <v>1246</v>
      </c>
    </row>
    <row r="351" spans="1:44" x14ac:dyDescent="0.6">
      <c r="A351" t="s">
        <v>630</v>
      </c>
      <c r="B351" t="s">
        <v>37</v>
      </c>
      <c r="C351" t="s">
        <v>1227</v>
      </c>
      <c r="D351" t="s">
        <v>628</v>
      </c>
      <c r="E351" t="s">
        <v>629</v>
      </c>
      <c r="G351" t="s">
        <v>47</v>
      </c>
      <c r="H351" s="22" t="s">
        <v>42</v>
      </c>
      <c r="I351" t="s">
        <v>1244</v>
      </c>
      <c r="J351">
        <f t="shared" si="12"/>
        <v>24.008333333333333</v>
      </c>
      <c r="K351">
        <f t="shared" si="13"/>
        <v>121.01166666666667</v>
      </c>
      <c r="L351" s="22">
        <v>1204</v>
      </c>
      <c r="M351" t="s">
        <v>1229</v>
      </c>
      <c r="O351">
        <v>2002</v>
      </c>
      <c r="Q351" t="s">
        <v>156</v>
      </c>
      <c r="R351" t="s">
        <v>1245</v>
      </c>
      <c r="T351">
        <v>4</v>
      </c>
      <c r="U351" s="22" t="s">
        <v>1252</v>
      </c>
      <c r="X351" s="11" t="s">
        <v>1236</v>
      </c>
      <c r="AC351">
        <v>360</v>
      </c>
      <c r="AD351" s="2" t="s">
        <v>47</v>
      </c>
      <c r="AE351" t="s">
        <v>1235</v>
      </c>
      <c r="AI351" t="s">
        <v>1232</v>
      </c>
      <c r="AJ351" t="s">
        <v>49</v>
      </c>
      <c r="AK351">
        <v>69.268000000000001</v>
      </c>
      <c r="AL351" t="s">
        <v>160</v>
      </c>
      <c r="AP351">
        <v>118.23</v>
      </c>
      <c r="AR351" t="s">
        <v>1246</v>
      </c>
    </row>
    <row r="352" spans="1:44" x14ac:dyDescent="0.6">
      <c r="A352" t="s">
        <v>630</v>
      </c>
      <c r="B352" t="s">
        <v>37</v>
      </c>
      <c r="C352" t="s">
        <v>1227</v>
      </c>
      <c r="D352" t="s">
        <v>628</v>
      </c>
      <c r="E352" t="s">
        <v>629</v>
      </c>
      <c r="G352" t="s">
        <v>47</v>
      </c>
      <c r="H352" s="22" t="s">
        <v>42</v>
      </c>
      <c r="I352" t="s">
        <v>1244</v>
      </c>
      <c r="J352">
        <f t="shared" si="12"/>
        <v>24.008333333333333</v>
      </c>
      <c r="K352">
        <f t="shared" si="13"/>
        <v>121.01166666666667</v>
      </c>
      <c r="L352" s="22">
        <v>1204</v>
      </c>
      <c r="M352" t="s">
        <v>1229</v>
      </c>
      <c r="O352">
        <v>2002</v>
      </c>
      <c r="Q352" t="s">
        <v>156</v>
      </c>
      <c r="R352" t="s">
        <v>1245</v>
      </c>
      <c r="T352">
        <v>4</v>
      </c>
      <c r="U352" s="22" t="s">
        <v>1252</v>
      </c>
      <c r="X352" s="11" t="s">
        <v>1236</v>
      </c>
      <c r="AC352">
        <v>360</v>
      </c>
      <c r="AD352" s="2" t="s">
        <v>47</v>
      </c>
      <c r="AE352" t="s">
        <v>1235</v>
      </c>
      <c r="AI352" t="s">
        <v>1232</v>
      </c>
      <c r="AJ352" t="s">
        <v>49</v>
      </c>
      <c r="AK352">
        <v>71.078000000000003</v>
      </c>
      <c r="AL352" t="s">
        <v>160</v>
      </c>
      <c r="AP352">
        <v>126.238</v>
      </c>
      <c r="AR352" t="s">
        <v>1246</v>
      </c>
    </row>
    <row r="353" spans="1:44" x14ac:dyDescent="0.6">
      <c r="A353" t="s">
        <v>630</v>
      </c>
      <c r="B353" t="s">
        <v>37</v>
      </c>
      <c r="C353" t="s">
        <v>1227</v>
      </c>
      <c r="D353" t="s">
        <v>628</v>
      </c>
      <c r="E353" t="s">
        <v>629</v>
      </c>
      <c r="G353" t="s">
        <v>47</v>
      </c>
      <c r="H353" s="22" t="s">
        <v>42</v>
      </c>
      <c r="I353" t="s">
        <v>1244</v>
      </c>
      <c r="J353">
        <f t="shared" si="12"/>
        <v>24.008333333333333</v>
      </c>
      <c r="K353">
        <f t="shared" si="13"/>
        <v>121.01166666666667</v>
      </c>
      <c r="L353" s="22">
        <v>1204</v>
      </c>
      <c r="M353" t="s">
        <v>1229</v>
      </c>
      <c r="O353">
        <v>2002</v>
      </c>
      <c r="Q353" t="s">
        <v>156</v>
      </c>
      <c r="R353" t="s">
        <v>1245</v>
      </c>
      <c r="T353">
        <v>4</v>
      </c>
      <c r="U353" s="22" t="s">
        <v>1252</v>
      </c>
      <c r="X353" s="11" t="s">
        <v>1236</v>
      </c>
      <c r="AC353">
        <v>360</v>
      </c>
      <c r="AD353" s="2" t="s">
        <v>47</v>
      </c>
      <c r="AE353" t="s">
        <v>1235</v>
      </c>
      <c r="AI353" t="s">
        <v>1232</v>
      </c>
      <c r="AJ353" t="s">
        <v>49</v>
      </c>
      <c r="AK353">
        <v>74.697999999999993</v>
      </c>
      <c r="AL353" t="s">
        <v>160</v>
      </c>
      <c r="AP353">
        <v>132.86700000000002</v>
      </c>
      <c r="AR353" t="s">
        <v>1246</v>
      </c>
    </row>
    <row r="354" spans="1:44" x14ac:dyDescent="0.6">
      <c r="A354" t="s">
        <v>630</v>
      </c>
      <c r="B354" t="s">
        <v>37</v>
      </c>
      <c r="C354" t="s">
        <v>1227</v>
      </c>
      <c r="D354" t="s">
        <v>628</v>
      </c>
      <c r="E354" t="s">
        <v>629</v>
      </c>
      <c r="G354" t="s">
        <v>47</v>
      </c>
      <c r="H354" s="22" t="s">
        <v>42</v>
      </c>
      <c r="I354" t="s">
        <v>1244</v>
      </c>
      <c r="J354">
        <f t="shared" si="12"/>
        <v>24.008333333333333</v>
      </c>
      <c r="K354">
        <f t="shared" si="13"/>
        <v>121.01166666666667</v>
      </c>
      <c r="L354" s="22">
        <v>1204</v>
      </c>
      <c r="M354" t="s">
        <v>1229</v>
      </c>
      <c r="O354">
        <v>2002</v>
      </c>
      <c r="Q354" t="s">
        <v>156</v>
      </c>
      <c r="R354" t="s">
        <v>1245</v>
      </c>
      <c r="T354">
        <v>4</v>
      </c>
      <c r="U354" s="22" t="s">
        <v>1252</v>
      </c>
      <c r="X354" s="11" t="s">
        <v>1236</v>
      </c>
      <c r="AC354">
        <v>360</v>
      </c>
      <c r="AD354" s="2" t="s">
        <v>47</v>
      </c>
      <c r="AE354" t="s">
        <v>1235</v>
      </c>
      <c r="AI354" t="s">
        <v>1232</v>
      </c>
      <c r="AJ354" t="s">
        <v>49</v>
      </c>
      <c r="AK354">
        <v>74.697999999999993</v>
      </c>
      <c r="AL354" t="s">
        <v>160</v>
      </c>
      <c r="AP354">
        <v>139.965</v>
      </c>
      <c r="AR354" t="s">
        <v>1246</v>
      </c>
    </row>
    <row r="355" spans="1:44" x14ac:dyDescent="0.6">
      <c r="A355" t="s">
        <v>644</v>
      </c>
      <c r="B355" s="22" t="s">
        <v>37</v>
      </c>
      <c r="C355" s="22" t="s">
        <v>1227</v>
      </c>
      <c r="D355" t="s">
        <v>642</v>
      </c>
      <c r="E355" t="s">
        <v>1248</v>
      </c>
      <c r="G355" t="s">
        <v>42</v>
      </c>
      <c r="H355" s="22" t="s">
        <v>42</v>
      </c>
      <c r="I355" t="s">
        <v>1249</v>
      </c>
      <c r="J355" s="22">
        <v>-41.12</v>
      </c>
      <c r="K355" s="22">
        <v>-71.223055599999995</v>
      </c>
      <c r="L355">
        <v>838</v>
      </c>
      <c r="M355" t="s">
        <v>1250</v>
      </c>
      <c r="N355">
        <v>30</v>
      </c>
      <c r="O355">
        <v>2016</v>
      </c>
      <c r="Q355" t="s">
        <v>156</v>
      </c>
      <c r="R355">
        <v>180</v>
      </c>
      <c r="T355">
        <v>5</v>
      </c>
      <c r="U355" s="22" t="s">
        <v>1251</v>
      </c>
      <c r="X355" s="11" t="s">
        <v>1239</v>
      </c>
      <c r="AC355">
        <v>45</v>
      </c>
      <c r="AD355" t="s">
        <v>42</v>
      </c>
      <c r="AI355" t="s">
        <v>491</v>
      </c>
      <c r="AJ355" s="22" t="s">
        <v>49</v>
      </c>
      <c r="AK355" s="22">
        <v>0</v>
      </c>
      <c r="AL355" s="22" t="s">
        <v>160</v>
      </c>
      <c r="AN355" s="21">
        <v>10</v>
      </c>
      <c r="AO355" s="21">
        <v>30</v>
      </c>
      <c r="AP355" s="22">
        <v>0</v>
      </c>
      <c r="AR355" t="s">
        <v>1253</v>
      </c>
    </row>
    <row r="356" spans="1:44" x14ac:dyDescent="0.6">
      <c r="A356" s="22" t="s">
        <v>644</v>
      </c>
      <c r="B356" s="22" t="s">
        <v>37</v>
      </c>
      <c r="C356" s="22" t="s">
        <v>1227</v>
      </c>
      <c r="D356" s="22" t="s">
        <v>642</v>
      </c>
      <c r="E356" s="22" t="s">
        <v>1248</v>
      </c>
      <c r="F356" s="22"/>
      <c r="G356" s="22" t="s">
        <v>42</v>
      </c>
      <c r="H356" s="22" t="s">
        <v>42</v>
      </c>
      <c r="I356" s="22" t="s">
        <v>1249</v>
      </c>
      <c r="J356" s="22">
        <v>-41.12</v>
      </c>
      <c r="K356" s="22">
        <v>-71.223055599999995</v>
      </c>
      <c r="L356" s="22">
        <v>838</v>
      </c>
      <c r="M356" s="22" t="s">
        <v>1250</v>
      </c>
      <c r="N356" s="22">
        <v>30</v>
      </c>
      <c r="O356" s="22">
        <v>2016</v>
      </c>
      <c r="P356" s="22"/>
      <c r="Q356" s="22" t="s">
        <v>156</v>
      </c>
      <c r="R356" s="22">
        <v>180</v>
      </c>
      <c r="T356" s="22">
        <v>5</v>
      </c>
      <c r="U356" s="22" t="s">
        <v>1251</v>
      </c>
      <c r="V356" s="24"/>
      <c r="W356" s="22"/>
      <c r="X356" s="24" t="s">
        <v>1239</v>
      </c>
      <c r="Y356" s="22"/>
      <c r="Z356" s="22"/>
      <c r="AA356" s="22"/>
      <c r="AB356" s="22"/>
      <c r="AC356" s="22">
        <v>45</v>
      </c>
      <c r="AD356" s="22" t="s">
        <v>42</v>
      </c>
      <c r="AI356" s="22" t="s">
        <v>491</v>
      </c>
      <c r="AJ356" s="22" t="s">
        <v>49</v>
      </c>
      <c r="AK356" s="22">
        <v>97.307000000000002</v>
      </c>
      <c r="AL356" s="22" t="s">
        <v>160</v>
      </c>
      <c r="AN356" s="21">
        <v>10</v>
      </c>
      <c r="AO356" s="21">
        <v>30</v>
      </c>
      <c r="AP356" s="22">
        <v>4</v>
      </c>
      <c r="AR356" s="22" t="s">
        <v>1253</v>
      </c>
    </row>
    <row r="357" spans="1:44" x14ac:dyDescent="0.6">
      <c r="A357" s="22" t="s">
        <v>644</v>
      </c>
      <c r="B357" s="22" t="s">
        <v>37</v>
      </c>
      <c r="C357" s="22" t="s">
        <v>1227</v>
      </c>
      <c r="D357" s="22" t="s">
        <v>642</v>
      </c>
      <c r="E357" s="22" t="s">
        <v>1248</v>
      </c>
      <c r="F357" s="22"/>
      <c r="G357" s="22" t="s">
        <v>42</v>
      </c>
      <c r="H357" s="22" t="s">
        <v>42</v>
      </c>
      <c r="I357" s="22" t="s">
        <v>1249</v>
      </c>
      <c r="J357" s="22">
        <v>-41.12</v>
      </c>
      <c r="K357" s="22">
        <v>-71.223055599999995</v>
      </c>
      <c r="L357" s="22">
        <v>838</v>
      </c>
      <c r="M357" s="22" t="s">
        <v>1250</v>
      </c>
      <c r="N357" s="22">
        <v>30</v>
      </c>
      <c r="O357" s="22">
        <v>2016</v>
      </c>
      <c r="P357" s="22"/>
      <c r="Q357" s="22" t="s">
        <v>156</v>
      </c>
      <c r="R357" s="22">
        <v>180</v>
      </c>
      <c r="T357" s="22">
        <v>5</v>
      </c>
      <c r="U357" s="22" t="s">
        <v>1251</v>
      </c>
      <c r="V357" s="24"/>
      <c r="W357" s="22"/>
      <c r="X357" s="24" t="s">
        <v>1239</v>
      </c>
      <c r="Y357" s="22"/>
      <c r="Z357" s="22"/>
      <c r="AA357" s="22"/>
      <c r="AB357" s="22"/>
      <c r="AC357" s="22">
        <v>45</v>
      </c>
      <c r="AD357" s="22" t="s">
        <v>42</v>
      </c>
      <c r="AI357" s="22" t="s">
        <v>491</v>
      </c>
      <c r="AJ357" s="22" t="s">
        <v>49</v>
      </c>
      <c r="AK357" s="22">
        <v>98.412000000000006</v>
      </c>
      <c r="AL357" s="22" t="s">
        <v>160</v>
      </c>
      <c r="AN357" s="21">
        <v>10</v>
      </c>
      <c r="AO357" s="21">
        <v>30</v>
      </c>
      <c r="AP357" s="22">
        <v>8</v>
      </c>
      <c r="AR357" s="22" t="s">
        <v>1253</v>
      </c>
    </row>
    <row r="358" spans="1:44" x14ac:dyDescent="0.6">
      <c r="A358" s="22" t="s">
        <v>644</v>
      </c>
      <c r="B358" s="22" t="s">
        <v>37</v>
      </c>
      <c r="C358" s="22" t="s">
        <v>1227</v>
      </c>
      <c r="D358" s="22" t="s">
        <v>642</v>
      </c>
      <c r="E358" s="22" t="s">
        <v>1248</v>
      </c>
      <c r="F358" s="22"/>
      <c r="G358" s="22" t="s">
        <v>42</v>
      </c>
      <c r="H358" s="22" t="s">
        <v>42</v>
      </c>
      <c r="I358" s="22" t="s">
        <v>1249</v>
      </c>
      <c r="J358" s="22">
        <v>-41.12</v>
      </c>
      <c r="K358" s="22">
        <v>-71.223055599999995</v>
      </c>
      <c r="L358" s="22">
        <v>838</v>
      </c>
      <c r="M358" s="22" t="s">
        <v>1250</v>
      </c>
      <c r="N358" s="22">
        <v>30</v>
      </c>
      <c r="O358" s="22">
        <v>2016</v>
      </c>
      <c r="P358" s="22"/>
      <c r="Q358" s="22" t="s">
        <v>156</v>
      </c>
      <c r="R358" s="22">
        <v>180</v>
      </c>
      <c r="T358" s="22">
        <v>5</v>
      </c>
      <c r="U358" s="22" t="s">
        <v>1251</v>
      </c>
      <c r="V358" s="24"/>
      <c r="W358" s="22"/>
      <c r="X358" s="24" t="s">
        <v>1239</v>
      </c>
      <c r="Y358" s="22"/>
      <c r="Z358" s="22"/>
      <c r="AA358" s="22"/>
      <c r="AB358" s="22"/>
      <c r="AC358" s="22">
        <v>45</v>
      </c>
      <c r="AD358" s="22" t="s">
        <v>42</v>
      </c>
      <c r="AI358" s="22" t="s">
        <v>491</v>
      </c>
      <c r="AJ358" s="22" t="s">
        <v>49</v>
      </c>
      <c r="AK358" s="22">
        <v>98.963999999999999</v>
      </c>
      <c r="AL358" s="22" t="s">
        <v>160</v>
      </c>
      <c r="AN358" s="21">
        <v>10</v>
      </c>
      <c r="AO358" s="21">
        <v>30</v>
      </c>
      <c r="AP358" s="22">
        <f>AP357+4</f>
        <v>12</v>
      </c>
      <c r="AR358" s="22" t="s">
        <v>1253</v>
      </c>
    </row>
    <row r="359" spans="1:44" x14ac:dyDescent="0.6">
      <c r="A359" s="22" t="s">
        <v>644</v>
      </c>
      <c r="B359" s="22" t="s">
        <v>37</v>
      </c>
      <c r="C359" s="22" t="s">
        <v>1227</v>
      </c>
      <c r="D359" s="22" t="s">
        <v>642</v>
      </c>
      <c r="E359" s="22" t="s">
        <v>1248</v>
      </c>
      <c r="F359" s="22"/>
      <c r="G359" s="22" t="s">
        <v>42</v>
      </c>
      <c r="H359" s="22" t="s">
        <v>42</v>
      </c>
      <c r="I359" s="22" t="s">
        <v>1249</v>
      </c>
      <c r="J359" s="22">
        <v>-41.12</v>
      </c>
      <c r="K359" s="22">
        <v>-71.223055599999995</v>
      </c>
      <c r="L359" s="22">
        <v>838</v>
      </c>
      <c r="M359" s="22" t="s">
        <v>1250</v>
      </c>
      <c r="N359" s="22">
        <v>30</v>
      </c>
      <c r="O359" s="22">
        <v>2016</v>
      </c>
      <c r="P359" s="22"/>
      <c r="Q359" s="22" t="s">
        <v>156</v>
      </c>
      <c r="R359" s="22">
        <v>180</v>
      </c>
      <c r="T359" s="22">
        <v>5</v>
      </c>
      <c r="U359" s="22" t="s">
        <v>1251</v>
      </c>
      <c r="V359" s="24"/>
      <c r="W359" s="22"/>
      <c r="X359" s="24" t="s">
        <v>1239</v>
      </c>
      <c r="Y359" s="22"/>
      <c r="Z359" s="22"/>
      <c r="AA359" s="22"/>
      <c r="AB359" s="22"/>
      <c r="AC359" s="22">
        <v>45</v>
      </c>
      <c r="AD359" s="22" t="s">
        <v>42</v>
      </c>
      <c r="AI359" s="22" t="s">
        <v>491</v>
      </c>
      <c r="AJ359" s="22" t="s">
        <v>49</v>
      </c>
      <c r="AK359" s="22">
        <v>98.963999999999999</v>
      </c>
      <c r="AL359" s="22" t="s">
        <v>160</v>
      </c>
      <c r="AN359" s="21">
        <v>10</v>
      </c>
      <c r="AO359" s="21">
        <v>30</v>
      </c>
      <c r="AP359" s="22">
        <f t="shared" ref="AP359:AP369" si="14">AP358+4</f>
        <v>16</v>
      </c>
      <c r="AR359" s="22" t="s">
        <v>1253</v>
      </c>
    </row>
    <row r="360" spans="1:44" x14ac:dyDescent="0.6">
      <c r="A360" s="22" t="s">
        <v>644</v>
      </c>
      <c r="B360" s="22" t="s">
        <v>37</v>
      </c>
      <c r="C360" s="22" t="s">
        <v>1227</v>
      </c>
      <c r="D360" s="22" t="s">
        <v>642</v>
      </c>
      <c r="E360" s="22" t="s">
        <v>1248</v>
      </c>
      <c r="F360" s="22"/>
      <c r="G360" s="22" t="s">
        <v>42</v>
      </c>
      <c r="H360" s="22" t="s">
        <v>42</v>
      </c>
      <c r="I360" s="22" t="s">
        <v>1249</v>
      </c>
      <c r="J360" s="22">
        <v>-41.12</v>
      </c>
      <c r="K360" s="22">
        <v>-71.223055599999995</v>
      </c>
      <c r="L360" s="22">
        <v>838</v>
      </c>
      <c r="M360" s="22" t="s">
        <v>1250</v>
      </c>
      <c r="N360" s="22">
        <v>30</v>
      </c>
      <c r="O360" s="22">
        <v>2016</v>
      </c>
      <c r="P360" s="22"/>
      <c r="Q360" s="22" t="s">
        <v>156</v>
      </c>
      <c r="R360" s="22">
        <v>180</v>
      </c>
      <c r="T360" s="22">
        <v>5</v>
      </c>
      <c r="U360" s="22" t="s">
        <v>1251</v>
      </c>
      <c r="V360" s="24"/>
      <c r="W360" s="22"/>
      <c r="X360" s="24" t="s">
        <v>1239</v>
      </c>
      <c r="Y360" s="22"/>
      <c r="Z360" s="22"/>
      <c r="AA360" s="22"/>
      <c r="AB360" s="22"/>
      <c r="AC360" s="22">
        <v>45</v>
      </c>
      <c r="AD360" s="22" t="s">
        <v>42</v>
      </c>
      <c r="AI360" s="22" t="s">
        <v>491</v>
      </c>
      <c r="AJ360" s="22" t="s">
        <v>49</v>
      </c>
      <c r="AK360" s="22">
        <v>98.963999999999999</v>
      </c>
      <c r="AL360" s="22" t="s">
        <v>160</v>
      </c>
      <c r="AN360" s="21">
        <v>10</v>
      </c>
      <c r="AO360" s="21">
        <v>30</v>
      </c>
      <c r="AP360" s="22">
        <f t="shared" si="14"/>
        <v>20</v>
      </c>
      <c r="AR360" s="22" t="s">
        <v>1253</v>
      </c>
    </row>
    <row r="361" spans="1:44" x14ac:dyDescent="0.6">
      <c r="A361" s="22" t="s">
        <v>644</v>
      </c>
      <c r="B361" s="22" t="s">
        <v>37</v>
      </c>
      <c r="C361" s="22" t="s">
        <v>1227</v>
      </c>
      <c r="D361" s="22" t="s">
        <v>642</v>
      </c>
      <c r="E361" s="22" t="s">
        <v>1248</v>
      </c>
      <c r="F361" s="22"/>
      <c r="G361" s="22" t="s">
        <v>42</v>
      </c>
      <c r="H361" s="22" t="s">
        <v>42</v>
      </c>
      <c r="I361" s="22" t="s">
        <v>1249</v>
      </c>
      <c r="J361" s="22">
        <v>-41.12</v>
      </c>
      <c r="K361" s="22">
        <v>-71.223055599999995</v>
      </c>
      <c r="L361" s="22">
        <v>838</v>
      </c>
      <c r="M361" s="22" t="s">
        <v>1250</v>
      </c>
      <c r="N361" s="22">
        <v>30</v>
      </c>
      <c r="O361" s="22">
        <v>2016</v>
      </c>
      <c r="P361" s="22"/>
      <c r="Q361" s="22" t="s">
        <v>156</v>
      </c>
      <c r="R361" s="22">
        <v>180</v>
      </c>
      <c r="T361" s="22">
        <v>5</v>
      </c>
      <c r="U361" s="22" t="s">
        <v>1251</v>
      </c>
      <c r="V361" s="24"/>
      <c r="W361" s="22"/>
      <c r="X361" s="24" t="s">
        <v>1239</v>
      </c>
      <c r="Y361" s="22"/>
      <c r="Z361" s="22"/>
      <c r="AA361" s="22"/>
      <c r="AB361" s="22"/>
      <c r="AC361" s="22">
        <v>45</v>
      </c>
      <c r="AD361" s="22" t="s">
        <v>42</v>
      </c>
      <c r="AI361" s="22" t="s">
        <v>491</v>
      </c>
      <c r="AJ361" s="22" t="s">
        <v>49</v>
      </c>
      <c r="AK361" s="22">
        <v>98.963999999999999</v>
      </c>
      <c r="AL361" s="22" t="s">
        <v>160</v>
      </c>
      <c r="AN361" s="21">
        <v>10</v>
      </c>
      <c r="AO361" s="21">
        <v>30</v>
      </c>
      <c r="AP361" s="22">
        <f t="shared" si="14"/>
        <v>24</v>
      </c>
      <c r="AR361" s="22" t="s">
        <v>1253</v>
      </c>
    </row>
    <row r="362" spans="1:44" x14ac:dyDescent="0.6">
      <c r="A362" s="22" t="s">
        <v>644</v>
      </c>
      <c r="B362" s="22" t="s">
        <v>37</v>
      </c>
      <c r="C362" s="22" t="s">
        <v>1227</v>
      </c>
      <c r="D362" s="22" t="s">
        <v>642</v>
      </c>
      <c r="E362" s="22" t="s">
        <v>1248</v>
      </c>
      <c r="F362" s="22"/>
      <c r="G362" s="22" t="s">
        <v>42</v>
      </c>
      <c r="H362" s="22" t="s">
        <v>42</v>
      </c>
      <c r="I362" s="22" t="s">
        <v>1249</v>
      </c>
      <c r="J362" s="22">
        <v>-41.12</v>
      </c>
      <c r="K362" s="22">
        <v>-71.223055599999995</v>
      </c>
      <c r="L362" s="22">
        <v>838</v>
      </c>
      <c r="M362" s="22" t="s">
        <v>1250</v>
      </c>
      <c r="N362" s="22">
        <v>30</v>
      </c>
      <c r="O362" s="22">
        <v>2016</v>
      </c>
      <c r="P362" s="22"/>
      <c r="Q362" s="22" t="s">
        <v>156</v>
      </c>
      <c r="R362" s="22">
        <v>180</v>
      </c>
      <c r="T362" s="22">
        <v>5</v>
      </c>
      <c r="U362" s="22" t="s">
        <v>1251</v>
      </c>
      <c r="V362" s="24"/>
      <c r="W362" s="22"/>
      <c r="X362" s="24" t="s">
        <v>1239</v>
      </c>
      <c r="Y362" s="22"/>
      <c r="Z362" s="22"/>
      <c r="AA362" s="22"/>
      <c r="AB362" s="22"/>
      <c r="AC362" s="22">
        <v>45</v>
      </c>
      <c r="AD362" s="22" t="s">
        <v>42</v>
      </c>
      <c r="AI362" s="22" t="s">
        <v>491</v>
      </c>
      <c r="AJ362" s="22" t="s">
        <v>49</v>
      </c>
      <c r="AK362" s="22">
        <v>98.963999999999999</v>
      </c>
      <c r="AL362" s="22" t="s">
        <v>160</v>
      </c>
      <c r="AN362" s="21">
        <v>10</v>
      </c>
      <c r="AO362" s="21">
        <v>30</v>
      </c>
      <c r="AP362" s="22">
        <f t="shared" si="14"/>
        <v>28</v>
      </c>
      <c r="AR362" s="22" t="s">
        <v>1253</v>
      </c>
    </row>
    <row r="363" spans="1:44" x14ac:dyDescent="0.6">
      <c r="A363" s="22" t="s">
        <v>644</v>
      </c>
      <c r="B363" s="22" t="s">
        <v>37</v>
      </c>
      <c r="C363" s="22" t="s">
        <v>1227</v>
      </c>
      <c r="D363" s="22" t="s">
        <v>642</v>
      </c>
      <c r="E363" s="22" t="s">
        <v>1248</v>
      </c>
      <c r="F363" s="22"/>
      <c r="G363" s="22" t="s">
        <v>42</v>
      </c>
      <c r="H363" s="22" t="s">
        <v>42</v>
      </c>
      <c r="I363" s="22" t="s">
        <v>1249</v>
      </c>
      <c r="J363" s="22">
        <v>-41.12</v>
      </c>
      <c r="K363" s="22">
        <v>-71.223055599999995</v>
      </c>
      <c r="L363" s="22">
        <v>838</v>
      </c>
      <c r="M363" s="22" t="s">
        <v>1250</v>
      </c>
      <c r="N363" s="22">
        <v>30</v>
      </c>
      <c r="O363" s="22">
        <v>2016</v>
      </c>
      <c r="P363" s="22"/>
      <c r="Q363" s="22" t="s">
        <v>156</v>
      </c>
      <c r="R363" s="22">
        <v>180</v>
      </c>
      <c r="T363" s="22">
        <v>5</v>
      </c>
      <c r="U363" s="22" t="s">
        <v>1251</v>
      </c>
      <c r="V363" s="24"/>
      <c r="W363" s="22"/>
      <c r="X363" s="24" t="s">
        <v>1239</v>
      </c>
      <c r="Y363" s="22"/>
      <c r="Z363" s="22"/>
      <c r="AA363" s="22"/>
      <c r="AB363" s="22"/>
      <c r="AC363" s="22">
        <v>45</v>
      </c>
      <c r="AD363" s="22" t="s">
        <v>42</v>
      </c>
      <c r="AI363" s="22" t="s">
        <v>491</v>
      </c>
      <c r="AJ363" s="22" t="s">
        <v>49</v>
      </c>
      <c r="AK363" s="22">
        <v>98.963999999999999</v>
      </c>
      <c r="AL363" s="22" t="s">
        <v>160</v>
      </c>
      <c r="AN363" s="21">
        <v>10</v>
      </c>
      <c r="AO363" s="21">
        <v>30</v>
      </c>
      <c r="AP363" s="22">
        <f t="shared" si="14"/>
        <v>32</v>
      </c>
      <c r="AR363" s="22" t="s">
        <v>1253</v>
      </c>
    </row>
    <row r="364" spans="1:44" x14ac:dyDescent="0.6">
      <c r="A364" s="22" t="s">
        <v>644</v>
      </c>
      <c r="B364" s="22" t="s">
        <v>37</v>
      </c>
      <c r="C364" s="22" t="s">
        <v>1227</v>
      </c>
      <c r="D364" s="22" t="s">
        <v>642</v>
      </c>
      <c r="E364" s="22" t="s">
        <v>1248</v>
      </c>
      <c r="F364" s="22"/>
      <c r="G364" s="22" t="s">
        <v>42</v>
      </c>
      <c r="H364" s="22" t="s">
        <v>42</v>
      </c>
      <c r="I364" s="22" t="s">
        <v>1249</v>
      </c>
      <c r="J364" s="22">
        <v>-41.12</v>
      </c>
      <c r="K364" s="22">
        <v>-71.223055599999995</v>
      </c>
      <c r="L364" s="22">
        <v>838</v>
      </c>
      <c r="M364" s="22" t="s">
        <v>1250</v>
      </c>
      <c r="N364" s="22">
        <v>30</v>
      </c>
      <c r="O364" s="22">
        <v>2016</v>
      </c>
      <c r="P364" s="22"/>
      <c r="Q364" s="22" t="s">
        <v>156</v>
      </c>
      <c r="R364" s="22">
        <v>180</v>
      </c>
      <c r="T364" s="22">
        <v>5</v>
      </c>
      <c r="U364" s="22" t="s">
        <v>1251</v>
      </c>
      <c r="V364" s="24"/>
      <c r="W364" s="22"/>
      <c r="X364" s="24" t="s">
        <v>1239</v>
      </c>
      <c r="Y364" s="22"/>
      <c r="Z364" s="22"/>
      <c r="AA364" s="22"/>
      <c r="AB364" s="22"/>
      <c r="AC364" s="22">
        <v>45</v>
      </c>
      <c r="AD364" s="22" t="s">
        <v>42</v>
      </c>
      <c r="AI364" s="22" t="s">
        <v>491</v>
      </c>
      <c r="AJ364" s="22" t="s">
        <v>49</v>
      </c>
      <c r="AK364" s="22">
        <v>98.963999999999999</v>
      </c>
      <c r="AL364" s="22" t="s">
        <v>160</v>
      </c>
      <c r="AN364" s="21">
        <v>10</v>
      </c>
      <c r="AO364" s="21">
        <v>30</v>
      </c>
      <c r="AP364" s="22">
        <f t="shared" si="14"/>
        <v>36</v>
      </c>
      <c r="AR364" s="22" t="s">
        <v>1253</v>
      </c>
    </row>
    <row r="365" spans="1:44" x14ac:dyDescent="0.6">
      <c r="A365" s="22" t="s">
        <v>644</v>
      </c>
      <c r="B365" s="22" t="s">
        <v>37</v>
      </c>
      <c r="C365" s="22" t="s">
        <v>1227</v>
      </c>
      <c r="D365" s="22" t="s">
        <v>642</v>
      </c>
      <c r="E365" s="22" t="s">
        <v>1248</v>
      </c>
      <c r="F365" s="22"/>
      <c r="G365" s="22" t="s">
        <v>42</v>
      </c>
      <c r="H365" s="22" t="s">
        <v>42</v>
      </c>
      <c r="I365" s="22" t="s">
        <v>1249</v>
      </c>
      <c r="J365" s="22">
        <v>-41.12</v>
      </c>
      <c r="K365" s="22">
        <v>-71.223055599999995</v>
      </c>
      <c r="L365" s="22">
        <v>838</v>
      </c>
      <c r="M365" s="22" t="s">
        <v>1250</v>
      </c>
      <c r="N365" s="22">
        <v>30</v>
      </c>
      <c r="O365" s="22">
        <v>2016</v>
      </c>
      <c r="P365" s="22"/>
      <c r="Q365" s="22" t="s">
        <v>156</v>
      </c>
      <c r="R365" s="22">
        <v>180</v>
      </c>
      <c r="T365" s="22">
        <v>5</v>
      </c>
      <c r="U365" s="22" t="s">
        <v>1251</v>
      </c>
      <c r="V365" s="24"/>
      <c r="W365" s="22"/>
      <c r="X365" s="24" t="s">
        <v>1239</v>
      </c>
      <c r="Y365" s="22"/>
      <c r="Z365" s="22"/>
      <c r="AA365" s="22"/>
      <c r="AB365" s="22"/>
      <c r="AC365" s="22">
        <v>45</v>
      </c>
      <c r="AD365" s="22" t="s">
        <v>42</v>
      </c>
      <c r="AI365" s="22" t="s">
        <v>491</v>
      </c>
      <c r="AJ365" s="22" t="s">
        <v>49</v>
      </c>
      <c r="AK365" s="22">
        <v>98.963999999999999</v>
      </c>
      <c r="AL365" s="22" t="s">
        <v>160</v>
      </c>
      <c r="AN365" s="21">
        <v>10</v>
      </c>
      <c r="AO365" s="21">
        <v>30</v>
      </c>
      <c r="AP365" s="22">
        <f t="shared" si="14"/>
        <v>40</v>
      </c>
      <c r="AR365" s="22" t="s">
        <v>1253</v>
      </c>
    </row>
    <row r="366" spans="1:44" x14ac:dyDescent="0.6">
      <c r="A366" s="22" t="s">
        <v>644</v>
      </c>
      <c r="B366" s="22" t="s">
        <v>37</v>
      </c>
      <c r="C366" s="22" t="s">
        <v>1227</v>
      </c>
      <c r="D366" s="22" t="s">
        <v>642</v>
      </c>
      <c r="E366" s="22" t="s">
        <v>1248</v>
      </c>
      <c r="F366" s="22"/>
      <c r="G366" s="22" t="s">
        <v>42</v>
      </c>
      <c r="H366" s="22" t="s">
        <v>42</v>
      </c>
      <c r="I366" s="22" t="s">
        <v>1249</v>
      </c>
      <c r="J366" s="22">
        <v>-41.12</v>
      </c>
      <c r="K366" s="22">
        <v>-71.223055599999995</v>
      </c>
      <c r="L366" s="22">
        <v>838</v>
      </c>
      <c r="M366" s="22" t="s">
        <v>1250</v>
      </c>
      <c r="N366" s="22">
        <v>30</v>
      </c>
      <c r="O366" s="22">
        <v>2016</v>
      </c>
      <c r="P366" s="22"/>
      <c r="Q366" s="22" t="s">
        <v>156</v>
      </c>
      <c r="R366" s="22">
        <v>180</v>
      </c>
      <c r="T366" s="22">
        <v>5</v>
      </c>
      <c r="U366" s="22" t="s">
        <v>1251</v>
      </c>
      <c r="V366" s="24"/>
      <c r="W366" s="22"/>
      <c r="X366" s="24" t="s">
        <v>1239</v>
      </c>
      <c r="Y366" s="22"/>
      <c r="Z366" s="22"/>
      <c r="AA366" s="22"/>
      <c r="AB366" s="22"/>
      <c r="AC366" s="22">
        <v>45</v>
      </c>
      <c r="AD366" s="22" t="s">
        <v>42</v>
      </c>
      <c r="AG366" s="22"/>
      <c r="AH366" s="22"/>
      <c r="AI366" s="22" t="s">
        <v>491</v>
      </c>
      <c r="AJ366" s="22" t="s">
        <v>49</v>
      </c>
      <c r="AK366" s="22">
        <v>98.963999999999999</v>
      </c>
      <c r="AL366" s="22" t="s">
        <v>160</v>
      </c>
      <c r="AN366" s="21">
        <v>10</v>
      </c>
      <c r="AO366" s="21">
        <v>30</v>
      </c>
      <c r="AP366" s="22">
        <f t="shared" si="14"/>
        <v>44</v>
      </c>
      <c r="AR366" s="22" t="s">
        <v>1253</v>
      </c>
    </row>
    <row r="367" spans="1:44" x14ac:dyDescent="0.6">
      <c r="A367" s="22" t="s">
        <v>644</v>
      </c>
      <c r="B367" s="22" t="s">
        <v>37</v>
      </c>
      <c r="C367" s="22" t="s">
        <v>1227</v>
      </c>
      <c r="D367" s="22" t="s">
        <v>642</v>
      </c>
      <c r="E367" s="22" t="s">
        <v>1248</v>
      </c>
      <c r="F367" s="22"/>
      <c r="G367" s="22" t="s">
        <v>42</v>
      </c>
      <c r="H367" s="22" t="s">
        <v>42</v>
      </c>
      <c r="I367" s="22" t="s">
        <v>1249</v>
      </c>
      <c r="J367" s="22">
        <v>-41.12</v>
      </c>
      <c r="K367" s="22">
        <v>-71.223055599999995</v>
      </c>
      <c r="L367" s="22">
        <v>838</v>
      </c>
      <c r="M367" s="22" t="s">
        <v>1250</v>
      </c>
      <c r="N367" s="22">
        <v>30</v>
      </c>
      <c r="O367" s="22">
        <v>2016</v>
      </c>
      <c r="P367" s="22"/>
      <c r="Q367" s="22" t="s">
        <v>156</v>
      </c>
      <c r="R367" s="22">
        <v>180</v>
      </c>
      <c r="T367" s="22">
        <v>5</v>
      </c>
      <c r="U367" s="22" t="s">
        <v>1251</v>
      </c>
      <c r="V367" s="24"/>
      <c r="W367" s="22"/>
      <c r="X367" s="24" t="s">
        <v>1239</v>
      </c>
      <c r="Y367" s="22"/>
      <c r="Z367" s="22"/>
      <c r="AA367" s="22"/>
      <c r="AB367" s="22"/>
      <c r="AC367" s="22">
        <v>45</v>
      </c>
      <c r="AD367" s="22" t="s">
        <v>42</v>
      </c>
      <c r="AG367" s="22"/>
      <c r="AH367" s="22"/>
      <c r="AI367" s="22" t="s">
        <v>491</v>
      </c>
      <c r="AJ367" s="22" t="s">
        <v>49</v>
      </c>
      <c r="AK367" s="22">
        <v>98.963999999999999</v>
      </c>
      <c r="AL367" s="22" t="s">
        <v>160</v>
      </c>
      <c r="AN367" s="21">
        <v>10</v>
      </c>
      <c r="AO367" s="21">
        <v>30</v>
      </c>
      <c r="AP367" s="22">
        <f t="shared" si="14"/>
        <v>48</v>
      </c>
      <c r="AR367" s="22" t="s">
        <v>1253</v>
      </c>
    </row>
    <row r="368" spans="1:44" x14ac:dyDescent="0.6">
      <c r="A368" s="22" t="s">
        <v>644</v>
      </c>
      <c r="B368" s="22" t="s">
        <v>37</v>
      </c>
      <c r="C368" s="22" t="s">
        <v>1227</v>
      </c>
      <c r="D368" s="22" t="s">
        <v>642</v>
      </c>
      <c r="E368" s="22" t="s">
        <v>1248</v>
      </c>
      <c r="F368" s="22"/>
      <c r="G368" s="22" t="s">
        <v>42</v>
      </c>
      <c r="H368" s="22" t="s">
        <v>42</v>
      </c>
      <c r="I368" s="22" t="s">
        <v>1249</v>
      </c>
      <c r="J368" s="22">
        <v>-41.12</v>
      </c>
      <c r="K368" s="22">
        <v>-71.223055599999995</v>
      </c>
      <c r="L368" s="22">
        <v>838</v>
      </c>
      <c r="M368" s="22" t="s">
        <v>1250</v>
      </c>
      <c r="N368" s="22">
        <v>30</v>
      </c>
      <c r="O368" s="22">
        <v>2016</v>
      </c>
      <c r="P368" s="22"/>
      <c r="Q368" s="22" t="s">
        <v>156</v>
      </c>
      <c r="R368" s="22">
        <v>180</v>
      </c>
      <c r="T368" s="22">
        <v>5</v>
      </c>
      <c r="U368" s="22" t="s">
        <v>1251</v>
      </c>
      <c r="V368" s="24"/>
      <c r="W368" s="22"/>
      <c r="X368" s="24" t="s">
        <v>1239</v>
      </c>
      <c r="Y368" s="22"/>
      <c r="Z368" s="22"/>
      <c r="AA368" s="22"/>
      <c r="AB368" s="22"/>
      <c r="AC368" s="22">
        <v>45</v>
      </c>
      <c r="AD368" s="22" t="s">
        <v>42</v>
      </c>
      <c r="AG368" s="22"/>
      <c r="AH368" s="22"/>
      <c r="AI368" s="22" t="s">
        <v>491</v>
      </c>
      <c r="AJ368" s="22" t="s">
        <v>49</v>
      </c>
      <c r="AK368" s="22">
        <v>98.963999999999999</v>
      </c>
      <c r="AL368" s="22" t="s">
        <v>160</v>
      </c>
      <c r="AN368" s="21">
        <v>10</v>
      </c>
      <c r="AO368" s="21">
        <v>30</v>
      </c>
      <c r="AP368" s="22">
        <f t="shared" si="14"/>
        <v>52</v>
      </c>
      <c r="AR368" s="22" t="s">
        <v>1253</v>
      </c>
    </row>
    <row r="369" spans="1:44" x14ac:dyDescent="0.6">
      <c r="A369" s="22" t="s">
        <v>644</v>
      </c>
      <c r="B369" s="22" t="s">
        <v>37</v>
      </c>
      <c r="C369" s="22" t="s">
        <v>1227</v>
      </c>
      <c r="D369" s="22" t="s">
        <v>642</v>
      </c>
      <c r="E369" s="22" t="s">
        <v>1248</v>
      </c>
      <c r="F369" s="22"/>
      <c r="G369" s="22" t="s">
        <v>42</v>
      </c>
      <c r="H369" s="22" t="s">
        <v>42</v>
      </c>
      <c r="I369" s="22" t="s">
        <v>1249</v>
      </c>
      <c r="J369" s="22">
        <v>-41.12</v>
      </c>
      <c r="K369" s="22">
        <v>-71.223055599999995</v>
      </c>
      <c r="L369" s="22">
        <v>838</v>
      </c>
      <c r="M369" s="22" t="s">
        <v>1250</v>
      </c>
      <c r="N369" s="22">
        <v>30</v>
      </c>
      <c r="O369" s="22">
        <v>2016</v>
      </c>
      <c r="P369" s="22"/>
      <c r="Q369" s="22" t="s">
        <v>156</v>
      </c>
      <c r="R369" s="22">
        <v>180</v>
      </c>
      <c r="T369" s="22">
        <v>5</v>
      </c>
      <c r="U369" s="22" t="s">
        <v>1251</v>
      </c>
      <c r="V369" s="24"/>
      <c r="W369" s="22"/>
      <c r="X369" s="24" t="s">
        <v>1239</v>
      </c>
      <c r="Y369" s="22"/>
      <c r="Z369" s="22"/>
      <c r="AA369" s="22"/>
      <c r="AB369" s="22"/>
      <c r="AC369" s="22">
        <v>45</v>
      </c>
      <c r="AD369" s="22" t="s">
        <v>42</v>
      </c>
      <c r="AG369" s="22"/>
      <c r="AH369" s="22"/>
      <c r="AI369" s="22" t="s">
        <v>491</v>
      </c>
      <c r="AJ369" s="22" t="s">
        <v>49</v>
      </c>
      <c r="AK369" s="22">
        <v>98.963999999999999</v>
      </c>
      <c r="AL369" s="22" t="s">
        <v>160</v>
      </c>
      <c r="AN369" s="21">
        <v>10</v>
      </c>
      <c r="AO369" s="21">
        <v>30</v>
      </c>
      <c r="AP369" s="22">
        <f t="shared" si="14"/>
        <v>56</v>
      </c>
      <c r="AR369" s="22" t="s">
        <v>1253</v>
      </c>
    </row>
    <row r="370" spans="1:44" x14ac:dyDescent="0.6">
      <c r="A370" s="22" t="s">
        <v>644</v>
      </c>
      <c r="B370" s="22" t="s">
        <v>37</v>
      </c>
      <c r="C370" s="22" t="s">
        <v>1227</v>
      </c>
      <c r="D370" s="22" t="s">
        <v>642</v>
      </c>
      <c r="E370" s="22" t="s">
        <v>1248</v>
      </c>
      <c r="F370" s="22"/>
      <c r="G370" s="22" t="s">
        <v>42</v>
      </c>
      <c r="H370" s="22" t="s">
        <v>42</v>
      </c>
      <c r="I370" s="22" t="s">
        <v>1249</v>
      </c>
      <c r="J370" s="22">
        <v>-41.12</v>
      </c>
      <c r="K370" s="22">
        <v>-71.223055599999995</v>
      </c>
      <c r="L370" s="22">
        <v>838</v>
      </c>
      <c r="M370" s="22" t="s">
        <v>1250</v>
      </c>
      <c r="N370" s="22">
        <v>30</v>
      </c>
      <c r="O370" s="22">
        <v>2016</v>
      </c>
      <c r="P370" s="22"/>
      <c r="Q370" s="22" t="s">
        <v>156</v>
      </c>
      <c r="R370" s="22">
        <v>180</v>
      </c>
      <c r="T370" s="22">
        <v>5</v>
      </c>
      <c r="X370" s="24" t="s">
        <v>1239</v>
      </c>
      <c r="AD370" t="s">
        <v>47</v>
      </c>
      <c r="AE370" t="s">
        <v>1235</v>
      </c>
      <c r="AG370" s="22"/>
      <c r="AH370" s="22"/>
      <c r="AI370" s="22" t="s">
        <v>491</v>
      </c>
      <c r="AJ370" s="22" t="s">
        <v>49</v>
      </c>
      <c r="AK370" s="22">
        <v>0</v>
      </c>
      <c r="AL370" s="22" t="s">
        <v>160</v>
      </c>
      <c r="AN370" s="21">
        <v>10</v>
      </c>
      <c r="AO370" s="21">
        <v>30</v>
      </c>
      <c r="AP370" s="22">
        <v>0</v>
      </c>
      <c r="AR370" s="22" t="s">
        <v>1253</v>
      </c>
    </row>
    <row r="371" spans="1:44" x14ac:dyDescent="0.6">
      <c r="A371" s="22" t="s">
        <v>644</v>
      </c>
      <c r="B371" s="22" t="s">
        <v>37</v>
      </c>
      <c r="C371" s="22" t="s">
        <v>1227</v>
      </c>
      <c r="D371" s="22" t="s">
        <v>642</v>
      </c>
      <c r="E371" s="22" t="s">
        <v>1248</v>
      </c>
      <c r="F371" s="22"/>
      <c r="G371" s="22" t="s">
        <v>42</v>
      </c>
      <c r="H371" s="22" t="s">
        <v>42</v>
      </c>
      <c r="I371" s="22" t="s">
        <v>1249</v>
      </c>
      <c r="J371" s="22">
        <v>-41.12</v>
      </c>
      <c r="K371" s="22">
        <v>-71.223055599999995</v>
      </c>
      <c r="L371" s="22">
        <v>838</v>
      </c>
      <c r="M371" s="22" t="s">
        <v>1250</v>
      </c>
      <c r="N371" s="22">
        <v>30</v>
      </c>
      <c r="O371" s="22">
        <v>2016</v>
      </c>
      <c r="P371" s="22"/>
      <c r="Q371" s="22" t="s">
        <v>156</v>
      </c>
      <c r="R371" s="22">
        <v>180</v>
      </c>
      <c r="T371" s="22">
        <v>5</v>
      </c>
      <c r="U371" s="22"/>
      <c r="V371" s="24"/>
      <c r="W371" s="22"/>
      <c r="X371" s="24" t="s">
        <v>1239</v>
      </c>
      <c r="AD371" s="22" t="s">
        <v>47</v>
      </c>
      <c r="AE371" s="22" t="s">
        <v>1235</v>
      </c>
      <c r="AF371" s="22"/>
      <c r="AG371" s="22"/>
      <c r="AH371" s="22"/>
      <c r="AI371" s="22" t="s">
        <v>491</v>
      </c>
      <c r="AJ371" s="22" t="s">
        <v>49</v>
      </c>
      <c r="AK371" s="22">
        <v>93.697999999999993</v>
      </c>
      <c r="AL371" s="22" t="s">
        <v>160</v>
      </c>
      <c r="AN371" s="21">
        <v>10</v>
      </c>
      <c r="AO371" s="21">
        <v>30</v>
      </c>
      <c r="AP371" s="22">
        <v>4</v>
      </c>
      <c r="AR371" s="22" t="s">
        <v>1253</v>
      </c>
    </row>
    <row r="372" spans="1:44" x14ac:dyDescent="0.6">
      <c r="A372" s="22" t="s">
        <v>644</v>
      </c>
      <c r="B372" s="22" t="s">
        <v>37</v>
      </c>
      <c r="C372" s="22" t="s">
        <v>1227</v>
      </c>
      <c r="D372" s="22" t="s">
        <v>642</v>
      </c>
      <c r="E372" s="22" t="s">
        <v>1248</v>
      </c>
      <c r="F372" s="22"/>
      <c r="G372" s="22" t="s">
        <v>42</v>
      </c>
      <c r="H372" s="22" t="s">
        <v>42</v>
      </c>
      <c r="I372" s="22" t="s">
        <v>1249</v>
      </c>
      <c r="J372" s="22">
        <v>-41.12</v>
      </c>
      <c r="K372" s="22">
        <v>-71.223055599999995</v>
      </c>
      <c r="L372" s="22">
        <v>838</v>
      </c>
      <c r="M372" s="22" t="s">
        <v>1250</v>
      </c>
      <c r="N372" s="22">
        <v>30</v>
      </c>
      <c r="O372" s="22">
        <v>2016</v>
      </c>
      <c r="P372" s="22"/>
      <c r="Q372" s="22" t="s">
        <v>156</v>
      </c>
      <c r="R372" s="22">
        <v>180</v>
      </c>
      <c r="T372" s="22">
        <v>5</v>
      </c>
      <c r="U372" s="22"/>
      <c r="V372" s="24"/>
      <c r="W372" s="22"/>
      <c r="X372" s="24" t="s">
        <v>1239</v>
      </c>
      <c r="AD372" s="22" t="s">
        <v>47</v>
      </c>
      <c r="AE372" s="22" t="s">
        <v>1235</v>
      </c>
      <c r="AF372" s="22"/>
      <c r="AG372" s="22"/>
      <c r="AH372" s="22"/>
      <c r="AI372" s="22" t="s">
        <v>491</v>
      </c>
      <c r="AJ372" s="22" t="s">
        <v>49</v>
      </c>
      <c r="AK372" s="22">
        <v>94.805999999999997</v>
      </c>
      <c r="AL372" s="22" t="s">
        <v>160</v>
      </c>
      <c r="AN372" s="21">
        <v>10</v>
      </c>
      <c r="AO372" s="21">
        <v>30</v>
      </c>
      <c r="AP372" s="22">
        <v>8</v>
      </c>
      <c r="AR372" s="22" t="s">
        <v>1253</v>
      </c>
    </row>
    <row r="373" spans="1:44" x14ac:dyDescent="0.6">
      <c r="A373" s="22" t="s">
        <v>644</v>
      </c>
      <c r="B373" s="22" t="s">
        <v>37</v>
      </c>
      <c r="C373" s="22" t="s">
        <v>1227</v>
      </c>
      <c r="D373" s="22" t="s">
        <v>642</v>
      </c>
      <c r="E373" s="22" t="s">
        <v>1248</v>
      </c>
      <c r="F373" s="22"/>
      <c r="G373" s="22" t="s">
        <v>42</v>
      </c>
      <c r="H373" s="22" t="s">
        <v>42</v>
      </c>
      <c r="I373" s="22" t="s">
        <v>1249</v>
      </c>
      <c r="J373" s="22">
        <v>-41.12</v>
      </c>
      <c r="K373" s="22">
        <v>-71.223055599999995</v>
      </c>
      <c r="L373" s="22">
        <v>838</v>
      </c>
      <c r="M373" s="22" t="s">
        <v>1250</v>
      </c>
      <c r="N373" s="22">
        <v>30</v>
      </c>
      <c r="O373" s="22">
        <v>2016</v>
      </c>
      <c r="P373" s="22"/>
      <c r="Q373" s="22" t="s">
        <v>156</v>
      </c>
      <c r="R373" s="22">
        <v>180</v>
      </c>
      <c r="T373" s="22">
        <v>5</v>
      </c>
      <c r="U373" s="22"/>
      <c r="V373" s="24"/>
      <c r="W373" s="22"/>
      <c r="X373" s="24" t="s">
        <v>1239</v>
      </c>
      <c r="AD373" s="22" t="s">
        <v>47</v>
      </c>
      <c r="AE373" s="22" t="s">
        <v>1235</v>
      </c>
      <c r="AF373" s="22"/>
      <c r="AG373" s="22"/>
      <c r="AH373" s="22"/>
      <c r="AI373" s="22" t="s">
        <v>491</v>
      </c>
      <c r="AJ373" s="22" t="s">
        <v>49</v>
      </c>
      <c r="AK373" s="22">
        <v>95.637</v>
      </c>
      <c r="AL373" s="22" t="s">
        <v>160</v>
      </c>
      <c r="AN373" s="21">
        <v>10</v>
      </c>
      <c r="AO373" s="21">
        <v>30</v>
      </c>
      <c r="AP373" s="22">
        <f>AP372+4</f>
        <v>12</v>
      </c>
      <c r="AR373" s="22" t="s">
        <v>1253</v>
      </c>
    </row>
    <row r="374" spans="1:44" x14ac:dyDescent="0.6">
      <c r="A374" s="22" t="s">
        <v>644</v>
      </c>
      <c r="B374" s="22" t="s">
        <v>37</v>
      </c>
      <c r="C374" s="22" t="s">
        <v>1227</v>
      </c>
      <c r="D374" s="22" t="s">
        <v>642</v>
      </c>
      <c r="E374" s="22" t="s">
        <v>1248</v>
      </c>
      <c r="F374" s="22"/>
      <c r="G374" s="22" t="s">
        <v>42</v>
      </c>
      <c r="H374" s="22" t="s">
        <v>42</v>
      </c>
      <c r="I374" s="22" t="s">
        <v>1249</v>
      </c>
      <c r="J374" s="22">
        <v>-41.12</v>
      </c>
      <c r="K374" s="22">
        <v>-71.223055599999995</v>
      </c>
      <c r="L374" s="22">
        <v>838</v>
      </c>
      <c r="M374" s="22" t="s">
        <v>1250</v>
      </c>
      <c r="N374" s="22">
        <v>30</v>
      </c>
      <c r="O374" s="22">
        <v>2016</v>
      </c>
      <c r="P374" s="22"/>
      <c r="Q374" s="22" t="s">
        <v>156</v>
      </c>
      <c r="R374" s="22">
        <v>180</v>
      </c>
      <c r="T374" s="22">
        <v>5</v>
      </c>
      <c r="U374" s="22"/>
      <c r="V374" s="24"/>
      <c r="W374" s="22"/>
      <c r="X374" s="24" t="s">
        <v>1239</v>
      </c>
      <c r="AD374" s="22" t="s">
        <v>47</v>
      </c>
      <c r="AE374" s="22" t="s">
        <v>1235</v>
      </c>
      <c r="AF374" s="22"/>
      <c r="AG374" s="22"/>
      <c r="AH374" s="22"/>
      <c r="AI374" s="22" t="s">
        <v>491</v>
      </c>
      <c r="AJ374" s="22" t="s">
        <v>49</v>
      </c>
      <c r="AK374" s="22">
        <v>95.637</v>
      </c>
      <c r="AL374" s="22" t="s">
        <v>160</v>
      </c>
      <c r="AN374" s="21">
        <v>10</v>
      </c>
      <c r="AO374" s="21">
        <v>30</v>
      </c>
      <c r="AP374" s="22">
        <f t="shared" ref="AP374:AP384" si="15">AP373+4</f>
        <v>16</v>
      </c>
      <c r="AR374" s="22" t="s">
        <v>1253</v>
      </c>
    </row>
    <row r="375" spans="1:44" x14ac:dyDescent="0.6">
      <c r="A375" s="22" t="s">
        <v>644</v>
      </c>
      <c r="B375" s="22" t="s">
        <v>37</v>
      </c>
      <c r="C375" s="22" t="s">
        <v>1227</v>
      </c>
      <c r="D375" s="22" t="s">
        <v>642</v>
      </c>
      <c r="E375" s="22" t="s">
        <v>1248</v>
      </c>
      <c r="F375" s="22"/>
      <c r="G375" s="22" t="s">
        <v>42</v>
      </c>
      <c r="H375" s="22" t="s">
        <v>42</v>
      </c>
      <c r="I375" s="22" t="s">
        <v>1249</v>
      </c>
      <c r="J375" s="22">
        <v>-41.12</v>
      </c>
      <c r="K375" s="22">
        <v>-71.223055599999995</v>
      </c>
      <c r="L375" s="22">
        <v>838</v>
      </c>
      <c r="M375" s="22" t="s">
        <v>1250</v>
      </c>
      <c r="N375" s="22">
        <v>30</v>
      </c>
      <c r="O375" s="22">
        <v>2016</v>
      </c>
      <c r="P375" s="22"/>
      <c r="Q375" s="22" t="s">
        <v>156</v>
      </c>
      <c r="R375" s="22">
        <v>180</v>
      </c>
      <c r="T375" s="22">
        <v>5</v>
      </c>
      <c r="U375" s="22"/>
      <c r="V375" s="24"/>
      <c r="W375" s="22"/>
      <c r="X375" s="24" t="s">
        <v>1239</v>
      </c>
      <c r="AD375" s="22" t="s">
        <v>47</v>
      </c>
      <c r="AE375" s="22" t="s">
        <v>1235</v>
      </c>
      <c r="AF375" s="22"/>
      <c r="AG375" s="22"/>
      <c r="AH375" s="22"/>
      <c r="AI375" s="22" t="s">
        <v>491</v>
      </c>
      <c r="AJ375" s="22" t="s">
        <v>49</v>
      </c>
      <c r="AK375" s="22">
        <v>94.805999999999997</v>
      </c>
      <c r="AL375" s="22" t="s">
        <v>160</v>
      </c>
      <c r="AN375" s="21">
        <v>10</v>
      </c>
      <c r="AO375" s="21">
        <v>30</v>
      </c>
      <c r="AP375" s="22">
        <f t="shared" si="15"/>
        <v>20</v>
      </c>
      <c r="AR375" s="22" t="s">
        <v>1253</v>
      </c>
    </row>
    <row r="376" spans="1:44" x14ac:dyDescent="0.6">
      <c r="A376" s="22" t="s">
        <v>644</v>
      </c>
      <c r="B376" s="22" t="s">
        <v>37</v>
      </c>
      <c r="C376" s="22" t="s">
        <v>1227</v>
      </c>
      <c r="D376" s="22" t="s">
        <v>642</v>
      </c>
      <c r="E376" s="22" t="s">
        <v>1248</v>
      </c>
      <c r="F376" s="22"/>
      <c r="G376" s="22" t="s">
        <v>42</v>
      </c>
      <c r="H376" s="22" t="s">
        <v>42</v>
      </c>
      <c r="I376" s="22" t="s">
        <v>1249</v>
      </c>
      <c r="J376" s="22">
        <v>-41.12</v>
      </c>
      <c r="K376" s="22">
        <v>-71.223055599999995</v>
      </c>
      <c r="L376" s="22">
        <v>838</v>
      </c>
      <c r="M376" s="22" t="s">
        <v>1250</v>
      </c>
      <c r="N376" s="22">
        <v>30</v>
      </c>
      <c r="O376" s="22">
        <v>2016</v>
      </c>
      <c r="P376" s="22"/>
      <c r="Q376" s="22" t="s">
        <v>156</v>
      </c>
      <c r="R376" s="22">
        <v>180</v>
      </c>
      <c r="T376" s="22">
        <v>5</v>
      </c>
      <c r="U376" s="22"/>
      <c r="V376" s="24"/>
      <c r="W376" s="22"/>
      <c r="X376" s="24" t="s">
        <v>1239</v>
      </c>
      <c r="AD376" s="22" t="s">
        <v>47</v>
      </c>
      <c r="AE376" s="22" t="s">
        <v>1235</v>
      </c>
      <c r="AF376" s="22"/>
      <c r="AG376" s="22"/>
      <c r="AH376" s="22"/>
      <c r="AI376" s="22" t="s">
        <v>491</v>
      </c>
      <c r="AJ376" s="22" t="s">
        <v>49</v>
      </c>
      <c r="AK376" s="22">
        <v>95.637</v>
      </c>
      <c r="AL376" s="22" t="s">
        <v>160</v>
      </c>
      <c r="AN376" s="21">
        <v>10</v>
      </c>
      <c r="AO376" s="21">
        <v>30</v>
      </c>
      <c r="AP376" s="22">
        <f t="shared" si="15"/>
        <v>24</v>
      </c>
      <c r="AR376" s="22" t="s">
        <v>1253</v>
      </c>
    </row>
    <row r="377" spans="1:44" x14ac:dyDescent="0.6">
      <c r="A377" s="22" t="s">
        <v>644</v>
      </c>
      <c r="B377" s="22" t="s">
        <v>37</v>
      </c>
      <c r="C377" s="22" t="s">
        <v>1227</v>
      </c>
      <c r="D377" s="22" t="s">
        <v>642</v>
      </c>
      <c r="E377" s="22" t="s">
        <v>1248</v>
      </c>
      <c r="F377" s="22"/>
      <c r="G377" s="22" t="s">
        <v>42</v>
      </c>
      <c r="H377" s="22" t="s">
        <v>42</v>
      </c>
      <c r="I377" s="22" t="s">
        <v>1249</v>
      </c>
      <c r="J377" s="22">
        <v>-41.12</v>
      </c>
      <c r="K377" s="22">
        <v>-71.223055599999995</v>
      </c>
      <c r="L377" s="22">
        <v>838</v>
      </c>
      <c r="M377" s="22" t="s">
        <v>1250</v>
      </c>
      <c r="N377" s="22">
        <v>30</v>
      </c>
      <c r="O377" s="22">
        <v>2016</v>
      </c>
      <c r="P377" s="22"/>
      <c r="Q377" s="22" t="s">
        <v>156</v>
      </c>
      <c r="R377" s="22">
        <v>180</v>
      </c>
      <c r="T377" s="22">
        <v>5</v>
      </c>
      <c r="U377" s="22"/>
      <c r="V377" s="24"/>
      <c r="W377" s="22"/>
      <c r="X377" s="24" t="s">
        <v>1239</v>
      </c>
      <c r="AD377" s="22" t="s">
        <v>47</v>
      </c>
      <c r="AE377" s="22" t="s">
        <v>1235</v>
      </c>
      <c r="AF377" s="22"/>
      <c r="AG377" s="22"/>
      <c r="AH377" s="22"/>
      <c r="AI377" s="22" t="s">
        <v>491</v>
      </c>
      <c r="AJ377" s="22" t="s">
        <v>49</v>
      </c>
      <c r="AK377" s="22">
        <v>95.914000000000001</v>
      </c>
      <c r="AL377" s="22" t="s">
        <v>160</v>
      </c>
      <c r="AN377" s="21">
        <v>10</v>
      </c>
      <c r="AO377" s="21">
        <v>30</v>
      </c>
      <c r="AP377" s="22">
        <f t="shared" si="15"/>
        <v>28</v>
      </c>
      <c r="AR377" s="22" t="s">
        <v>1253</v>
      </c>
    </row>
    <row r="378" spans="1:44" x14ac:dyDescent="0.6">
      <c r="A378" s="22" t="s">
        <v>644</v>
      </c>
      <c r="B378" s="22" t="s">
        <v>37</v>
      </c>
      <c r="C378" s="22" t="s">
        <v>1227</v>
      </c>
      <c r="D378" s="22" t="s">
        <v>642</v>
      </c>
      <c r="E378" s="22" t="s">
        <v>1248</v>
      </c>
      <c r="F378" s="22"/>
      <c r="G378" s="22" t="s">
        <v>42</v>
      </c>
      <c r="H378" s="22" t="s">
        <v>42</v>
      </c>
      <c r="I378" s="22" t="s">
        <v>1249</v>
      </c>
      <c r="J378" s="22">
        <v>-41.12</v>
      </c>
      <c r="K378" s="22">
        <v>-71.223055599999995</v>
      </c>
      <c r="L378" s="22">
        <v>838</v>
      </c>
      <c r="M378" s="22" t="s">
        <v>1250</v>
      </c>
      <c r="N378" s="22">
        <v>30</v>
      </c>
      <c r="O378" s="22">
        <v>2016</v>
      </c>
      <c r="P378" s="22"/>
      <c r="Q378" s="22" t="s">
        <v>156</v>
      </c>
      <c r="R378" s="22">
        <v>180</v>
      </c>
      <c r="T378" s="22">
        <v>5</v>
      </c>
      <c r="U378" s="22"/>
      <c r="V378" s="24"/>
      <c r="W378" s="22"/>
      <c r="X378" s="24" t="s">
        <v>1239</v>
      </c>
      <c r="AD378" s="22" t="s">
        <v>47</v>
      </c>
      <c r="AE378" s="22" t="s">
        <v>1235</v>
      </c>
      <c r="AF378" s="22"/>
      <c r="AG378" s="22"/>
      <c r="AH378" s="22"/>
      <c r="AI378" s="22" t="s">
        <v>491</v>
      </c>
      <c r="AJ378" s="22" t="s">
        <v>49</v>
      </c>
      <c r="AK378" s="22">
        <v>96.191000000000003</v>
      </c>
      <c r="AL378" s="22" t="s">
        <v>160</v>
      </c>
      <c r="AN378" s="21">
        <v>10</v>
      </c>
      <c r="AO378" s="21">
        <v>30</v>
      </c>
      <c r="AP378" s="22">
        <f t="shared" si="15"/>
        <v>32</v>
      </c>
      <c r="AR378" s="22" t="s">
        <v>1253</v>
      </c>
    </row>
    <row r="379" spans="1:44" x14ac:dyDescent="0.6">
      <c r="A379" s="22" t="s">
        <v>644</v>
      </c>
      <c r="B379" s="22" t="s">
        <v>37</v>
      </c>
      <c r="C379" s="22" t="s">
        <v>1227</v>
      </c>
      <c r="D379" s="22" t="s">
        <v>642</v>
      </c>
      <c r="E379" s="22" t="s">
        <v>1248</v>
      </c>
      <c r="F379" s="22"/>
      <c r="G379" s="22" t="s">
        <v>42</v>
      </c>
      <c r="H379" s="22" t="s">
        <v>42</v>
      </c>
      <c r="I379" s="22" t="s">
        <v>1249</v>
      </c>
      <c r="J379" s="22">
        <v>-41.12</v>
      </c>
      <c r="K379" s="22">
        <v>-71.223055599999995</v>
      </c>
      <c r="L379" s="22">
        <v>838</v>
      </c>
      <c r="M379" s="22" t="s">
        <v>1250</v>
      </c>
      <c r="N379" s="22">
        <v>30</v>
      </c>
      <c r="O379" s="22">
        <v>2016</v>
      </c>
      <c r="P379" s="22"/>
      <c r="Q379" s="22" t="s">
        <v>156</v>
      </c>
      <c r="R379" s="22">
        <v>180</v>
      </c>
      <c r="T379" s="22">
        <v>5</v>
      </c>
      <c r="U379" s="22"/>
      <c r="V379" s="24"/>
      <c r="W379" s="22"/>
      <c r="X379" s="24" t="s">
        <v>1239</v>
      </c>
      <c r="AD379" s="22" t="s">
        <v>47</v>
      </c>
      <c r="AE379" s="22" t="s">
        <v>1235</v>
      </c>
      <c r="AF379" s="22"/>
      <c r="AG379" s="22"/>
      <c r="AH379" s="22"/>
      <c r="AI379" s="22" t="s">
        <v>491</v>
      </c>
      <c r="AJ379" s="22" t="s">
        <v>49</v>
      </c>
      <c r="AK379" s="22">
        <v>95.36</v>
      </c>
      <c r="AL379" s="22" t="s">
        <v>160</v>
      </c>
      <c r="AN379" s="21">
        <v>10</v>
      </c>
      <c r="AO379" s="21">
        <v>30</v>
      </c>
      <c r="AP379" s="22">
        <f t="shared" si="15"/>
        <v>36</v>
      </c>
      <c r="AR379" s="22" t="s">
        <v>1253</v>
      </c>
    </row>
    <row r="380" spans="1:44" x14ac:dyDescent="0.6">
      <c r="A380" s="22" t="s">
        <v>644</v>
      </c>
      <c r="B380" s="22" t="s">
        <v>37</v>
      </c>
      <c r="C380" s="22" t="s">
        <v>1227</v>
      </c>
      <c r="D380" s="22" t="s">
        <v>642</v>
      </c>
      <c r="E380" s="22" t="s">
        <v>1248</v>
      </c>
      <c r="F380" s="22"/>
      <c r="G380" s="22" t="s">
        <v>42</v>
      </c>
      <c r="H380" s="22" t="s">
        <v>42</v>
      </c>
      <c r="I380" s="22" t="s">
        <v>1249</v>
      </c>
      <c r="J380" s="22">
        <v>-41.12</v>
      </c>
      <c r="K380" s="22">
        <v>-71.223055599999995</v>
      </c>
      <c r="L380" s="22">
        <v>838</v>
      </c>
      <c r="M380" s="22" t="s">
        <v>1250</v>
      </c>
      <c r="N380" s="22">
        <v>30</v>
      </c>
      <c r="O380" s="22">
        <v>2016</v>
      </c>
      <c r="P380" s="22"/>
      <c r="Q380" s="22" t="s">
        <v>156</v>
      </c>
      <c r="R380" s="22">
        <v>180</v>
      </c>
      <c r="T380" s="22">
        <v>5</v>
      </c>
      <c r="U380" s="22"/>
      <c r="V380" s="24"/>
      <c r="W380" s="22"/>
      <c r="X380" s="24" t="s">
        <v>1239</v>
      </c>
      <c r="AD380" s="22" t="s">
        <v>47</v>
      </c>
      <c r="AE380" s="22" t="s">
        <v>1235</v>
      </c>
      <c r="AF380" s="22"/>
      <c r="AG380" s="22"/>
      <c r="AH380" s="22"/>
      <c r="AI380" s="22" t="s">
        <v>491</v>
      </c>
      <c r="AJ380" s="22" t="s">
        <v>49</v>
      </c>
      <c r="AK380" s="22">
        <v>95.637</v>
      </c>
      <c r="AL380" s="22" t="s">
        <v>160</v>
      </c>
      <c r="AN380" s="21">
        <v>10</v>
      </c>
      <c r="AO380" s="21">
        <v>30</v>
      </c>
      <c r="AP380" s="22">
        <f t="shared" si="15"/>
        <v>40</v>
      </c>
      <c r="AR380" s="22" t="s">
        <v>1253</v>
      </c>
    </row>
    <row r="381" spans="1:44" x14ac:dyDescent="0.6">
      <c r="A381" s="22" t="s">
        <v>644</v>
      </c>
      <c r="B381" s="22" t="s">
        <v>37</v>
      </c>
      <c r="C381" s="22" t="s">
        <v>1227</v>
      </c>
      <c r="D381" s="22" t="s">
        <v>642</v>
      </c>
      <c r="E381" s="22" t="s">
        <v>1248</v>
      </c>
      <c r="F381" s="22"/>
      <c r="G381" s="22" t="s">
        <v>42</v>
      </c>
      <c r="H381" s="22" t="s">
        <v>42</v>
      </c>
      <c r="I381" s="22" t="s">
        <v>1249</v>
      </c>
      <c r="J381" s="22">
        <v>-41.12</v>
      </c>
      <c r="K381" s="22">
        <v>-71.223055599999995</v>
      </c>
      <c r="L381" s="22">
        <v>838</v>
      </c>
      <c r="M381" s="22" t="s">
        <v>1250</v>
      </c>
      <c r="N381" s="22">
        <v>30</v>
      </c>
      <c r="O381" s="22">
        <v>2016</v>
      </c>
      <c r="P381" s="22"/>
      <c r="Q381" s="22" t="s">
        <v>156</v>
      </c>
      <c r="R381" s="22">
        <v>180</v>
      </c>
      <c r="T381" s="22">
        <v>5</v>
      </c>
      <c r="U381" s="22"/>
      <c r="V381" s="24"/>
      <c r="W381" s="22"/>
      <c r="X381" s="24" t="s">
        <v>1239</v>
      </c>
      <c r="AD381" s="22" t="s">
        <v>47</v>
      </c>
      <c r="AE381" s="22" t="s">
        <v>1235</v>
      </c>
      <c r="AF381" s="22"/>
      <c r="AG381" s="22"/>
      <c r="AH381" s="22"/>
      <c r="AI381" s="22" t="s">
        <v>491</v>
      </c>
      <c r="AJ381" s="22" t="s">
        <v>49</v>
      </c>
      <c r="AK381" s="22">
        <v>95.637</v>
      </c>
      <c r="AL381" s="22" t="s">
        <v>160</v>
      </c>
      <c r="AN381" s="21">
        <v>10</v>
      </c>
      <c r="AO381" s="21">
        <v>30</v>
      </c>
      <c r="AP381" s="22">
        <f t="shared" si="15"/>
        <v>44</v>
      </c>
      <c r="AR381" s="22" t="s">
        <v>1253</v>
      </c>
    </row>
    <row r="382" spans="1:44" x14ac:dyDescent="0.6">
      <c r="A382" s="22" t="s">
        <v>644</v>
      </c>
      <c r="B382" s="22" t="s">
        <v>37</v>
      </c>
      <c r="C382" s="22" t="s">
        <v>1227</v>
      </c>
      <c r="D382" s="22" t="s">
        <v>642</v>
      </c>
      <c r="E382" s="22" t="s">
        <v>1248</v>
      </c>
      <c r="F382" s="22"/>
      <c r="G382" s="22" t="s">
        <v>42</v>
      </c>
      <c r="H382" s="22" t="s">
        <v>42</v>
      </c>
      <c r="I382" s="22" t="s">
        <v>1249</v>
      </c>
      <c r="J382" s="22">
        <v>-41.12</v>
      </c>
      <c r="K382" s="22">
        <v>-71.223055599999995</v>
      </c>
      <c r="L382" s="22">
        <v>838</v>
      </c>
      <c r="M382" s="22" t="s">
        <v>1250</v>
      </c>
      <c r="N382" s="22">
        <v>30</v>
      </c>
      <c r="O382" s="22">
        <v>2016</v>
      </c>
      <c r="P382" s="22"/>
      <c r="Q382" s="22" t="s">
        <v>156</v>
      </c>
      <c r="R382" s="22">
        <v>180</v>
      </c>
      <c r="T382" s="22">
        <v>5</v>
      </c>
      <c r="U382" s="22"/>
      <c r="V382" s="24"/>
      <c r="W382" s="22"/>
      <c r="X382" s="24" t="s">
        <v>1239</v>
      </c>
      <c r="AD382" s="22" t="s">
        <v>47</v>
      </c>
      <c r="AE382" s="22" t="s">
        <v>1235</v>
      </c>
      <c r="AF382" s="22"/>
      <c r="AG382" s="22"/>
      <c r="AH382" s="22"/>
      <c r="AI382" s="22" t="s">
        <v>491</v>
      </c>
      <c r="AJ382" s="22" t="s">
        <v>49</v>
      </c>
      <c r="AK382" s="22">
        <v>95.637</v>
      </c>
      <c r="AL382" s="22" t="s">
        <v>160</v>
      </c>
      <c r="AN382" s="21">
        <v>10</v>
      </c>
      <c r="AO382" s="21">
        <v>30</v>
      </c>
      <c r="AP382" s="22">
        <f t="shared" si="15"/>
        <v>48</v>
      </c>
      <c r="AR382" s="22" t="s">
        <v>1253</v>
      </c>
    </row>
    <row r="383" spans="1:44" x14ac:dyDescent="0.6">
      <c r="A383" s="22" t="s">
        <v>644</v>
      </c>
      <c r="B383" s="22" t="s">
        <v>37</v>
      </c>
      <c r="C383" s="22" t="s">
        <v>1227</v>
      </c>
      <c r="D383" s="22" t="s">
        <v>642</v>
      </c>
      <c r="E383" s="22" t="s">
        <v>1248</v>
      </c>
      <c r="F383" s="22"/>
      <c r="G383" s="22" t="s">
        <v>42</v>
      </c>
      <c r="H383" s="22" t="s">
        <v>42</v>
      </c>
      <c r="I383" s="22" t="s">
        <v>1249</v>
      </c>
      <c r="J383" s="22">
        <v>-41.12</v>
      </c>
      <c r="K383" s="22">
        <v>-71.223055599999995</v>
      </c>
      <c r="L383" s="22">
        <v>838</v>
      </c>
      <c r="M383" s="22" t="s">
        <v>1250</v>
      </c>
      <c r="N383" s="22">
        <v>30</v>
      </c>
      <c r="O383" s="22">
        <v>2016</v>
      </c>
      <c r="P383" s="22"/>
      <c r="Q383" s="22" t="s">
        <v>156</v>
      </c>
      <c r="R383" s="22">
        <v>180</v>
      </c>
      <c r="T383" s="22">
        <v>5</v>
      </c>
      <c r="U383" s="22"/>
      <c r="V383" s="24"/>
      <c r="W383" s="22"/>
      <c r="X383" s="24" t="s">
        <v>1239</v>
      </c>
      <c r="AD383" s="22" t="s">
        <v>47</v>
      </c>
      <c r="AE383" s="22" t="s">
        <v>1235</v>
      </c>
      <c r="AF383" s="22"/>
      <c r="AG383" s="22"/>
      <c r="AH383" s="22"/>
      <c r="AI383" s="22" t="s">
        <v>491</v>
      </c>
      <c r="AJ383" s="22" t="s">
        <v>49</v>
      </c>
      <c r="AK383" s="22">
        <v>95.637</v>
      </c>
      <c r="AL383" s="22" t="s">
        <v>160</v>
      </c>
      <c r="AN383" s="21">
        <v>10</v>
      </c>
      <c r="AO383" s="21">
        <v>30</v>
      </c>
      <c r="AP383" s="22">
        <f t="shared" si="15"/>
        <v>52</v>
      </c>
      <c r="AR383" s="22" t="s">
        <v>1253</v>
      </c>
    </row>
    <row r="384" spans="1:44" x14ac:dyDescent="0.6">
      <c r="A384" s="22" t="s">
        <v>644</v>
      </c>
      <c r="B384" s="22" t="s">
        <v>37</v>
      </c>
      <c r="C384" s="22" t="s">
        <v>1227</v>
      </c>
      <c r="D384" s="22" t="s">
        <v>642</v>
      </c>
      <c r="E384" s="22" t="s">
        <v>1248</v>
      </c>
      <c r="F384" s="22"/>
      <c r="G384" s="22" t="s">
        <v>42</v>
      </c>
      <c r="H384" s="22" t="s">
        <v>42</v>
      </c>
      <c r="I384" s="22" t="s">
        <v>1249</v>
      </c>
      <c r="J384" s="22">
        <v>-41.12</v>
      </c>
      <c r="K384" s="22">
        <v>-71.223055599999995</v>
      </c>
      <c r="L384" s="22">
        <v>838</v>
      </c>
      <c r="M384" s="22" t="s">
        <v>1250</v>
      </c>
      <c r="N384" s="22">
        <v>30</v>
      </c>
      <c r="O384" s="22">
        <v>2016</v>
      </c>
      <c r="P384" s="22"/>
      <c r="Q384" s="22" t="s">
        <v>156</v>
      </c>
      <c r="R384" s="22">
        <v>180</v>
      </c>
      <c r="T384" s="22">
        <v>5</v>
      </c>
      <c r="U384" s="22"/>
      <c r="V384" s="24"/>
      <c r="W384" s="22"/>
      <c r="X384" s="24" t="s">
        <v>1239</v>
      </c>
      <c r="AD384" s="22" t="s">
        <v>47</v>
      </c>
      <c r="AE384" s="22" t="s">
        <v>1235</v>
      </c>
      <c r="AF384" s="22"/>
      <c r="AG384" s="22"/>
      <c r="AH384" s="22"/>
      <c r="AI384" s="22" t="s">
        <v>491</v>
      </c>
      <c r="AJ384" s="22" t="s">
        <v>49</v>
      </c>
      <c r="AK384" s="22">
        <v>95.914000000000001</v>
      </c>
      <c r="AL384" s="22" t="s">
        <v>160</v>
      </c>
      <c r="AN384" s="21">
        <v>10</v>
      </c>
      <c r="AO384" s="21">
        <v>30</v>
      </c>
      <c r="AP384" s="22">
        <f t="shared" si="15"/>
        <v>56</v>
      </c>
      <c r="AR384" s="22" t="s">
        <v>1253</v>
      </c>
    </row>
    <row r="385" spans="1:44" x14ac:dyDescent="0.6">
      <c r="A385" s="22" t="s">
        <v>644</v>
      </c>
      <c r="B385" s="22" t="s">
        <v>37</v>
      </c>
      <c r="C385" s="22" t="s">
        <v>1227</v>
      </c>
      <c r="D385" s="22" t="s">
        <v>642</v>
      </c>
      <c r="E385" s="22" t="s">
        <v>1248</v>
      </c>
      <c r="F385" s="22"/>
      <c r="G385" s="22" t="s">
        <v>42</v>
      </c>
      <c r="H385" s="22" t="s">
        <v>42</v>
      </c>
      <c r="I385" s="22" t="s">
        <v>1249</v>
      </c>
      <c r="J385" s="22">
        <v>-41.12</v>
      </c>
      <c r="K385" s="22">
        <v>-71.223055599999995</v>
      </c>
      <c r="L385" s="22">
        <v>838</v>
      </c>
      <c r="M385" s="22" t="s">
        <v>1250</v>
      </c>
      <c r="N385" s="22">
        <v>30</v>
      </c>
      <c r="O385" s="22">
        <v>2016</v>
      </c>
      <c r="P385" s="22"/>
      <c r="Q385" s="22" t="s">
        <v>156</v>
      </c>
      <c r="R385" s="22">
        <v>180</v>
      </c>
      <c r="T385" s="22">
        <v>5</v>
      </c>
      <c r="U385" s="22"/>
      <c r="V385" s="24"/>
      <c r="W385" s="22"/>
      <c r="X385" s="24" t="s">
        <v>1239</v>
      </c>
      <c r="AI385" s="22" t="s">
        <v>491</v>
      </c>
      <c r="AJ385" s="22" t="s">
        <v>49</v>
      </c>
      <c r="AK385" s="22">
        <v>0</v>
      </c>
      <c r="AL385" s="22" t="s">
        <v>160</v>
      </c>
      <c r="AN385" s="21">
        <v>10</v>
      </c>
      <c r="AO385" s="21">
        <v>30</v>
      </c>
      <c r="AP385" s="22">
        <v>0</v>
      </c>
      <c r="AR385" s="22" t="s">
        <v>1253</v>
      </c>
    </row>
    <row r="386" spans="1:44" x14ac:dyDescent="0.6">
      <c r="A386" s="22" t="s">
        <v>644</v>
      </c>
      <c r="B386" s="22" t="s">
        <v>37</v>
      </c>
      <c r="C386" s="22" t="s">
        <v>1227</v>
      </c>
      <c r="D386" s="22" t="s">
        <v>642</v>
      </c>
      <c r="E386" s="22" t="s">
        <v>1248</v>
      </c>
      <c r="F386" s="22"/>
      <c r="G386" s="22" t="s">
        <v>42</v>
      </c>
      <c r="H386" s="22" t="s">
        <v>42</v>
      </c>
      <c r="I386" s="22" t="s">
        <v>1249</v>
      </c>
      <c r="J386" s="22">
        <v>-41.12</v>
      </c>
      <c r="K386" s="22">
        <v>-71.223055599999995</v>
      </c>
      <c r="L386" s="22">
        <v>838</v>
      </c>
      <c r="M386" s="22" t="s">
        <v>1250</v>
      </c>
      <c r="N386" s="22">
        <v>30</v>
      </c>
      <c r="O386" s="22">
        <v>2016</v>
      </c>
      <c r="P386" s="22"/>
      <c r="Q386" s="22" t="s">
        <v>156</v>
      </c>
      <c r="R386" s="22">
        <v>180</v>
      </c>
      <c r="T386" s="22">
        <v>5</v>
      </c>
      <c r="U386" s="22"/>
      <c r="V386" s="24"/>
      <c r="W386" s="22"/>
      <c r="X386" s="24" t="s">
        <v>1239</v>
      </c>
      <c r="AI386" s="22" t="s">
        <v>491</v>
      </c>
      <c r="AJ386" s="22" t="s">
        <v>49</v>
      </c>
      <c r="AK386" s="22">
        <v>87.085999999999999</v>
      </c>
      <c r="AL386" s="22" t="s">
        <v>160</v>
      </c>
      <c r="AN386" s="21">
        <v>10</v>
      </c>
      <c r="AO386" s="21">
        <v>30</v>
      </c>
      <c r="AP386" s="22">
        <v>4</v>
      </c>
      <c r="AR386" s="22" t="s">
        <v>1253</v>
      </c>
    </row>
    <row r="387" spans="1:44" x14ac:dyDescent="0.6">
      <c r="A387" s="22" t="s">
        <v>644</v>
      </c>
      <c r="B387" s="22" t="s">
        <v>37</v>
      </c>
      <c r="C387" s="22" t="s">
        <v>1227</v>
      </c>
      <c r="D387" s="22" t="s">
        <v>642</v>
      </c>
      <c r="E387" s="22" t="s">
        <v>1248</v>
      </c>
      <c r="F387" s="22"/>
      <c r="G387" s="22" t="s">
        <v>42</v>
      </c>
      <c r="H387" s="22" t="s">
        <v>42</v>
      </c>
      <c r="I387" s="22" t="s">
        <v>1249</v>
      </c>
      <c r="J387" s="22">
        <v>-41.12</v>
      </c>
      <c r="K387" s="22">
        <v>-71.223055599999995</v>
      </c>
      <c r="L387" s="22">
        <v>838</v>
      </c>
      <c r="M387" s="22" t="s">
        <v>1250</v>
      </c>
      <c r="N387" s="22">
        <v>30</v>
      </c>
      <c r="O387" s="22">
        <v>2016</v>
      </c>
      <c r="P387" s="22"/>
      <c r="Q387" s="22" t="s">
        <v>156</v>
      </c>
      <c r="R387" s="22">
        <v>180</v>
      </c>
      <c r="T387" s="22">
        <v>5</v>
      </c>
      <c r="U387" s="22"/>
      <c r="V387" s="24"/>
      <c r="W387" s="22"/>
      <c r="X387" s="24" t="s">
        <v>1239</v>
      </c>
      <c r="AI387" s="22" t="s">
        <v>491</v>
      </c>
      <c r="AJ387" s="22" t="s">
        <v>49</v>
      </c>
      <c r="AK387" s="22">
        <v>90.953000000000003</v>
      </c>
      <c r="AL387" s="22" t="s">
        <v>160</v>
      </c>
      <c r="AN387" s="21">
        <v>10</v>
      </c>
      <c r="AO387" s="21">
        <v>30</v>
      </c>
      <c r="AP387" s="22">
        <v>8</v>
      </c>
      <c r="AR387" s="22" t="s">
        <v>1253</v>
      </c>
    </row>
    <row r="388" spans="1:44" x14ac:dyDescent="0.6">
      <c r="A388" s="22" t="s">
        <v>644</v>
      </c>
      <c r="B388" s="22" t="s">
        <v>37</v>
      </c>
      <c r="C388" s="22" t="s">
        <v>1227</v>
      </c>
      <c r="D388" s="22" t="s">
        <v>642</v>
      </c>
      <c r="E388" s="22" t="s">
        <v>1248</v>
      </c>
      <c r="F388" s="22"/>
      <c r="G388" s="22" t="s">
        <v>42</v>
      </c>
      <c r="H388" s="22" t="s">
        <v>42</v>
      </c>
      <c r="I388" s="22" t="s">
        <v>1249</v>
      </c>
      <c r="J388" s="22">
        <v>-41.12</v>
      </c>
      <c r="K388" s="22">
        <v>-71.223055599999995</v>
      </c>
      <c r="L388" s="22">
        <v>838</v>
      </c>
      <c r="M388" s="22" t="s">
        <v>1250</v>
      </c>
      <c r="N388" s="22">
        <v>30</v>
      </c>
      <c r="O388" s="22">
        <v>2016</v>
      </c>
      <c r="P388" s="22"/>
      <c r="Q388" s="22" t="s">
        <v>156</v>
      </c>
      <c r="R388" s="22">
        <v>180</v>
      </c>
      <c r="T388" s="22">
        <v>5</v>
      </c>
      <c r="U388" s="22"/>
      <c r="V388" s="24"/>
      <c r="W388" s="22"/>
      <c r="X388" s="24" t="s">
        <v>1239</v>
      </c>
      <c r="AI388" s="22" t="s">
        <v>491</v>
      </c>
      <c r="AJ388" s="22" t="s">
        <v>49</v>
      </c>
      <c r="AK388" s="22">
        <v>91.228999999999999</v>
      </c>
      <c r="AL388" s="22" t="s">
        <v>160</v>
      </c>
      <c r="AN388" s="21">
        <v>10</v>
      </c>
      <c r="AO388" s="21">
        <v>30</v>
      </c>
      <c r="AP388" s="22">
        <f>AP387+4</f>
        <v>12</v>
      </c>
      <c r="AR388" s="22" t="s">
        <v>1253</v>
      </c>
    </row>
    <row r="389" spans="1:44" x14ac:dyDescent="0.6">
      <c r="A389" s="22" t="s">
        <v>644</v>
      </c>
      <c r="B389" s="22" t="s">
        <v>37</v>
      </c>
      <c r="C389" s="22" t="s">
        <v>1227</v>
      </c>
      <c r="D389" s="22" t="s">
        <v>642</v>
      </c>
      <c r="E389" s="22" t="s">
        <v>1248</v>
      </c>
      <c r="F389" s="22"/>
      <c r="G389" s="22" t="s">
        <v>42</v>
      </c>
      <c r="H389" s="22" t="s">
        <v>42</v>
      </c>
      <c r="I389" s="22" t="s">
        <v>1249</v>
      </c>
      <c r="J389" s="22">
        <v>-41.12</v>
      </c>
      <c r="K389" s="22">
        <v>-71.223055599999995</v>
      </c>
      <c r="L389" s="22">
        <v>838</v>
      </c>
      <c r="M389" s="22" t="s">
        <v>1250</v>
      </c>
      <c r="N389" s="22">
        <v>30</v>
      </c>
      <c r="O389" s="22">
        <v>2016</v>
      </c>
      <c r="P389" s="22"/>
      <c r="Q389" s="22" t="s">
        <v>156</v>
      </c>
      <c r="R389" s="22">
        <v>180</v>
      </c>
      <c r="T389" s="22">
        <v>5</v>
      </c>
      <c r="U389" s="22"/>
      <c r="V389" s="24"/>
      <c r="W389" s="22"/>
      <c r="X389" s="24" t="s">
        <v>1239</v>
      </c>
      <c r="AI389" s="22" t="s">
        <v>491</v>
      </c>
      <c r="AJ389" s="22" t="s">
        <v>49</v>
      </c>
      <c r="AK389" s="22">
        <v>91.781999999999996</v>
      </c>
      <c r="AL389" s="22" t="s">
        <v>160</v>
      </c>
      <c r="AN389" s="21">
        <v>10</v>
      </c>
      <c r="AO389" s="21">
        <v>30</v>
      </c>
      <c r="AP389" s="22">
        <f t="shared" ref="AP389:AP399" si="16">AP388+4</f>
        <v>16</v>
      </c>
      <c r="AR389" s="22" t="s">
        <v>1253</v>
      </c>
    </row>
    <row r="390" spans="1:44" x14ac:dyDescent="0.6">
      <c r="A390" s="22" t="s">
        <v>644</v>
      </c>
      <c r="B390" s="22" t="s">
        <v>37</v>
      </c>
      <c r="C390" s="22" t="s">
        <v>1227</v>
      </c>
      <c r="D390" s="22" t="s">
        <v>642</v>
      </c>
      <c r="E390" s="22" t="s">
        <v>1248</v>
      </c>
      <c r="F390" s="22"/>
      <c r="G390" s="22" t="s">
        <v>42</v>
      </c>
      <c r="H390" s="22" t="s">
        <v>42</v>
      </c>
      <c r="I390" s="22" t="s">
        <v>1249</v>
      </c>
      <c r="J390" s="22">
        <v>-41.12</v>
      </c>
      <c r="K390" s="22">
        <v>-71.223055599999995</v>
      </c>
      <c r="L390" s="22">
        <v>838</v>
      </c>
      <c r="M390" s="22" t="s">
        <v>1250</v>
      </c>
      <c r="N390" s="22">
        <v>30</v>
      </c>
      <c r="O390" s="22">
        <v>2016</v>
      </c>
      <c r="P390" s="22"/>
      <c r="Q390" s="22" t="s">
        <v>156</v>
      </c>
      <c r="R390" s="22">
        <v>180</v>
      </c>
      <c r="T390" s="22">
        <v>5</v>
      </c>
      <c r="U390" s="22"/>
      <c r="V390" s="24"/>
      <c r="W390" s="22"/>
      <c r="X390" s="24" t="s">
        <v>1239</v>
      </c>
      <c r="AI390" s="22" t="s">
        <v>491</v>
      </c>
      <c r="AJ390" s="22" t="s">
        <v>49</v>
      </c>
      <c r="AK390" s="22">
        <v>91.228999999999999</v>
      </c>
      <c r="AL390" s="22" t="s">
        <v>160</v>
      </c>
      <c r="AN390" s="21">
        <v>10</v>
      </c>
      <c r="AO390" s="21">
        <v>30</v>
      </c>
      <c r="AP390" s="22">
        <f t="shared" si="16"/>
        <v>20</v>
      </c>
      <c r="AR390" s="22" t="s">
        <v>1253</v>
      </c>
    </row>
    <row r="391" spans="1:44" x14ac:dyDescent="0.6">
      <c r="A391" s="22" t="s">
        <v>644</v>
      </c>
      <c r="B391" s="22" t="s">
        <v>37</v>
      </c>
      <c r="C391" s="22" t="s">
        <v>1227</v>
      </c>
      <c r="D391" s="22" t="s">
        <v>642</v>
      </c>
      <c r="E391" s="22" t="s">
        <v>1248</v>
      </c>
      <c r="F391" s="22"/>
      <c r="G391" s="22" t="s">
        <v>42</v>
      </c>
      <c r="H391" s="22" t="s">
        <v>42</v>
      </c>
      <c r="I391" s="22" t="s">
        <v>1249</v>
      </c>
      <c r="J391" s="22">
        <v>-41.12</v>
      </c>
      <c r="K391" s="22">
        <v>-71.223055599999995</v>
      </c>
      <c r="L391" s="22">
        <v>838</v>
      </c>
      <c r="M391" s="22" t="s">
        <v>1250</v>
      </c>
      <c r="N391" s="22">
        <v>30</v>
      </c>
      <c r="O391" s="22">
        <v>2016</v>
      </c>
      <c r="P391" s="22"/>
      <c r="Q391" s="22" t="s">
        <v>156</v>
      </c>
      <c r="R391" s="22">
        <v>180</v>
      </c>
      <c r="T391" s="22">
        <v>5</v>
      </c>
      <c r="U391" s="22"/>
      <c r="V391" s="24"/>
      <c r="W391" s="22"/>
      <c r="X391" s="24" t="s">
        <v>1239</v>
      </c>
      <c r="AI391" s="22" t="s">
        <v>491</v>
      </c>
      <c r="AJ391" s="22" t="s">
        <v>49</v>
      </c>
      <c r="AK391" s="22">
        <v>92.887</v>
      </c>
      <c r="AL391" s="22" t="s">
        <v>160</v>
      </c>
      <c r="AN391" s="21">
        <v>10</v>
      </c>
      <c r="AO391" s="21">
        <v>30</v>
      </c>
      <c r="AP391" s="22">
        <f t="shared" si="16"/>
        <v>24</v>
      </c>
      <c r="AR391" s="22" t="s">
        <v>1253</v>
      </c>
    </row>
    <row r="392" spans="1:44" x14ac:dyDescent="0.6">
      <c r="A392" s="22" t="s">
        <v>644</v>
      </c>
      <c r="B392" s="22" t="s">
        <v>37</v>
      </c>
      <c r="C392" s="22" t="s">
        <v>1227</v>
      </c>
      <c r="D392" s="22" t="s">
        <v>642</v>
      </c>
      <c r="E392" s="22" t="s">
        <v>1248</v>
      </c>
      <c r="F392" s="22"/>
      <c r="G392" s="22" t="s">
        <v>42</v>
      </c>
      <c r="H392" s="22" t="s">
        <v>42</v>
      </c>
      <c r="I392" s="22" t="s">
        <v>1249</v>
      </c>
      <c r="J392" s="22">
        <v>-41.12</v>
      </c>
      <c r="K392" s="22">
        <v>-71.223055599999995</v>
      </c>
      <c r="L392" s="22">
        <v>838</v>
      </c>
      <c r="M392" s="22" t="s">
        <v>1250</v>
      </c>
      <c r="N392" s="22">
        <v>30</v>
      </c>
      <c r="O392" s="22">
        <v>2016</v>
      </c>
      <c r="P392" s="22"/>
      <c r="Q392" s="22" t="s">
        <v>156</v>
      </c>
      <c r="R392" s="22">
        <v>180</v>
      </c>
      <c r="T392" s="22">
        <v>5</v>
      </c>
      <c r="U392" s="22"/>
      <c r="V392" s="24"/>
      <c r="W392" s="22"/>
      <c r="X392" s="24" t="s">
        <v>1239</v>
      </c>
      <c r="AI392" s="22" t="s">
        <v>491</v>
      </c>
      <c r="AJ392" s="22" t="s">
        <v>49</v>
      </c>
      <c r="AK392" s="22">
        <v>92.887</v>
      </c>
      <c r="AL392" s="22" t="s">
        <v>160</v>
      </c>
      <c r="AN392" s="21">
        <v>10</v>
      </c>
      <c r="AO392" s="21">
        <v>30</v>
      </c>
      <c r="AP392" s="22">
        <f t="shared" si="16"/>
        <v>28</v>
      </c>
      <c r="AR392" s="22" t="s">
        <v>1253</v>
      </c>
    </row>
    <row r="393" spans="1:44" x14ac:dyDescent="0.6">
      <c r="A393" s="22" t="s">
        <v>644</v>
      </c>
      <c r="B393" s="22" t="s">
        <v>37</v>
      </c>
      <c r="C393" s="22" t="s">
        <v>1227</v>
      </c>
      <c r="D393" s="22" t="s">
        <v>642</v>
      </c>
      <c r="E393" s="22" t="s">
        <v>1248</v>
      </c>
      <c r="F393" s="22"/>
      <c r="G393" s="22" t="s">
        <v>42</v>
      </c>
      <c r="H393" s="22" t="s">
        <v>42</v>
      </c>
      <c r="I393" s="22" t="s">
        <v>1249</v>
      </c>
      <c r="J393" s="22">
        <v>-41.12</v>
      </c>
      <c r="K393" s="22">
        <v>-71.223055599999995</v>
      </c>
      <c r="L393" s="22">
        <v>838</v>
      </c>
      <c r="M393" s="22" t="s">
        <v>1250</v>
      </c>
      <c r="N393" s="22">
        <v>30</v>
      </c>
      <c r="O393" s="22">
        <v>2016</v>
      </c>
      <c r="P393" s="22"/>
      <c r="Q393" s="22" t="s">
        <v>156</v>
      </c>
      <c r="R393" s="22">
        <v>180</v>
      </c>
      <c r="T393" s="22">
        <v>5</v>
      </c>
      <c r="U393" s="22"/>
      <c r="V393" s="24"/>
      <c r="W393" s="22"/>
      <c r="X393" s="24" t="s">
        <v>1239</v>
      </c>
      <c r="AI393" s="22" t="s">
        <v>491</v>
      </c>
      <c r="AJ393" s="22" t="s">
        <v>49</v>
      </c>
      <c r="AK393" s="22">
        <v>92.887</v>
      </c>
      <c r="AL393" s="22" t="s">
        <v>160</v>
      </c>
      <c r="AN393" s="21">
        <v>10</v>
      </c>
      <c r="AO393" s="21">
        <v>30</v>
      </c>
      <c r="AP393" s="22">
        <f t="shared" si="16"/>
        <v>32</v>
      </c>
      <c r="AR393" s="22" t="s">
        <v>1253</v>
      </c>
    </row>
    <row r="394" spans="1:44" x14ac:dyDescent="0.6">
      <c r="A394" s="22" t="s">
        <v>644</v>
      </c>
      <c r="B394" s="22" t="s">
        <v>37</v>
      </c>
      <c r="C394" s="22" t="s">
        <v>1227</v>
      </c>
      <c r="D394" s="22" t="s">
        <v>642</v>
      </c>
      <c r="E394" s="22" t="s">
        <v>1248</v>
      </c>
      <c r="F394" s="22"/>
      <c r="G394" s="22" t="s">
        <v>42</v>
      </c>
      <c r="H394" s="22" t="s">
        <v>42</v>
      </c>
      <c r="I394" s="22" t="s">
        <v>1249</v>
      </c>
      <c r="J394" s="22">
        <v>-41.12</v>
      </c>
      <c r="K394" s="22">
        <v>-71.223055599999995</v>
      </c>
      <c r="L394" s="22">
        <v>838</v>
      </c>
      <c r="M394" s="22" t="s">
        <v>1250</v>
      </c>
      <c r="N394" s="22">
        <v>30</v>
      </c>
      <c r="O394" s="22">
        <v>2016</v>
      </c>
      <c r="P394" s="22"/>
      <c r="Q394" s="22" t="s">
        <v>156</v>
      </c>
      <c r="R394" s="22">
        <v>180</v>
      </c>
      <c r="T394" s="22">
        <v>5</v>
      </c>
      <c r="U394" s="22"/>
      <c r="V394" s="24"/>
      <c r="W394" s="22"/>
      <c r="X394" s="24" t="s">
        <v>1239</v>
      </c>
      <c r="AI394" s="22" t="s">
        <v>491</v>
      </c>
      <c r="AJ394" s="22" t="s">
        <v>49</v>
      </c>
      <c r="AK394" s="22">
        <v>92.887</v>
      </c>
      <c r="AL394" s="22" t="s">
        <v>160</v>
      </c>
      <c r="AN394" s="21">
        <v>10</v>
      </c>
      <c r="AO394" s="21">
        <v>30</v>
      </c>
      <c r="AP394" s="22">
        <f t="shared" si="16"/>
        <v>36</v>
      </c>
      <c r="AR394" s="22" t="s">
        <v>1253</v>
      </c>
    </row>
    <row r="395" spans="1:44" x14ac:dyDescent="0.6">
      <c r="A395" s="22" t="s">
        <v>644</v>
      </c>
      <c r="B395" s="22" t="s">
        <v>37</v>
      </c>
      <c r="C395" s="22" t="s">
        <v>1227</v>
      </c>
      <c r="D395" s="22" t="s">
        <v>642</v>
      </c>
      <c r="E395" s="22" t="s">
        <v>1248</v>
      </c>
      <c r="F395" s="22"/>
      <c r="G395" s="22" t="s">
        <v>42</v>
      </c>
      <c r="H395" s="22" t="s">
        <v>42</v>
      </c>
      <c r="I395" s="22" t="s">
        <v>1249</v>
      </c>
      <c r="J395" s="22">
        <v>-41.12</v>
      </c>
      <c r="K395" s="22">
        <v>-71.223055599999995</v>
      </c>
      <c r="L395" s="22">
        <v>838</v>
      </c>
      <c r="M395" s="22" t="s">
        <v>1250</v>
      </c>
      <c r="N395" s="22">
        <v>30</v>
      </c>
      <c r="O395" s="22">
        <v>2016</v>
      </c>
      <c r="P395" s="22"/>
      <c r="Q395" s="22" t="s">
        <v>156</v>
      </c>
      <c r="R395" s="22">
        <v>180</v>
      </c>
      <c r="T395" s="22">
        <v>5</v>
      </c>
      <c r="U395" s="22"/>
      <c r="V395" s="24"/>
      <c r="W395" s="22"/>
      <c r="X395" s="24" t="s">
        <v>1239</v>
      </c>
      <c r="AI395" s="22" t="s">
        <v>491</v>
      </c>
      <c r="AJ395" s="22" t="s">
        <v>49</v>
      </c>
      <c r="AK395" s="22">
        <v>92.887</v>
      </c>
      <c r="AL395" s="22" t="s">
        <v>160</v>
      </c>
      <c r="AN395" s="21">
        <v>10</v>
      </c>
      <c r="AO395" s="21">
        <v>30</v>
      </c>
      <c r="AP395" s="22">
        <f t="shared" si="16"/>
        <v>40</v>
      </c>
      <c r="AR395" s="22" t="s">
        <v>1253</v>
      </c>
    </row>
    <row r="396" spans="1:44" x14ac:dyDescent="0.6">
      <c r="A396" s="22" t="s">
        <v>644</v>
      </c>
      <c r="B396" s="22" t="s">
        <v>37</v>
      </c>
      <c r="C396" s="22" t="s">
        <v>1227</v>
      </c>
      <c r="D396" s="22" t="s">
        <v>642</v>
      </c>
      <c r="E396" s="22" t="s">
        <v>1248</v>
      </c>
      <c r="F396" s="22"/>
      <c r="G396" s="22" t="s">
        <v>42</v>
      </c>
      <c r="H396" s="22" t="s">
        <v>42</v>
      </c>
      <c r="I396" s="22" t="s">
        <v>1249</v>
      </c>
      <c r="J396" s="22">
        <v>-41.12</v>
      </c>
      <c r="K396" s="22">
        <v>-71.223055599999995</v>
      </c>
      <c r="L396" s="22">
        <v>838</v>
      </c>
      <c r="M396" s="22" t="s">
        <v>1250</v>
      </c>
      <c r="N396" s="22">
        <v>30</v>
      </c>
      <c r="O396" s="22">
        <v>2016</v>
      </c>
      <c r="P396" s="22"/>
      <c r="Q396" s="22" t="s">
        <v>156</v>
      </c>
      <c r="R396" s="22">
        <v>180</v>
      </c>
      <c r="T396" s="22">
        <v>5</v>
      </c>
      <c r="U396" s="22"/>
      <c r="V396" s="24"/>
      <c r="W396" s="22"/>
      <c r="X396" s="24" t="s">
        <v>1239</v>
      </c>
      <c r="AI396" s="22" t="s">
        <v>491</v>
      </c>
      <c r="AJ396" s="22" t="s">
        <v>49</v>
      </c>
      <c r="AK396" s="22">
        <v>92.887</v>
      </c>
      <c r="AL396" s="22" t="s">
        <v>160</v>
      </c>
      <c r="AN396" s="21">
        <v>10</v>
      </c>
      <c r="AO396" s="21">
        <v>30</v>
      </c>
      <c r="AP396" s="22">
        <f t="shared" si="16"/>
        <v>44</v>
      </c>
      <c r="AR396" s="22" t="s">
        <v>1253</v>
      </c>
    </row>
    <row r="397" spans="1:44" x14ac:dyDescent="0.6">
      <c r="A397" s="22" t="s">
        <v>644</v>
      </c>
      <c r="B397" s="22" t="s">
        <v>37</v>
      </c>
      <c r="C397" s="22" t="s">
        <v>1227</v>
      </c>
      <c r="D397" s="22" t="s">
        <v>642</v>
      </c>
      <c r="E397" s="22" t="s">
        <v>1248</v>
      </c>
      <c r="F397" s="22"/>
      <c r="G397" s="22" t="s">
        <v>42</v>
      </c>
      <c r="H397" s="22" t="s">
        <v>42</v>
      </c>
      <c r="I397" s="22" t="s">
        <v>1249</v>
      </c>
      <c r="J397" s="22">
        <v>-41.12</v>
      </c>
      <c r="K397" s="22">
        <v>-71.223055599999995</v>
      </c>
      <c r="L397" s="22">
        <v>838</v>
      </c>
      <c r="M397" s="22" t="s">
        <v>1250</v>
      </c>
      <c r="N397" s="22">
        <v>30</v>
      </c>
      <c r="O397" s="22">
        <v>2016</v>
      </c>
      <c r="P397" s="22"/>
      <c r="Q397" s="22" t="s">
        <v>156</v>
      </c>
      <c r="R397" s="22">
        <v>180</v>
      </c>
      <c r="T397" s="22">
        <v>5</v>
      </c>
      <c r="U397" s="22"/>
      <c r="V397" s="24"/>
      <c r="W397" s="22"/>
      <c r="X397" s="24" t="s">
        <v>1239</v>
      </c>
      <c r="AI397" s="22" t="s">
        <v>491</v>
      </c>
      <c r="AJ397" s="22" t="s">
        <v>49</v>
      </c>
      <c r="AK397" s="22">
        <v>92.887</v>
      </c>
      <c r="AL397" s="22" t="s">
        <v>160</v>
      </c>
      <c r="AN397" s="21">
        <v>10</v>
      </c>
      <c r="AO397" s="21">
        <v>30</v>
      </c>
      <c r="AP397" s="22">
        <f t="shared" si="16"/>
        <v>48</v>
      </c>
      <c r="AR397" s="22" t="s">
        <v>1253</v>
      </c>
    </row>
    <row r="398" spans="1:44" x14ac:dyDescent="0.6">
      <c r="A398" s="22" t="s">
        <v>644</v>
      </c>
      <c r="B398" s="22" t="s">
        <v>37</v>
      </c>
      <c r="C398" s="22" t="s">
        <v>1227</v>
      </c>
      <c r="D398" s="22" t="s">
        <v>642</v>
      </c>
      <c r="E398" s="22" t="s">
        <v>1248</v>
      </c>
      <c r="F398" s="22"/>
      <c r="G398" s="22" t="s">
        <v>42</v>
      </c>
      <c r="H398" s="22" t="s">
        <v>42</v>
      </c>
      <c r="I398" s="22" t="s">
        <v>1249</v>
      </c>
      <c r="J398" s="22">
        <v>-41.12</v>
      </c>
      <c r="K398" s="22">
        <v>-71.223055599999995</v>
      </c>
      <c r="L398" s="22">
        <v>838</v>
      </c>
      <c r="M398" s="22" t="s">
        <v>1250</v>
      </c>
      <c r="N398" s="22">
        <v>30</v>
      </c>
      <c r="O398" s="22">
        <v>2016</v>
      </c>
      <c r="P398" s="22"/>
      <c r="Q398" s="22" t="s">
        <v>156</v>
      </c>
      <c r="R398" s="22">
        <v>180</v>
      </c>
      <c r="T398" s="22">
        <v>5</v>
      </c>
      <c r="U398" s="22"/>
      <c r="V398" s="24"/>
      <c r="W398" s="22"/>
      <c r="X398" s="24" t="s">
        <v>1239</v>
      </c>
      <c r="AI398" s="22" t="s">
        <v>491</v>
      </c>
      <c r="AJ398" s="22" t="s">
        <v>49</v>
      </c>
      <c r="AK398" s="22">
        <v>92.887</v>
      </c>
      <c r="AL398" s="22" t="s">
        <v>160</v>
      </c>
      <c r="AN398" s="21">
        <v>10</v>
      </c>
      <c r="AO398" s="21">
        <v>30</v>
      </c>
      <c r="AP398" s="22">
        <f t="shared" si="16"/>
        <v>52</v>
      </c>
      <c r="AR398" s="22" t="s">
        <v>1253</v>
      </c>
    </row>
    <row r="399" spans="1:44" x14ac:dyDescent="0.6">
      <c r="A399" s="22" t="s">
        <v>644</v>
      </c>
      <c r="B399" s="22" t="s">
        <v>37</v>
      </c>
      <c r="C399" s="22" t="s">
        <v>1227</v>
      </c>
      <c r="D399" s="22" t="s">
        <v>642</v>
      </c>
      <c r="E399" s="22" t="s">
        <v>1248</v>
      </c>
      <c r="F399" s="22"/>
      <c r="G399" s="22" t="s">
        <v>42</v>
      </c>
      <c r="H399" s="22" t="s">
        <v>42</v>
      </c>
      <c r="I399" s="22" t="s">
        <v>1249</v>
      </c>
      <c r="J399">
        <v>-41.12</v>
      </c>
      <c r="K399">
        <v>-71.223055599999995</v>
      </c>
      <c r="L399" s="22">
        <v>838</v>
      </c>
      <c r="M399" s="22" t="s">
        <v>1250</v>
      </c>
      <c r="N399" s="22">
        <v>30</v>
      </c>
      <c r="O399" s="22">
        <v>2016</v>
      </c>
      <c r="P399" s="22"/>
      <c r="Q399" s="22" t="s">
        <v>156</v>
      </c>
      <c r="R399" s="22">
        <v>180</v>
      </c>
      <c r="T399" s="22">
        <v>5</v>
      </c>
      <c r="U399" s="22"/>
      <c r="V399" s="24"/>
      <c r="W399" s="22"/>
      <c r="X399" s="24" t="s">
        <v>1239</v>
      </c>
      <c r="AI399" s="22" t="s">
        <v>491</v>
      </c>
      <c r="AJ399" s="22" t="s">
        <v>49</v>
      </c>
      <c r="AK399" s="22">
        <v>92.887</v>
      </c>
      <c r="AL399" s="22" t="s">
        <v>160</v>
      </c>
      <c r="AN399" s="21">
        <v>10</v>
      </c>
      <c r="AO399" s="21">
        <v>30</v>
      </c>
      <c r="AP399" s="22">
        <f t="shared" si="16"/>
        <v>56</v>
      </c>
      <c r="AR399" s="22" t="s">
        <v>1253</v>
      </c>
    </row>
    <row r="403" spans="1:44" x14ac:dyDescent="0.6">
      <c r="A403" t="s">
        <v>1254</v>
      </c>
      <c r="B403" t="s">
        <v>37</v>
      </c>
      <c r="C403" t="s">
        <v>1227</v>
      </c>
      <c r="D403" t="s">
        <v>1255</v>
      </c>
      <c r="E403" t="s">
        <v>1256</v>
      </c>
      <c r="G403" t="s">
        <v>42</v>
      </c>
      <c r="I403" t="s">
        <v>1257</v>
      </c>
      <c r="M403" t="s">
        <v>44</v>
      </c>
      <c r="O403">
        <v>1977</v>
      </c>
    </row>
    <row r="405" spans="1:44" x14ac:dyDescent="0.6">
      <c r="A405" s="26" t="s">
        <v>1258</v>
      </c>
      <c r="B405" s="26"/>
      <c r="C405" s="26"/>
      <c r="D405" s="26"/>
    </row>
    <row r="410" spans="1:44" x14ac:dyDescent="0.6">
      <c r="A410" t="s">
        <v>1259</v>
      </c>
      <c r="B410" t="s">
        <v>37</v>
      </c>
      <c r="C410" t="s">
        <v>1227</v>
      </c>
      <c r="D410" t="s">
        <v>1260</v>
      </c>
      <c r="E410" t="s">
        <v>1261</v>
      </c>
      <c r="G410" t="s">
        <v>47</v>
      </c>
      <c r="H410" t="s">
        <v>42</v>
      </c>
      <c r="I410" t="s">
        <v>1262</v>
      </c>
      <c r="J410">
        <f>35+43/60+19.9/3600</f>
        <v>35.722194444444447</v>
      </c>
      <c r="K410">
        <f>127+47/60</f>
        <v>127.78333333333333</v>
      </c>
      <c r="L410">
        <v>827</v>
      </c>
      <c r="M410" t="s">
        <v>1229</v>
      </c>
      <c r="O410">
        <v>2013</v>
      </c>
      <c r="Q410" t="s">
        <v>156</v>
      </c>
      <c r="R410" t="s">
        <v>1263</v>
      </c>
      <c r="T410">
        <v>5</v>
      </c>
      <c r="U410" t="s">
        <v>1252</v>
      </c>
      <c r="X410" s="11" t="s">
        <v>1241</v>
      </c>
      <c r="AC410" t="s">
        <v>1263</v>
      </c>
      <c r="AD410" t="s">
        <v>42</v>
      </c>
      <c r="AI410" t="s">
        <v>491</v>
      </c>
      <c r="AJ410" s="22" t="s">
        <v>49</v>
      </c>
      <c r="AK410">
        <v>47.927</v>
      </c>
      <c r="AL410" s="22" t="s">
        <v>160</v>
      </c>
      <c r="AP410" s="22">
        <v>0</v>
      </c>
      <c r="AR410" t="s">
        <v>1266</v>
      </c>
    </row>
    <row r="411" spans="1:44" x14ac:dyDescent="0.6">
      <c r="A411" s="22" t="s">
        <v>1259</v>
      </c>
      <c r="B411" s="22" t="s">
        <v>37</v>
      </c>
      <c r="C411" s="22" t="s">
        <v>1227</v>
      </c>
      <c r="D411" s="22" t="s">
        <v>1260</v>
      </c>
      <c r="E411" s="22" t="s">
        <v>1261</v>
      </c>
      <c r="F411" s="22"/>
      <c r="G411" s="22" t="s">
        <v>47</v>
      </c>
      <c r="H411" s="21" t="s">
        <v>42</v>
      </c>
      <c r="I411" s="22" t="s">
        <v>1262</v>
      </c>
      <c r="J411" s="22">
        <f t="shared" ref="J411:J445" si="17">35+43/60+19.9/3600</f>
        <v>35.722194444444447</v>
      </c>
      <c r="K411" s="22">
        <f t="shared" ref="K411:K445" si="18">127+47/60</f>
        <v>127.78333333333333</v>
      </c>
      <c r="L411" s="22">
        <v>827</v>
      </c>
      <c r="M411" s="22" t="s">
        <v>1229</v>
      </c>
      <c r="N411" s="22"/>
      <c r="O411" s="22">
        <v>2013</v>
      </c>
      <c r="P411" s="22"/>
      <c r="Q411" s="22" t="s">
        <v>156</v>
      </c>
      <c r="R411" s="22" t="s">
        <v>1263</v>
      </c>
      <c r="T411" s="22">
        <v>5</v>
      </c>
      <c r="U411" s="22" t="s">
        <v>1252</v>
      </c>
      <c r="X411" s="24" t="s">
        <v>1241</v>
      </c>
      <c r="AC411" s="22" t="s">
        <v>1263</v>
      </c>
      <c r="AD411" s="22" t="s">
        <v>42</v>
      </c>
      <c r="AI411" s="22" t="s">
        <v>491</v>
      </c>
      <c r="AJ411" s="22" t="s">
        <v>49</v>
      </c>
      <c r="AK411">
        <v>68.78</v>
      </c>
      <c r="AL411" s="22" t="s">
        <v>160</v>
      </c>
      <c r="AP411" s="22">
        <v>42</v>
      </c>
      <c r="AR411" s="22" t="s">
        <v>1266</v>
      </c>
    </row>
    <row r="412" spans="1:44" x14ac:dyDescent="0.6">
      <c r="A412" s="22" t="s">
        <v>1259</v>
      </c>
      <c r="B412" s="22" t="s">
        <v>37</v>
      </c>
      <c r="C412" s="22" t="s">
        <v>1227</v>
      </c>
      <c r="D412" s="22" t="s">
        <v>1260</v>
      </c>
      <c r="E412" s="22" t="s">
        <v>1261</v>
      </c>
      <c r="F412" s="22"/>
      <c r="G412" s="22" t="s">
        <v>47</v>
      </c>
      <c r="H412" s="21" t="s">
        <v>42</v>
      </c>
      <c r="I412" s="22" t="s">
        <v>1262</v>
      </c>
      <c r="J412" s="22">
        <f t="shared" si="17"/>
        <v>35.722194444444447</v>
      </c>
      <c r="K412" s="22">
        <f t="shared" si="18"/>
        <v>127.78333333333333</v>
      </c>
      <c r="L412" s="22">
        <v>827</v>
      </c>
      <c r="M412" s="22" t="s">
        <v>1229</v>
      </c>
      <c r="N412" s="22"/>
      <c r="O412" s="22">
        <v>2013</v>
      </c>
      <c r="P412" s="22"/>
      <c r="Q412" s="22" t="s">
        <v>156</v>
      </c>
      <c r="R412" s="22" t="s">
        <v>1263</v>
      </c>
      <c r="T412" s="22">
        <v>5</v>
      </c>
      <c r="U412" s="22" t="s">
        <v>1252</v>
      </c>
      <c r="X412" s="24" t="s">
        <v>1241</v>
      </c>
      <c r="AC412" s="22" t="s">
        <v>1263</v>
      </c>
      <c r="AD412" s="22" t="s">
        <v>42</v>
      </c>
      <c r="AI412" s="22" t="s">
        <v>491</v>
      </c>
      <c r="AJ412" s="22" t="s">
        <v>49</v>
      </c>
      <c r="AK412">
        <v>75.415000000000006</v>
      </c>
      <c r="AL412" s="22" t="s">
        <v>160</v>
      </c>
      <c r="AP412" s="22">
        <v>56</v>
      </c>
      <c r="AR412" s="22" t="s">
        <v>1266</v>
      </c>
    </row>
    <row r="413" spans="1:44" x14ac:dyDescent="0.6">
      <c r="A413" s="22" t="s">
        <v>1259</v>
      </c>
      <c r="B413" s="22" t="s">
        <v>37</v>
      </c>
      <c r="C413" s="22" t="s">
        <v>1227</v>
      </c>
      <c r="D413" s="22" t="s">
        <v>1260</v>
      </c>
      <c r="E413" s="22" t="s">
        <v>1261</v>
      </c>
      <c r="F413" s="22"/>
      <c r="G413" s="22" t="s">
        <v>47</v>
      </c>
      <c r="H413" s="21" t="s">
        <v>42</v>
      </c>
      <c r="I413" s="22" t="s">
        <v>1262</v>
      </c>
      <c r="J413" s="22">
        <f t="shared" si="17"/>
        <v>35.722194444444447</v>
      </c>
      <c r="K413" s="22">
        <f t="shared" si="18"/>
        <v>127.78333333333333</v>
      </c>
      <c r="L413" s="22">
        <v>827</v>
      </c>
      <c r="M413" s="22" t="s">
        <v>1229</v>
      </c>
      <c r="N413" s="22"/>
      <c r="O413" s="22">
        <v>2013</v>
      </c>
      <c r="P413" s="22"/>
      <c r="Q413" s="22" t="s">
        <v>156</v>
      </c>
      <c r="R413" s="22" t="s">
        <v>1263</v>
      </c>
      <c r="T413" s="22">
        <v>5</v>
      </c>
      <c r="U413" s="22" t="s">
        <v>1252</v>
      </c>
      <c r="X413" s="24" t="s">
        <v>1241</v>
      </c>
      <c r="AC413" s="22" t="s">
        <v>1263</v>
      </c>
      <c r="AD413" s="22" t="s">
        <v>42</v>
      </c>
      <c r="AI413" s="22" t="s">
        <v>491</v>
      </c>
      <c r="AJ413" s="22" t="s">
        <v>49</v>
      </c>
      <c r="AK413">
        <v>74.466999999999999</v>
      </c>
      <c r="AL413" s="22" t="s">
        <v>160</v>
      </c>
      <c r="AP413" s="22">
        <v>70</v>
      </c>
      <c r="AR413" s="22" t="s">
        <v>1266</v>
      </c>
    </row>
    <row r="414" spans="1:44" x14ac:dyDescent="0.6">
      <c r="A414" s="22" t="s">
        <v>1259</v>
      </c>
      <c r="B414" s="22" t="s">
        <v>37</v>
      </c>
      <c r="C414" s="22" t="s">
        <v>1227</v>
      </c>
      <c r="D414" s="22" t="s">
        <v>1260</v>
      </c>
      <c r="E414" s="22" t="s">
        <v>1261</v>
      </c>
      <c r="F414" s="22"/>
      <c r="G414" s="22" t="s">
        <v>47</v>
      </c>
      <c r="H414" s="21" t="s">
        <v>42</v>
      </c>
      <c r="I414" s="22" t="s">
        <v>1262</v>
      </c>
      <c r="J414" s="22">
        <f t="shared" si="17"/>
        <v>35.722194444444447</v>
      </c>
      <c r="K414" s="22">
        <f t="shared" si="18"/>
        <v>127.78333333333333</v>
      </c>
      <c r="L414" s="22">
        <v>827</v>
      </c>
      <c r="M414" s="22" t="s">
        <v>1229</v>
      </c>
      <c r="N414" s="22"/>
      <c r="O414" s="22">
        <v>2013</v>
      </c>
      <c r="P414" s="22"/>
      <c r="Q414" s="22" t="s">
        <v>156</v>
      </c>
      <c r="R414" s="22" t="s">
        <v>1263</v>
      </c>
      <c r="T414" s="22">
        <v>5</v>
      </c>
      <c r="U414" s="22" t="s">
        <v>1252</v>
      </c>
      <c r="X414" s="24" t="s">
        <v>1241</v>
      </c>
      <c r="AC414" s="22" t="s">
        <v>1263</v>
      </c>
      <c r="AD414" s="22" t="s">
        <v>42</v>
      </c>
      <c r="AI414" s="22" t="s">
        <v>491</v>
      </c>
      <c r="AJ414" s="22" t="s">
        <v>49</v>
      </c>
      <c r="AK414">
        <v>46.741999999999997</v>
      </c>
      <c r="AL414" s="22" t="s">
        <v>160</v>
      </c>
      <c r="AP414" s="22">
        <v>84</v>
      </c>
      <c r="AR414" s="22" t="s">
        <v>1266</v>
      </c>
    </row>
    <row r="415" spans="1:44" x14ac:dyDescent="0.6">
      <c r="A415" s="22" t="s">
        <v>1259</v>
      </c>
      <c r="B415" s="22" t="s">
        <v>37</v>
      </c>
      <c r="C415" s="22" t="s">
        <v>1227</v>
      </c>
      <c r="D415" s="22" t="s">
        <v>1260</v>
      </c>
      <c r="E415" s="22" t="s">
        <v>1261</v>
      </c>
      <c r="F415" s="22"/>
      <c r="G415" s="22" t="s">
        <v>47</v>
      </c>
      <c r="H415" s="21" t="s">
        <v>42</v>
      </c>
      <c r="I415" s="22" t="s">
        <v>1262</v>
      </c>
      <c r="J415" s="22">
        <f t="shared" si="17"/>
        <v>35.722194444444447</v>
      </c>
      <c r="K415" s="22">
        <f t="shared" si="18"/>
        <v>127.78333333333333</v>
      </c>
      <c r="L415" s="22">
        <v>827</v>
      </c>
      <c r="M415" s="22" t="s">
        <v>1229</v>
      </c>
      <c r="N415" s="22"/>
      <c r="O415" s="22">
        <v>2013</v>
      </c>
      <c r="P415" s="22"/>
      <c r="Q415" s="22" t="s">
        <v>156</v>
      </c>
      <c r="R415" s="22" t="s">
        <v>1263</v>
      </c>
      <c r="T415" s="22">
        <v>5</v>
      </c>
      <c r="U415" s="22" t="s">
        <v>1252</v>
      </c>
      <c r="X415" s="24" t="s">
        <v>1241</v>
      </c>
      <c r="AC415" s="22" t="s">
        <v>1263</v>
      </c>
      <c r="AD415" s="22" t="s">
        <v>42</v>
      </c>
      <c r="AI415" s="22" t="s">
        <v>491</v>
      </c>
      <c r="AJ415" s="22" t="s">
        <v>49</v>
      </c>
      <c r="AK415">
        <v>40.581000000000003</v>
      </c>
      <c r="AL415" s="22" t="s">
        <v>160</v>
      </c>
      <c r="AP415" s="22">
        <v>98</v>
      </c>
      <c r="AR415" s="22" t="s">
        <v>1266</v>
      </c>
    </row>
    <row r="416" spans="1:44" x14ac:dyDescent="0.6">
      <c r="A416" s="22" t="s">
        <v>1259</v>
      </c>
      <c r="B416" s="22" t="s">
        <v>37</v>
      </c>
      <c r="C416" s="22" t="s">
        <v>1227</v>
      </c>
      <c r="D416" s="22" t="s">
        <v>1260</v>
      </c>
      <c r="E416" s="22" t="s">
        <v>1261</v>
      </c>
      <c r="F416" s="22"/>
      <c r="G416" s="22" t="s">
        <v>47</v>
      </c>
      <c r="H416" s="21" t="s">
        <v>42</v>
      </c>
      <c r="I416" s="22" t="s">
        <v>1262</v>
      </c>
      <c r="J416" s="22">
        <f t="shared" si="17"/>
        <v>35.722194444444447</v>
      </c>
      <c r="K416" s="22">
        <f t="shared" si="18"/>
        <v>127.78333333333333</v>
      </c>
      <c r="L416" s="22">
        <v>827</v>
      </c>
      <c r="M416" s="22" t="s">
        <v>1229</v>
      </c>
      <c r="N416" s="22"/>
      <c r="O416" s="22">
        <v>2013</v>
      </c>
      <c r="P416" s="22"/>
      <c r="Q416" s="22" t="s">
        <v>156</v>
      </c>
      <c r="R416" s="22" t="s">
        <v>1263</v>
      </c>
      <c r="S416" s="22"/>
      <c r="T416" s="22">
        <v>5</v>
      </c>
      <c r="U416" s="22" t="s">
        <v>1252</v>
      </c>
      <c r="X416" s="11" t="s">
        <v>1264</v>
      </c>
      <c r="AC416" s="22" t="s">
        <v>1263</v>
      </c>
      <c r="AD416" s="22" t="s">
        <v>42</v>
      </c>
      <c r="AI416" s="22" t="s">
        <v>491</v>
      </c>
      <c r="AJ416" s="22" t="s">
        <v>49</v>
      </c>
      <c r="AK416">
        <v>70.200999999999993</v>
      </c>
      <c r="AL416" s="22" t="s">
        <v>160</v>
      </c>
      <c r="AP416" s="22">
        <v>0</v>
      </c>
      <c r="AQ416" s="22"/>
      <c r="AR416" s="22" t="s">
        <v>1266</v>
      </c>
    </row>
    <row r="417" spans="1:44" x14ac:dyDescent="0.6">
      <c r="A417" s="22" t="s">
        <v>1259</v>
      </c>
      <c r="B417" s="22" t="s">
        <v>37</v>
      </c>
      <c r="C417" s="22" t="s">
        <v>1227</v>
      </c>
      <c r="D417" s="22" t="s">
        <v>1260</v>
      </c>
      <c r="E417" s="22" t="s">
        <v>1261</v>
      </c>
      <c r="F417" s="22"/>
      <c r="G417" s="22" t="s">
        <v>47</v>
      </c>
      <c r="H417" s="21" t="s">
        <v>42</v>
      </c>
      <c r="I417" s="22" t="s">
        <v>1262</v>
      </c>
      <c r="J417" s="22">
        <f t="shared" si="17"/>
        <v>35.722194444444447</v>
      </c>
      <c r="K417" s="22">
        <f t="shared" si="18"/>
        <v>127.78333333333333</v>
      </c>
      <c r="L417" s="22">
        <v>827</v>
      </c>
      <c r="M417" s="22" t="s">
        <v>1229</v>
      </c>
      <c r="N417" s="22"/>
      <c r="O417" s="22">
        <v>2013</v>
      </c>
      <c r="P417" s="22"/>
      <c r="Q417" s="22" t="s">
        <v>156</v>
      </c>
      <c r="R417" s="22" t="s">
        <v>1263</v>
      </c>
      <c r="S417" s="22"/>
      <c r="T417" s="22">
        <v>5</v>
      </c>
      <c r="U417" s="22" t="s">
        <v>1252</v>
      </c>
      <c r="X417" s="24" t="s">
        <v>1264</v>
      </c>
      <c r="AC417" s="22" t="s">
        <v>1263</v>
      </c>
      <c r="AD417" s="22" t="s">
        <v>42</v>
      </c>
      <c r="AI417" s="22" t="s">
        <v>491</v>
      </c>
      <c r="AJ417" s="22" t="s">
        <v>49</v>
      </c>
      <c r="AK417">
        <v>69.016999999999996</v>
      </c>
      <c r="AL417" s="22" t="s">
        <v>160</v>
      </c>
      <c r="AP417" s="22">
        <v>42</v>
      </c>
      <c r="AQ417" s="22"/>
      <c r="AR417" s="22" t="s">
        <v>1266</v>
      </c>
    </row>
    <row r="418" spans="1:44" x14ac:dyDescent="0.6">
      <c r="A418" s="22" t="s">
        <v>1259</v>
      </c>
      <c r="B418" s="22" t="s">
        <v>37</v>
      </c>
      <c r="C418" s="22" t="s">
        <v>1227</v>
      </c>
      <c r="D418" s="22" t="s">
        <v>1260</v>
      </c>
      <c r="E418" s="22" t="s">
        <v>1261</v>
      </c>
      <c r="F418" s="22"/>
      <c r="G418" s="22" t="s">
        <v>47</v>
      </c>
      <c r="H418" s="21" t="s">
        <v>42</v>
      </c>
      <c r="I418" s="22" t="s">
        <v>1262</v>
      </c>
      <c r="J418" s="22">
        <f t="shared" si="17"/>
        <v>35.722194444444447</v>
      </c>
      <c r="K418" s="22">
        <f t="shared" si="18"/>
        <v>127.78333333333333</v>
      </c>
      <c r="L418" s="22">
        <v>827</v>
      </c>
      <c r="M418" s="22" t="s">
        <v>1229</v>
      </c>
      <c r="N418" s="22"/>
      <c r="O418" s="22">
        <v>2013</v>
      </c>
      <c r="P418" s="22"/>
      <c r="Q418" s="22" t="s">
        <v>156</v>
      </c>
      <c r="R418" s="22" t="s">
        <v>1263</v>
      </c>
      <c r="S418" s="22"/>
      <c r="T418" s="22">
        <v>5</v>
      </c>
      <c r="U418" s="22" t="s">
        <v>1252</v>
      </c>
      <c r="X418" s="24" t="s">
        <v>1264</v>
      </c>
      <c r="AC418" s="22" t="s">
        <v>1263</v>
      </c>
      <c r="AD418" s="22" t="s">
        <v>42</v>
      </c>
      <c r="AI418" s="22" t="s">
        <v>491</v>
      </c>
      <c r="AJ418" s="22" t="s">
        <v>49</v>
      </c>
      <c r="AK418">
        <v>82.524000000000001</v>
      </c>
      <c r="AL418" s="22" t="s">
        <v>160</v>
      </c>
      <c r="AP418" s="22">
        <v>56</v>
      </c>
      <c r="AQ418" s="22"/>
      <c r="AR418" s="22" t="s">
        <v>1266</v>
      </c>
    </row>
    <row r="419" spans="1:44" x14ac:dyDescent="0.6">
      <c r="A419" s="22" t="s">
        <v>1259</v>
      </c>
      <c r="B419" s="22" t="s">
        <v>37</v>
      </c>
      <c r="C419" s="22" t="s">
        <v>1227</v>
      </c>
      <c r="D419" s="22" t="s">
        <v>1260</v>
      </c>
      <c r="E419" s="22" t="s">
        <v>1261</v>
      </c>
      <c r="F419" s="22"/>
      <c r="G419" s="22" t="s">
        <v>47</v>
      </c>
      <c r="H419" s="21" t="s">
        <v>42</v>
      </c>
      <c r="I419" s="22" t="s">
        <v>1262</v>
      </c>
      <c r="J419" s="22">
        <f t="shared" si="17"/>
        <v>35.722194444444447</v>
      </c>
      <c r="K419" s="22">
        <f t="shared" si="18"/>
        <v>127.78333333333333</v>
      </c>
      <c r="L419" s="22">
        <v>827</v>
      </c>
      <c r="M419" s="22" t="s">
        <v>1229</v>
      </c>
      <c r="N419" s="22"/>
      <c r="O419" s="22">
        <v>2013</v>
      </c>
      <c r="P419" s="22"/>
      <c r="Q419" s="22" t="s">
        <v>156</v>
      </c>
      <c r="R419" s="22" t="s">
        <v>1263</v>
      </c>
      <c r="S419" s="22"/>
      <c r="T419" s="22">
        <v>5</v>
      </c>
      <c r="U419" s="22" t="s">
        <v>1252</v>
      </c>
      <c r="X419" s="24" t="s">
        <v>1264</v>
      </c>
      <c r="AC419" s="22" t="s">
        <v>1263</v>
      </c>
      <c r="AD419" s="22" t="s">
        <v>42</v>
      </c>
      <c r="AI419" s="22" t="s">
        <v>491</v>
      </c>
      <c r="AJ419" s="22" t="s">
        <v>49</v>
      </c>
      <c r="AK419">
        <v>70.912000000000006</v>
      </c>
      <c r="AL419" s="22" t="s">
        <v>160</v>
      </c>
      <c r="AP419" s="22">
        <v>70</v>
      </c>
      <c r="AQ419" s="22"/>
      <c r="AR419" s="22" t="s">
        <v>1266</v>
      </c>
    </row>
    <row r="420" spans="1:44" x14ac:dyDescent="0.6">
      <c r="A420" s="22" t="s">
        <v>1259</v>
      </c>
      <c r="B420" s="22" t="s">
        <v>37</v>
      </c>
      <c r="C420" s="22" t="s">
        <v>1227</v>
      </c>
      <c r="D420" s="22" t="s">
        <v>1260</v>
      </c>
      <c r="E420" s="22" t="s">
        <v>1261</v>
      </c>
      <c r="F420" s="22"/>
      <c r="G420" s="22" t="s">
        <v>47</v>
      </c>
      <c r="H420" s="21" t="s">
        <v>42</v>
      </c>
      <c r="I420" s="22" t="s">
        <v>1262</v>
      </c>
      <c r="J420" s="22">
        <f t="shared" si="17"/>
        <v>35.722194444444447</v>
      </c>
      <c r="K420" s="22">
        <f t="shared" si="18"/>
        <v>127.78333333333333</v>
      </c>
      <c r="L420" s="22">
        <v>827</v>
      </c>
      <c r="M420" s="22" t="s">
        <v>1229</v>
      </c>
      <c r="N420" s="22"/>
      <c r="O420" s="22">
        <v>2013</v>
      </c>
      <c r="P420" s="22"/>
      <c r="Q420" s="22" t="s">
        <v>156</v>
      </c>
      <c r="R420" s="22" t="s">
        <v>1263</v>
      </c>
      <c r="S420" s="22"/>
      <c r="T420" s="22">
        <v>5</v>
      </c>
      <c r="U420" s="22" t="s">
        <v>1252</v>
      </c>
      <c r="X420" s="24" t="s">
        <v>1264</v>
      </c>
      <c r="AC420" s="22" t="s">
        <v>1263</v>
      </c>
      <c r="AD420" s="22" t="s">
        <v>42</v>
      </c>
      <c r="AI420" s="22" t="s">
        <v>491</v>
      </c>
      <c r="AJ420" s="22" t="s">
        <v>49</v>
      </c>
      <c r="AK420">
        <v>46.978999999999999</v>
      </c>
      <c r="AL420" s="22" t="s">
        <v>160</v>
      </c>
      <c r="AP420" s="22">
        <v>84</v>
      </c>
      <c r="AQ420" s="22"/>
      <c r="AR420" s="22" t="s">
        <v>1266</v>
      </c>
    </row>
    <row r="421" spans="1:44" x14ac:dyDescent="0.6">
      <c r="A421" s="22" t="s">
        <v>1259</v>
      </c>
      <c r="B421" s="22" t="s">
        <v>37</v>
      </c>
      <c r="C421" s="22" t="s">
        <v>1227</v>
      </c>
      <c r="D421" s="22" t="s">
        <v>1260</v>
      </c>
      <c r="E421" s="22" t="s">
        <v>1261</v>
      </c>
      <c r="F421" s="22"/>
      <c r="G421" s="22" t="s">
        <v>47</v>
      </c>
      <c r="H421" s="21" t="s">
        <v>42</v>
      </c>
      <c r="I421" s="22" t="s">
        <v>1262</v>
      </c>
      <c r="J421" s="22">
        <f t="shared" si="17"/>
        <v>35.722194444444447</v>
      </c>
      <c r="K421" s="22">
        <f t="shared" si="18"/>
        <v>127.78333333333333</v>
      </c>
      <c r="L421" s="22">
        <v>827</v>
      </c>
      <c r="M421" s="22" t="s">
        <v>1229</v>
      </c>
      <c r="N421" s="22"/>
      <c r="O421" s="22">
        <v>2013</v>
      </c>
      <c r="P421" s="22"/>
      <c r="Q421" s="22" t="s">
        <v>156</v>
      </c>
      <c r="R421" s="22" t="s">
        <v>1263</v>
      </c>
      <c r="S421" s="22"/>
      <c r="T421" s="22">
        <v>5</v>
      </c>
      <c r="U421" s="22" t="s">
        <v>1252</v>
      </c>
      <c r="X421" s="24" t="s">
        <v>1264</v>
      </c>
      <c r="AC421" s="22" t="s">
        <v>1263</v>
      </c>
      <c r="AD421" s="22" t="s">
        <v>42</v>
      </c>
      <c r="AI421" s="22" t="s">
        <v>491</v>
      </c>
      <c r="AJ421" s="22" t="s">
        <v>49</v>
      </c>
      <c r="AK421">
        <v>31.102</v>
      </c>
      <c r="AL421" s="22" t="s">
        <v>160</v>
      </c>
      <c r="AP421" s="22">
        <v>98</v>
      </c>
      <c r="AQ421" s="22"/>
      <c r="AR421" s="22" t="s">
        <v>1266</v>
      </c>
    </row>
    <row r="422" spans="1:44" x14ac:dyDescent="0.6">
      <c r="A422" s="22" t="s">
        <v>1259</v>
      </c>
      <c r="B422" s="22" t="s">
        <v>37</v>
      </c>
      <c r="C422" s="22" t="s">
        <v>1227</v>
      </c>
      <c r="D422" s="22" t="s">
        <v>1260</v>
      </c>
      <c r="E422" s="22" t="s">
        <v>1261</v>
      </c>
      <c r="F422" s="22"/>
      <c r="G422" s="22" t="s">
        <v>47</v>
      </c>
      <c r="H422" s="21" t="s">
        <v>42</v>
      </c>
      <c r="I422" s="22" t="s">
        <v>1262</v>
      </c>
      <c r="J422" s="22">
        <f t="shared" si="17"/>
        <v>35.722194444444447</v>
      </c>
      <c r="K422" s="22">
        <f t="shared" si="18"/>
        <v>127.78333333333333</v>
      </c>
      <c r="L422" s="22">
        <v>827</v>
      </c>
      <c r="M422" s="22" t="s">
        <v>1229</v>
      </c>
      <c r="O422" s="22">
        <v>2013</v>
      </c>
      <c r="Q422" t="s">
        <v>156</v>
      </c>
      <c r="R422" s="22" t="s">
        <v>1263</v>
      </c>
      <c r="T422">
        <v>25</v>
      </c>
      <c r="X422" s="11" t="s">
        <v>1241</v>
      </c>
      <c r="AA422" s="22" t="s">
        <v>1242</v>
      </c>
      <c r="AC422">
        <v>24</v>
      </c>
      <c r="AD422" t="s">
        <v>42</v>
      </c>
      <c r="AI422" s="22" t="s">
        <v>491</v>
      </c>
      <c r="AJ422" s="22" t="s">
        <v>49</v>
      </c>
      <c r="AK422">
        <v>82</v>
      </c>
      <c r="AL422" s="22" t="s">
        <v>160</v>
      </c>
      <c r="AP422">
        <v>1</v>
      </c>
      <c r="AR422" t="s">
        <v>50</v>
      </c>
    </row>
    <row r="423" spans="1:44" x14ac:dyDescent="0.6">
      <c r="A423" s="22" t="s">
        <v>1259</v>
      </c>
      <c r="B423" s="22" t="s">
        <v>37</v>
      </c>
      <c r="C423" s="22" t="s">
        <v>1227</v>
      </c>
      <c r="D423" s="22" t="s">
        <v>1260</v>
      </c>
      <c r="E423" s="22" t="s">
        <v>1261</v>
      </c>
      <c r="F423" s="22"/>
      <c r="G423" s="22" t="s">
        <v>47</v>
      </c>
      <c r="H423" s="21" t="s">
        <v>42</v>
      </c>
      <c r="I423" s="22" t="s">
        <v>1262</v>
      </c>
      <c r="J423" s="22">
        <f t="shared" si="17"/>
        <v>35.722194444444447</v>
      </c>
      <c r="K423" s="22">
        <f t="shared" si="18"/>
        <v>127.78333333333333</v>
      </c>
      <c r="L423" s="22">
        <v>827</v>
      </c>
      <c r="M423" s="22" t="s">
        <v>1229</v>
      </c>
      <c r="N423" s="22"/>
      <c r="O423" s="22">
        <v>2013</v>
      </c>
      <c r="P423" s="22"/>
      <c r="Q423" s="22" t="s">
        <v>156</v>
      </c>
      <c r="R423" s="22" t="s">
        <v>1263</v>
      </c>
      <c r="S423" s="22"/>
      <c r="T423" s="22">
        <v>25</v>
      </c>
      <c r="X423" s="11" t="s">
        <v>1241</v>
      </c>
      <c r="AA423" s="22" t="s">
        <v>1242</v>
      </c>
      <c r="AC423" s="22">
        <v>24</v>
      </c>
      <c r="AD423" s="22" t="s">
        <v>42</v>
      </c>
      <c r="AI423" s="22" t="s">
        <v>491</v>
      </c>
      <c r="AJ423" t="s">
        <v>52</v>
      </c>
      <c r="AK423">
        <v>5.5</v>
      </c>
      <c r="AL423" s="22" t="s">
        <v>160</v>
      </c>
      <c r="AP423" s="22">
        <v>1</v>
      </c>
      <c r="AR423" s="22" t="s">
        <v>50</v>
      </c>
    </row>
    <row r="424" spans="1:44" x14ac:dyDescent="0.6">
      <c r="A424" s="22" t="s">
        <v>1259</v>
      </c>
      <c r="B424" s="22" t="s">
        <v>37</v>
      </c>
      <c r="C424" s="22" t="s">
        <v>1227</v>
      </c>
      <c r="D424" s="22" t="s">
        <v>1260</v>
      </c>
      <c r="E424" s="22" t="s">
        <v>1261</v>
      </c>
      <c r="F424" s="22"/>
      <c r="G424" s="22" t="s">
        <v>47</v>
      </c>
      <c r="H424" s="21" t="s">
        <v>42</v>
      </c>
      <c r="I424" s="22" t="s">
        <v>1262</v>
      </c>
      <c r="J424" s="22">
        <f t="shared" si="17"/>
        <v>35.722194444444447</v>
      </c>
      <c r="K424" s="22">
        <f t="shared" si="18"/>
        <v>127.78333333333333</v>
      </c>
      <c r="L424" s="22">
        <v>827</v>
      </c>
      <c r="M424" s="22" t="s">
        <v>1229</v>
      </c>
      <c r="N424" s="22"/>
      <c r="O424" s="22">
        <v>2013</v>
      </c>
      <c r="P424" s="22"/>
      <c r="Q424" s="22" t="s">
        <v>156</v>
      </c>
      <c r="R424" s="22" t="s">
        <v>1263</v>
      </c>
      <c r="S424" s="22"/>
      <c r="T424" s="22">
        <v>25</v>
      </c>
      <c r="X424" s="11" t="s">
        <v>1264</v>
      </c>
      <c r="AA424" s="22" t="s">
        <v>1242</v>
      </c>
      <c r="AC424" s="22">
        <v>24</v>
      </c>
      <c r="AD424" s="22" t="s">
        <v>42</v>
      </c>
      <c r="AI424" s="22" t="s">
        <v>491</v>
      </c>
      <c r="AJ424" s="22" t="s">
        <v>49</v>
      </c>
      <c r="AK424">
        <v>78.8</v>
      </c>
      <c r="AL424" s="22" t="s">
        <v>160</v>
      </c>
      <c r="AP424" s="22">
        <v>1</v>
      </c>
      <c r="AR424" s="22" t="s">
        <v>50</v>
      </c>
    </row>
    <row r="425" spans="1:44" x14ac:dyDescent="0.6">
      <c r="A425" s="22" t="s">
        <v>1259</v>
      </c>
      <c r="B425" s="22" t="s">
        <v>37</v>
      </c>
      <c r="C425" s="22" t="s">
        <v>1227</v>
      </c>
      <c r="D425" s="22" t="s">
        <v>1260</v>
      </c>
      <c r="E425" s="22" t="s">
        <v>1261</v>
      </c>
      <c r="F425" s="22"/>
      <c r="G425" s="22" t="s">
        <v>47</v>
      </c>
      <c r="H425" s="21" t="s">
        <v>42</v>
      </c>
      <c r="I425" s="22" t="s">
        <v>1262</v>
      </c>
      <c r="J425" s="22">
        <f t="shared" si="17"/>
        <v>35.722194444444447</v>
      </c>
      <c r="K425" s="22">
        <f t="shared" si="18"/>
        <v>127.78333333333333</v>
      </c>
      <c r="L425" s="22">
        <v>827</v>
      </c>
      <c r="M425" s="22" t="s">
        <v>1229</v>
      </c>
      <c r="N425" s="22"/>
      <c r="O425" s="22">
        <v>2013</v>
      </c>
      <c r="P425" s="22"/>
      <c r="Q425" s="22" t="s">
        <v>156</v>
      </c>
      <c r="R425" s="22" t="s">
        <v>1263</v>
      </c>
      <c r="S425" s="22"/>
      <c r="T425" s="22">
        <v>25</v>
      </c>
      <c r="X425" s="11" t="s">
        <v>1264</v>
      </c>
      <c r="AA425" s="22" t="s">
        <v>1242</v>
      </c>
      <c r="AC425" s="22">
        <v>24</v>
      </c>
      <c r="AD425" s="22" t="s">
        <v>42</v>
      </c>
      <c r="AI425" s="22" t="s">
        <v>491</v>
      </c>
      <c r="AJ425" s="22" t="s">
        <v>52</v>
      </c>
      <c r="AK425">
        <v>8.5</v>
      </c>
      <c r="AL425" s="22" t="s">
        <v>160</v>
      </c>
      <c r="AP425" s="22">
        <v>1</v>
      </c>
      <c r="AR425" s="22" t="s">
        <v>50</v>
      </c>
    </row>
    <row r="426" spans="1:44" x14ac:dyDescent="0.6">
      <c r="A426" s="22" t="s">
        <v>1259</v>
      </c>
      <c r="B426" s="22" t="s">
        <v>37</v>
      </c>
      <c r="C426" s="22" t="s">
        <v>1227</v>
      </c>
      <c r="D426" s="22" t="s">
        <v>1260</v>
      </c>
      <c r="E426" s="22" t="s">
        <v>1261</v>
      </c>
      <c r="F426" s="22"/>
      <c r="G426" s="22" t="s">
        <v>47</v>
      </c>
      <c r="H426" s="21" t="s">
        <v>42</v>
      </c>
      <c r="I426" s="22" t="s">
        <v>1262</v>
      </c>
      <c r="J426" s="22">
        <f t="shared" si="17"/>
        <v>35.722194444444447</v>
      </c>
      <c r="K426" s="22">
        <f t="shared" si="18"/>
        <v>127.78333333333333</v>
      </c>
      <c r="L426" s="22">
        <v>827</v>
      </c>
      <c r="M426" s="22" t="s">
        <v>1229</v>
      </c>
      <c r="N426" s="22"/>
      <c r="O426" s="22">
        <v>2013</v>
      </c>
      <c r="P426" s="22"/>
      <c r="Q426" s="22" t="s">
        <v>156</v>
      </c>
      <c r="R426" s="22" t="s">
        <v>1263</v>
      </c>
      <c r="S426" s="22"/>
      <c r="T426" s="22">
        <v>25</v>
      </c>
      <c r="X426" s="24" t="s">
        <v>1241</v>
      </c>
      <c r="AA426" s="23" t="s">
        <v>51</v>
      </c>
      <c r="AB426" s="22">
        <v>500</v>
      </c>
      <c r="AC426" s="22">
        <v>24</v>
      </c>
      <c r="AD426" s="22" t="s">
        <v>42</v>
      </c>
      <c r="AI426" s="22" t="s">
        <v>491</v>
      </c>
      <c r="AJ426" s="22" t="s">
        <v>49</v>
      </c>
      <c r="AK426">
        <v>91.3</v>
      </c>
      <c r="AL426" s="22" t="s">
        <v>160</v>
      </c>
      <c r="AP426" s="22">
        <v>1</v>
      </c>
      <c r="AR426" s="22" t="s">
        <v>50</v>
      </c>
    </row>
    <row r="427" spans="1:44" x14ac:dyDescent="0.6">
      <c r="A427" s="22" t="s">
        <v>1259</v>
      </c>
      <c r="B427" s="22" t="s">
        <v>37</v>
      </c>
      <c r="C427" s="22" t="s">
        <v>1227</v>
      </c>
      <c r="D427" s="22" t="s">
        <v>1260</v>
      </c>
      <c r="E427" s="22" t="s">
        <v>1261</v>
      </c>
      <c r="F427" s="22"/>
      <c r="G427" s="22" t="s">
        <v>47</v>
      </c>
      <c r="H427" s="21" t="s">
        <v>42</v>
      </c>
      <c r="I427" s="22" t="s">
        <v>1262</v>
      </c>
      <c r="J427" s="22">
        <f t="shared" si="17"/>
        <v>35.722194444444447</v>
      </c>
      <c r="K427" s="22">
        <f t="shared" si="18"/>
        <v>127.78333333333333</v>
      </c>
      <c r="L427" s="22">
        <v>827</v>
      </c>
      <c r="M427" s="22" t="s">
        <v>1229</v>
      </c>
      <c r="N427" s="22"/>
      <c r="O427" s="22">
        <v>2013</v>
      </c>
      <c r="P427" s="22"/>
      <c r="Q427" s="22" t="s">
        <v>156</v>
      </c>
      <c r="R427" s="22" t="s">
        <v>1263</v>
      </c>
      <c r="S427" s="22"/>
      <c r="T427" s="22">
        <v>25</v>
      </c>
      <c r="X427" s="24" t="s">
        <v>1241</v>
      </c>
      <c r="AA427" s="23" t="s">
        <v>51</v>
      </c>
      <c r="AB427" s="22">
        <v>500</v>
      </c>
      <c r="AC427" s="22">
        <v>24</v>
      </c>
      <c r="AD427" s="22" t="s">
        <v>42</v>
      </c>
      <c r="AI427" s="22" t="s">
        <v>491</v>
      </c>
      <c r="AJ427" s="22" t="s">
        <v>52</v>
      </c>
      <c r="AK427">
        <v>5.5</v>
      </c>
      <c r="AL427" s="22" t="s">
        <v>160</v>
      </c>
      <c r="AP427" s="22">
        <v>1</v>
      </c>
      <c r="AR427" s="22" t="s">
        <v>50</v>
      </c>
    </row>
    <row r="428" spans="1:44" x14ac:dyDescent="0.6">
      <c r="A428" s="22" t="s">
        <v>1259</v>
      </c>
      <c r="B428" s="22" t="s">
        <v>37</v>
      </c>
      <c r="C428" s="22" t="s">
        <v>1227</v>
      </c>
      <c r="D428" s="22" t="s">
        <v>1260</v>
      </c>
      <c r="E428" s="22" t="s">
        <v>1261</v>
      </c>
      <c r="F428" s="22"/>
      <c r="G428" s="22" t="s">
        <v>47</v>
      </c>
      <c r="H428" s="21" t="s">
        <v>42</v>
      </c>
      <c r="I428" s="22" t="s">
        <v>1262</v>
      </c>
      <c r="J428" s="22">
        <f t="shared" si="17"/>
        <v>35.722194444444447</v>
      </c>
      <c r="K428" s="22">
        <f t="shared" si="18"/>
        <v>127.78333333333333</v>
      </c>
      <c r="L428" s="22">
        <v>827</v>
      </c>
      <c r="M428" s="22" t="s">
        <v>1229</v>
      </c>
      <c r="N428" s="22"/>
      <c r="O428" s="22">
        <v>2013</v>
      </c>
      <c r="P428" s="22"/>
      <c r="Q428" s="22" t="s">
        <v>156</v>
      </c>
      <c r="R428" s="22" t="s">
        <v>1263</v>
      </c>
      <c r="S428" s="22"/>
      <c r="T428" s="22">
        <v>25</v>
      </c>
      <c r="X428" s="24" t="s">
        <v>1264</v>
      </c>
      <c r="AA428" s="23" t="s">
        <v>51</v>
      </c>
      <c r="AB428" s="22">
        <v>500</v>
      </c>
      <c r="AC428" s="22">
        <v>24</v>
      </c>
      <c r="AD428" s="22" t="s">
        <v>42</v>
      </c>
      <c r="AI428" s="22" t="s">
        <v>491</v>
      </c>
      <c r="AJ428" s="22" t="s">
        <v>49</v>
      </c>
      <c r="AK428">
        <v>83.3</v>
      </c>
      <c r="AL428" s="22" t="s">
        <v>160</v>
      </c>
      <c r="AP428" s="22">
        <v>1</v>
      </c>
      <c r="AR428" s="22" t="s">
        <v>50</v>
      </c>
    </row>
    <row r="429" spans="1:44" x14ac:dyDescent="0.6">
      <c r="A429" s="22" t="s">
        <v>1259</v>
      </c>
      <c r="B429" s="22" t="s">
        <v>37</v>
      </c>
      <c r="C429" s="22" t="s">
        <v>1227</v>
      </c>
      <c r="D429" s="22" t="s">
        <v>1260</v>
      </c>
      <c r="E429" s="22" t="s">
        <v>1261</v>
      </c>
      <c r="F429" s="22"/>
      <c r="G429" s="22" t="s">
        <v>47</v>
      </c>
      <c r="H429" s="21" t="s">
        <v>42</v>
      </c>
      <c r="I429" s="22" t="s">
        <v>1262</v>
      </c>
      <c r="J429" s="22">
        <f t="shared" si="17"/>
        <v>35.722194444444447</v>
      </c>
      <c r="K429" s="22">
        <f t="shared" si="18"/>
        <v>127.78333333333333</v>
      </c>
      <c r="L429" s="22">
        <v>827</v>
      </c>
      <c r="M429" s="22" t="s">
        <v>1229</v>
      </c>
      <c r="N429" s="22"/>
      <c r="O429" s="22">
        <v>2013</v>
      </c>
      <c r="P429" s="22"/>
      <c r="Q429" s="22" t="s">
        <v>156</v>
      </c>
      <c r="R429" s="22" t="s">
        <v>1263</v>
      </c>
      <c r="S429" s="22"/>
      <c r="T429" s="22">
        <v>25</v>
      </c>
      <c r="X429" s="24" t="s">
        <v>1264</v>
      </c>
      <c r="AA429" s="23" t="s">
        <v>51</v>
      </c>
      <c r="AB429">
        <v>500</v>
      </c>
      <c r="AC429" s="22">
        <v>24</v>
      </c>
      <c r="AD429" s="22" t="s">
        <v>42</v>
      </c>
      <c r="AI429" s="22" t="s">
        <v>491</v>
      </c>
      <c r="AJ429" s="22" t="s">
        <v>52</v>
      </c>
      <c r="AK429">
        <v>5.5</v>
      </c>
      <c r="AL429" s="22" t="s">
        <v>160</v>
      </c>
      <c r="AP429" s="22">
        <v>1</v>
      </c>
      <c r="AR429" s="22" t="s">
        <v>50</v>
      </c>
    </row>
    <row r="430" spans="1:44" x14ac:dyDescent="0.6">
      <c r="A430" s="22" t="s">
        <v>1259</v>
      </c>
      <c r="B430" s="22" t="s">
        <v>37</v>
      </c>
      <c r="C430" s="22" t="s">
        <v>1227</v>
      </c>
      <c r="D430" s="22" t="s">
        <v>1260</v>
      </c>
      <c r="E430" s="22" t="s">
        <v>1261</v>
      </c>
      <c r="F430" s="22"/>
      <c r="G430" s="22" t="s">
        <v>47</v>
      </c>
      <c r="H430" s="21" t="s">
        <v>42</v>
      </c>
      <c r="I430" s="22" t="s">
        <v>1262</v>
      </c>
      <c r="J430" s="22">
        <f t="shared" si="17"/>
        <v>35.722194444444447</v>
      </c>
      <c r="K430" s="22">
        <f t="shared" si="18"/>
        <v>127.78333333333333</v>
      </c>
      <c r="L430" s="22">
        <v>827</v>
      </c>
      <c r="M430" s="22" t="s">
        <v>1229</v>
      </c>
      <c r="N430" s="22"/>
      <c r="O430" s="22">
        <v>2013</v>
      </c>
      <c r="P430" s="22"/>
      <c r="Q430" s="22" t="s">
        <v>156</v>
      </c>
      <c r="R430" s="22" t="s">
        <v>1263</v>
      </c>
      <c r="S430" s="22"/>
      <c r="T430" s="22">
        <v>25</v>
      </c>
      <c r="X430" s="24" t="s">
        <v>1241</v>
      </c>
      <c r="AA430" s="23" t="s">
        <v>51</v>
      </c>
      <c r="AB430">
        <v>1000</v>
      </c>
      <c r="AC430" s="22">
        <v>24</v>
      </c>
      <c r="AD430" s="22" t="s">
        <v>42</v>
      </c>
      <c r="AI430" s="22" t="s">
        <v>491</v>
      </c>
      <c r="AJ430" s="22" t="s">
        <v>49</v>
      </c>
      <c r="AK430">
        <v>90</v>
      </c>
      <c r="AL430" s="22" t="s">
        <v>160</v>
      </c>
      <c r="AP430" s="22">
        <v>1</v>
      </c>
      <c r="AR430" s="22" t="s">
        <v>50</v>
      </c>
    </row>
    <row r="431" spans="1:44" x14ac:dyDescent="0.6">
      <c r="A431" s="22" t="s">
        <v>1259</v>
      </c>
      <c r="B431" s="22" t="s">
        <v>37</v>
      </c>
      <c r="C431" s="22" t="s">
        <v>1227</v>
      </c>
      <c r="D431" s="22" t="s">
        <v>1260</v>
      </c>
      <c r="E431" s="22" t="s">
        <v>1261</v>
      </c>
      <c r="F431" s="22"/>
      <c r="G431" s="22" t="s">
        <v>47</v>
      </c>
      <c r="H431" s="21" t="s">
        <v>42</v>
      </c>
      <c r="I431" s="22" t="s">
        <v>1262</v>
      </c>
      <c r="J431" s="22">
        <f t="shared" si="17"/>
        <v>35.722194444444447</v>
      </c>
      <c r="K431" s="22">
        <f t="shared" si="18"/>
        <v>127.78333333333333</v>
      </c>
      <c r="L431" s="22">
        <v>827</v>
      </c>
      <c r="M431" s="22" t="s">
        <v>1229</v>
      </c>
      <c r="N431" s="22"/>
      <c r="O431" s="22">
        <v>2013</v>
      </c>
      <c r="P431" s="22"/>
      <c r="Q431" s="22" t="s">
        <v>156</v>
      </c>
      <c r="R431" s="22" t="s">
        <v>1263</v>
      </c>
      <c r="S431" s="22"/>
      <c r="T431" s="22">
        <v>25</v>
      </c>
      <c r="X431" s="24" t="s">
        <v>1241</v>
      </c>
      <c r="AA431" s="23" t="s">
        <v>51</v>
      </c>
      <c r="AB431" s="22">
        <v>1000</v>
      </c>
      <c r="AC431" s="22">
        <v>24</v>
      </c>
      <c r="AD431" s="22" t="s">
        <v>42</v>
      </c>
      <c r="AI431" s="22" t="s">
        <v>491</v>
      </c>
      <c r="AJ431" s="22" t="s">
        <v>52</v>
      </c>
      <c r="AK431">
        <v>5.9</v>
      </c>
      <c r="AL431" s="22" t="s">
        <v>160</v>
      </c>
      <c r="AP431" s="22">
        <v>1</v>
      </c>
      <c r="AR431" s="22" t="s">
        <v>50</v>
      </c>
    </row>
    <row r="432" spans="1:44" x14ac:dyDescent="0.6">
      <c r="A432" s="22" t="s">
        <v>1259</v>
      </c>
      <c r="B432" s="22" t="s">
        <v>37</v>
      </c>
      <c r="C432" s="22" t="s">
        <v>1227</v>
      </c>
      <c r="D432" s="22" t="s">
        <v>1260</v>
      </c>
      <c r="E432" s="22" t="s">
        <v>1261</v>
      </c>
      <c r="F432" s="22"/>
      <c r="G432" s="22" t="s">
        <v>47</v>
      </c>
      <c r="H432" s="21" t="s">
        <v>42</v>
      </c>
      <c r="I432" s="22" t="s">
        <v>1262</v>
      </c>
      <c r="J432" s="22">
        <f t="shared" si="17"/>
        <v>35.722194444444447</v>
      </c>
      <c r="K432" s="22">
        <f t="shared" si="18"/>
        <v>127.78333333333333</v>
      </c>
      <c r="L432" s="22">
        <v>827</v>
      </c>
      <c r="M432" s="22" t="s">
        <v>1229</v>
      </c>
      <c r="N432" s="22"/>
      <c r="O432" s="22">
        <v>2013</v>
      </c>
      <c r="P432" s="22"/>
      <c r="Q432" s="22" t="s">
        <v>156</v>
      </c>
      <c r="R432" s="22" t="s">
        <v>1263</v>
      </c>
      <c r="S432" s="22"/>
      <c r="T432" s="22">
        <v>25</v>
      </c>
      <c r="X432" s="24" t="s">
        <v>1264</v>
      </c>
      <c r="AA432" s="23" t="s">
        <v>51</v>
      </c>
      <c r="AB432" s="22">
        <v>1000</v>
      </c>
      <c r="AC432" s="22">
        <v>24</v>
      </c>
      <c r="AD432" s="22" t="s">
        <v>42</v>
      </c>
      <c r="AI432" s="22" t="s">
        <v>491</v>
      </c>
      <c r="AJ432" s="22" t="s">
        <v>49</v>
      </c>
      <c r="AK432">
        <v>85.3</v>
      </c>
      <c r="AL432" s="22" t="s">
        <v>160</v>
      </c>
      <c r="AP432" s="22">
        <v>1</v>
      </c>
      <c r="AR432" s="22" t="s">
        <v>50</v>
      </c>
    </row>
    <row r="433" spans="1:44" x14ac:dyDescent="0.6">
      <c r="A433" s="22" t="s">
        <v>1259</v>
      </c>
      <c r="B433" s="22" t="s">
        <v>37</v>
      </c>
      <c r="C433" s="22" t="s">
        <v>1227</v>
      </c>
      <c r="D433" s="22" t="s">
        <v>1260</v>
      </c>
      <c r="E433" s="22" t="s">
        <v>1261</v>
      </c>
      <c r="F433" s="22"/>
      <c r="G433" s="22" t="s">
        <v>47</v>
      </c>
      <c r="H433" s="21" t="s">
        <v>42</v>
      </c>
      <c r="I433" s="22" t="s">
        <v>1262</v>
      </c>
      <c r="J433" s="22">
        <f t="shared" si="17"/>
        <v>35.722194444444447</v>
      </c>
      <c r="K433" s="22">
        <f t="shared" si="18"/>
        <v>127.78333333333333</v>
      </c>
      <c r="L433" s="22">
        <v>827</v>
      </c>
      <c r="M433" s="22" t="s">
        <v>1229</v>
      </c>
      <c r="N433" s="22"/>
      <c r="O433" s="22">
        <v>2013</v>
      </c>
      <c r="P433" s="22"/>
      <c r="Q433" s="22" t="s">
        <v>156</v>
      </c>
      <c r="R433" s="22" t="s">
        <v>1263</v>
      </c>
      <c r="S433" s="22"/>
      <c r="T433" s="22">
        <v>25</v>
      </c>
      <c r="X433" s="24" t="s">
        <v>1264</v>
      </c>
      <c r="AA433" s="23" t="s">
        <v>51</v>
      </c>
      <c r="AB433" s="22">
        <v>1000</v>
      </c>
      <c r="AC433" s="22">
        <v>24</v>
      </c>
      <c r="AD433" s="22" t="s">
        <v>42</v>
      </c>
      <c r="AI433" s="22" t="s">
        <v>491</v>
      </c>
      <c r="AJ433" s="22" t="s">
        <v>52</v>
      </c>
      <c r="AK433">
        <v>5.5</v>
      </c>
      <c r="AL433" s="22" t="s">
        <v>160</v>
      </c>
      <c r="AP433" s="22">
        <v>1</v>
      </c>
      <c r="AR433" s="22" t="s">
        <v>50</v>
      </c>
    </row>
    <row r="434" spans="1:44" x14ac:dyDescent="0.6">
      <c r="A434" s="22" t="s">
        <v>1259</v>
      </c>
      <c r="B434" s="22" t="s">
        <v>37</v>
      </c>
      <c r="C434" s="22" t="s">
        <v>1227</v>
      </c>
      <c r="D434" s="22" t="s">
        <v>1260</v>
      </c>
      <c r="E434" s="22" t="s">
        <v>1261</v>
      </c>
      <c r="F434" s="22"/>
      <c r="G434" s="22" t="s">
        <v>47</v>
      </c>
      <c r="H434" s="21" t="s">
        <v>42</v>
      </c>
      <c r="I434" s="22" t="s">
        <v>1262</v>
      </c>
      <c r="J434" s="22">
        <f>35+43/60+19.9/3600</f>
        <v>35.722194444444447</v>
      </c>
      <c r="K434" s="22">
        <f>127+47/60</f>
        <v>127.78333333333333</v>
      </c>
      <c r="L434" s="22">
        <v>827</v>
      </c>
      <c r="M434" s="22" t="s">
        <v>1229</v>
      </c>
      <c r="N434" s="22"/>
      <c r="O434" s="22">
        <v>2013</v>
      </c>
      <c r="P434" s="22"/>
      <c r="Q434" s="22" t="s">
        <v>156</v>
      </c>
      <c r="R434" s="22" t="s">
        <v>1263</v>
      </c>
      <c r="S434" s="22"/>
      <c r="T434" s="22">
        <v>5</v>
      </c>
      <c r="U434" s="22" t="s">
        <v>1252</v>
      </c>
      <c r="V434" s="24"/>
      <c r="W434" s="22"/>
      <c r="X434" s="24" t="s">
        <v>1241</v>
      </c>
      <c r="AC434" s="22" t="s">
        <v>1263</v>
      </c>
      <c r="AD434" s="22" t="s">
        <v>42</v>
      </c>
      <c r="AI434" s="22" t="s">
        <v>491</v>
      </c>
      <c r="AJ434" s="22" t="s">
        <v>52</v>
      </c>
      <c r="AK434">
        <v>11.801</v>
      </c>
      <c r="AL434" s="22" t="s">
        <v>160</v>
      </c>
      <c r="AP434" s="22">
        <v>0</v>
      </c>
      <c r="AR434" t="s">
        <v>1265</v>
      </c>
    </row>
    <row r="435" spans="1:44" x14ac:dyDescent="0.6">
      <c r="A435" s="22" t="s">
        <v>1259</v>
      </c>
      <c r="B435" s="22" t="s">
        <v>37</v>
      </c>
      <c r="C435" s="22" t="s">
        <v>1227</v>
      </c>
      <c r="D435" s="22" t="s">
        <v>1260</v>
      </c>
      <c r="E435" s="22" t="s">
        <v>1261</v>
      </c>
      <c r="F435" s="22"/>
      <c r="G435" s="22" t="s">
        <v>47</v>
      </c>
      <c r="H435" s="21" t="s">
        <v>42</v>
      </c>
      <c r="I435" s="22" t="s">
        <v>1262</v>
      </c>
      <c r="J435" s="22">
        <f t="shared" si="17"/>
        <v>35.722194444444447</v>
      </c>
      <c r="K435" s="22">
        <f t="shared" si="18"/>
        <v>127.78333333333333</v>
      </c>
      <c r="L435" s="22">
        <v>827</v>
      </c>
      <c r="M435" s="22" t="s">
        <v>1229</v>
      </c>
      <c r="N435" s="22"/>
      <c r="O435" s="22">
        <v>2013</v>
      </c>
      <c r="P435" s="22"/>
      <c r="Q435" s="22" t="s">
        <v>156</v>
      </c>
      <c r="R435" s="22" t="s">
        <v>1263</v>
      </c>
      <c r="S435" s="22"/>
      <c r="T435" s="22">
        <v>5</v>
      </c>
      <c r="U435" s="22" t="s">
        <v>1252</v>
      </c>
      <c r="V435" s="24"/>
      <c r="W435" s="22"/>
      <c r="X435" s="24" t="s">
        <v>1241</v>
      </c>
      <c r="AC435" s="22" t="s">
        <v>1263</v>
      </c>
      <c r="AD435" s="22" t="s">
        <v>42</v>
      </c>
      <c r="AI435" s="22" t="s">
        <v>491</v>
      </c>
      <c r="AJ435" s="22" t="s">
        <v>52</v>
      </c>
      <c r="AK435">
        <v>6.7530000000000001</v>
      </c>
      <c r="AL435" s="22" t="s">
        <v>160</v>
      </c>
      <c r="AP435" s="22">
        <v>42</v>
      </c>
      <c r="AR435" s="22" t="s">
        <v>1265</v>
      </c>
    </row>
    <row r="436" spans="1:44" x14ac:dyDescent="0.6">
      <c r="A436" s="22" t="s">
        <v>1259</v>
      </c>
      <c r="B436" s="22" t="s">
        <v>37</v>
      </c>
      <c r="C436" s="22" t="s">
        <v>1227</v>
      </c>
      <c r="D436" s="22" t="s">
        <v>1260</v>
      </c>
      <c r="E436" s="22" t="s">
        <v>1261</v>
      </c>
      <c r="F436" s="22"/>
      <c r="G436" s="22" t="s">
        <v>47</v>
      </c>
      <c r="H436" s="21" t="s">
        <v>42</v>
      </c>
      <c r="I436" s="22" t="s">
        <v>1262</v>
      </c>
      <c r="J436" s="22">
        <f t="shared" si="17"/>
        <v>35.722194444444447</v>
      </c>
      <c r="K436" s="22">
        <f t="shared" si="18"/>
        <v>127.78333333333333</v>
      </c>
      <c r="L436" s="22">
        <v>827</v>
      </c>
      <c r="M436" s="22" t="s">
        <v>1229</v>
      </c>
      <c r="N436" s="22"/>
      <c r="O436" s="22">
        <v>2013</v>
      </c>
      <c r="P436" s="22"/>
      <c r="Q436" s="22" t="s">
        <v>156</v>
      </c>
      <c r="R436" s="22" t="s">
        <v>1263</v>
      </c>
      <c r="S436" s="22"/>
      <c r="T436" s="22">
        <v>5</v>
      </c>
      <c r="U436" s="22" t="s">
        <v>1252</v>
      </c>
      <c r="V436" s="24"/>
      <c r="W436" s="22"/>
      <c r="X436" s="24" t="s">
        <v>1241</v>
      </c>
      <c r="AC436" s="22" t="s">
        <v>1263</v>
      </c>
      <c r="AD436" s="22" t="s">
        <v>42</v>
      </c>
      <c r="AI436" s="22" t="s">
        <v>491</v>
      </c>
      <c r="AJ436" s="22" t="s">
        <v>52</v>
      </c>
      <c r="AK436">
        <v>6.3959999999999999</v>
      </c>
      <c r="AL436" s="22" t="s">
        <v>160</v>
      </c>
      <c r="AP436" s="22">
        <v>56</v>
      </c>
      <c r="AR436" s="22" t="s">
        <v>1265</v>
      </c>
    </row>
    <row r="437" spans="1:44" x14ac:dyDescent="0.6">
      <c r="A437" s="22" t="s">
        <v>1259</v>
      </c>
      <c r="B437" s="22" t="s">
        <v>37</v>
      </c>
      <c r="C437" s="22" t="s">
        <v>1227</v>
      </c>
      <c r="D437" s="22" t="s">
        <v>1260</v>
      </c>
      <c r="E437" s="22" t="s">
        <v>1261</v>
      </c>
      <c r="F437" s="22"/>
      <c r="G437" s="22" t="s">
        <v>47</v>
      </c>
      <c r="H437" s="21" t="s">
        <v>42</v>
      </c>
      <c r="I437" s="22" t="s">
        <v>1262</v>
      </c>
      <c r="J437" s="22">
        <f t="shared" si="17"/>
        <v>35.722194444444447</v>
      </c>
      <c r="K437" s="22">
        <f t="shared" si="18"/>
        <v>127.78333333333333</v>
      </c>
      <c r="L437" s="22">
        <v>827</v>
      </c>
      <c r="M437" s="22" t="s">
        <v>1229</v>
      </c>
      <c r="N437" s="22"/>
      <c r="O437" s="22">
        <v>2013</v>
      </c>
      <c r="P437" s="22"/>
      <c r="Q437" s="22" t="s">
        <v>156</v>
      </c>
      <c r="R437" s="22" t="s">
        <v>1263</v>
      </c>
      <c r="S437" s="22"/>
      <c r="T437" s="22">
        <v>5</v>
      </c>
      <c r="U437" s="22" t="s">
        <v>1252</v>
      </c>
      <c r="V437" s="24"/>
      <c r="W437" s="22"/>
      <c r="X437" s="24" t="s">
        <v>1241</v>
      </c>
      <c r="AC437" s="22" t="s">
        <v>1263</v>
      </c>
      <c r="AD437" s="22" t="s">
        <v>42</v>
      </c>
      <c r="AI437" s="22" t="s">
        <v>491</v>
      </c>
      <c r="AJ437" s="22" t="s">
        <v>52</v>
      </c>
      <c r="AK437">
        <v>8.0389999999999997</v>
      </c>
      <c r="AL437" s="22" t="s">
        <v>160</v>
      </c>
      <c r="AP437" s="22">
        <v>70</v>
      </c>
      <c r="AR437" s="22" t="s">
        <v>1265</v>
      </c>
    </row>
    <row r="438" spans="1:44" x14ac:dyDescent="0.6">
      <c r="A438" s="22" t="s">
        <v>1259</v>
      </c>
      <c r="B438" s="22" t="s">
        <v>37</v>
      </c>
      <c r="C438" s="22" t="s">
        <v>1227</v>
      </c>
      <c r="D438" s="22" t="s">
        <v>1260</v>
      </c>
      <c r="E438" s="22" t="s">
        <v>1261</v>
      </c>
      <c r="F438" s="22"/>
      <c r="G438" s="22" t="s">
        <v>47</v>
      </c>
      <c r="H438" s="21" t="s">
        <v>42</v>
      </c>
      <c r="I438" s="22" t="s">
        <v>1262</v>
      </c>
      <c r="J438" s="22">
        <f t="shared" si="17"/>
        <v>35.722194444444447</v>
      </c>
      <c r="K438" s="22">
        <f t="shared" si="18"/>
        <v>127.78333333333333</v>
      </c>
      <c r="L438" s="22">
        <v>827</v>
      </c>
      <c r="M438" s="22" t="s">
        <v>1229</v>
      </c>
      <c r="N438" s="22"/>
      <c r="O438" s="22">
        <v>2013</v>
      </c>
      <c r="P438" s="22"/>
      <c r="Q438" s="22" t="s">
        <v>156</v>
      </c>
      <c r="R438" s="22" t="s">
        <v>1263</v>
      </c>
      <c r="S438" s="22"/>
      <c r="T438" s="22">
        <v>5</v>
      </c>
      <c r="U438" s="22" t="s">
        <v>1252</v>
      </c>
      <c r="V438" s="24"/>
      <c r="W438" s="22"/>
      <c r="X438" s="24" t="s">
        <v>1241</v>
      </c>
      <c r="AC438" s="22" t="s">
        <v>1263</v>
      </c>
      <c r="AD438" s="22" t="s">
        <v>42</v>
      </c>
      <c r="AI438" s="22" t="s">
        <v>491</v>
      </c>
      <c r="AJ438" s="22" t="s">
        <v>52</v>
      </c>
      <c r="AK438">
        <v>8.3239999999999998</v>
      </c>
      <c r="AL438" s="22" t="s">
        <v>160</v>
      </c>
      <c r="AP438" s="22">
        <v>84</v>
      </c>
      <c r="AR438" s="22" t="s">
        <v>1265</v>
      </c>
    </row>
    <row r="439" spans="1:44" x14ac:dyDescent="0.6">
      <c r="A439" s="22" t="s">
        <v>1259</v>
      </c>
      <c r="B439" s="22" t="s">
        <v>37</v>
      </c>
      <c r="C439" s="22" t="s">
        <v>1227</v>
      </c>
      <c r="D439" s="22" t="s">
        <v>1260</v>
      </c>
      <c r="E439" s="22" t="s">
        <v>1261</v>
      </c>
      <c r="F439" s="22"/>
      <c r="G439" s="22" t="s">
        <v>47</v>
      </c>
      <c r="H439" s="21" t="s">
        <v>42</v>
      </c>
      <c r="I439" s="22" t="s">
        <v>1262</v>
      </c>
      <c r="J439" s="22">
        <f t="shared" si="17"/>
        <v>35.722194444444447</v>
      </c>
      <c r="K439" s="22">
        <f t="shared" si="18"/>
        <v>127.78333333333333</v>
      </c>
      <c r="L439" s="22">
        <v>827</v>
      </c>
      <c r="M439" s="22" t="s">
        <v>1229</v>
      </c>
      <c r="N439" s="22"/>
      <c r="O439" s="22">
        <v>2013</v>
      </c>
      <c r="P439" s="22"/>
      <c r="Q439" s="22" t="s">
        <v>156</v>
      </c>
      <c r="R439" s="22" t="s">
        <v>1263</v>
      </c>
      <c r="S439" s="22"/>
      <c r="T439" s="22">
        <v>5</v>
      </c>
      <c r="U439" s="22" t="s">
        <v>1252</v>
      </c>
      <c r="V439" s="24"/>
      <c r="W439" s="22"/>
      <c r="X439" s="24" t="s">
        <v>1241</v>
      </c>
      <c r="AC439" s="22" t="s">
        <v>1263</v>
      </c>
      <c r="AD439" s="22" t="s">
        <v>42</v>
      </c>
      <c r="AI439" s="22" t="s">
        <v>491</v>
      </c>
      <c r="AJ439" s="22" t="s">
        <v>52</v>
      </c>
      <c r="AK439">
        <v>8.9670000000000005</v>
      </c>
      <c r="AL439" s="22" t="s">
        <v>160</v>
      </c>
      <c r="AP439" s="22">
        <v>98</v>
      </c>
      <c r="AR439" s="22" t="s">
        <v>1265</v>
      </c>
    </row>
    <row r="440" spans="1:44" x14ac:dyDescent="0.6">
      <c r="A440" s="22" t="s">
        <v>1259</v>
      </c>
      <c r="B440" s="22" t="s">
        <v>37</v>
      </c>
      <c r="C440" s="22" t="s">
        <v>1227</v>
      </c>
      <c r="D440" s="22" t="s">
        <v>1260</v>
      </c>
      <c r="E440" s="22" t="s">
        <v>1261</v>
      </c>
      <c r="F440" s="22"/>
      <c r="G440" s="22" t="s">
        <v>47</v>
      </c>
      <c r="H440" s="21" t="s">
        <v>42</v>
      </c>
      <c r="I440" s="22" t="s">
        <v>1262</v>
      </c>
      <c r="J440" s="22">
        <f t="shared" si="17"/>
        <v>35.722194444444447</v>
      </c>
      <c r="K440" s="22">
        <f t="shared" si="18"/>
        <v>127.78333333333333</v>
      </c>
      <c r="L440" s="22">
        <v>827</v>
      </c>
      <c r="M440" s="22" t="s">
        <v>1229</v>
      </c>
      <c r="N440" s="22"/>
      <c r="O440" s="22">
        <v>2013</v>
      </c>
      <c r="P440" s="22"/>
      <c r="Q440" s="22" t="s">
        <v>156</v>
      </c>
      <c r="R440" s="22" t="s">
        <v>1263</v>
      </c>
      <c r="S440" s="22"/>
      <c r="T440" s="22">
        <v>5</v>
      </c>
      <c r="U440" s="22" t="s">
        <v>1252</v>
      </c>
      <c r="V440" s="24"/>
      <c r="W440" s="22"/>
      <c r="X440" s="24" t="s">
        <v>1264</v>
      </c>
      <c r="AC440" s="22" t="s">
        <v>1263</v>
      </c>
      <c r="AD440" s="22" t="s">
        <v>42</v>
      </c>
      <c r="AI440" s="22" t="s">
        <v>491</v>
      </c>
      <c r="AJ440" s="22" t="s">
        <v>52</v>
      </c>
      <c r="AK440">
        <v>10.334</v>
      </c>
      <c r="AL440" s="22" t="s">
        <v>160</v>
      </c>
      <c r="AP440" s="22">
        <v>0</v>
      </c>
      <c r="AR440" s="22" t="s">
        <v>1265</v>
      </c>
    </row>
    <row r="441" spans="1:44" x14ac:dyDescent="0.6">
      <c r="A441" s="22" t="s">
        <v>1259</v>
      </c>
      <c r="B441" s="22" t="s">
        <v>37</v>
      </c>
      <c r="C441" s="22" t="s">
        <v>1227</v>
      </c>
      <c r="D441" s="22" t="s">
        <v>1260</v>
      </c>
      <c r="E441" s="22" t="s">
        <v>1261</v>
      </c>
      <c r="F441" s="22"/>
      <c r="G441" s="22" t="s">
        <v>47</v>
      </c>
      <c r="H441" s="21" t="s">
        <v>42</v>
      </c>
      <c r="I441" s="22" t="s">
        <v>1262</v>
      </c>
      <c r="J441" s="22">
        <f t="shared" si="17"/>
        <v>35.722194444444447</v>
      </c>
      <c r="K441" s="22">
        <f t="shared" si="18"/>
        <v>127.78333333333333</v>
      </c>
      <c r="L441" s="22">
        <v>827</v>
      </c>
      <c r="M441" s="22" t="s">
        <v>1229</v>
      </c>
      <c r="N441" s="22"/>
      <c r="O441" s="22">
        <v>2013</v>
      </c>
      <c r="P441" s="22"/>
      <c r="Q441" s="22" t="s">
        <v>156</v>
      </c>
      <c r="R441" s="22" t="s">
        <v>1263</v>
      </c>
      <c r="S441" s="22"/>
      <c r="T441" s="22">
        <v>5</v>
      </c>
      <c r="U441" s="22" t="s">
        <v>1252</v>
      </c>
      <c r="V441" s="24"/>
      <c r="W441" s="22"/>
      <c r="X441" s="24" t="s">
        <v>1264</v>
      </c>
      <c r="AC441" s="22" t="s">
        <v>1263</v>
      </c>
      <c r="AD441" s="22" t="s">
        <v>42</v>
      </c>
      <c r="AI441" s="22" t="s">
        <v>491</v>
      </c>
      <c r="AJ441" s="22" t="s">
        <v>52</v>
      </c>
      <c r="AK441">
        <v>7.1280000000000001</v>
      </c>
      <c r="AL441" s="22" t="s">
        <v>160</v>
      </c>
      <c r="AP441" s="22">
        <v>42</v>
      </c>
      <c r="AR441" s="22" t="s">
        <v>1265</v>
      </c>
    </row>
    <row r="442" spans="1:44" x14ac:dyDescent="0.6">
      <c r="A442" s="22" t="s">
        <v>1259</v>
      </c>
      <c r="B442" s="22" t="s">
        <v>37</v>
      </c>
      <c r="C442" s="22" t="s">
        <v>1227</v>
      </c>
      <c r="D442" s="22" t="s">
        <v>1260</v>
      </c>
      <c r="E442" s="22" t="s">
        <v>1261</v>
      </c>
      <c r="F442" s="22"/>
      <c r="G442" s="22" t="s">
        <v>47</v>
      </c>
      <c r="H442" s="21" t="s">
        <v>42</v>
      </c>
      <c r="I442" s="22" t="s">
        <v>1262</v>
      </c>
      <c r="J442" s="22">
        <f t="shared" si="17"/>
        <v>35.722194444444447</v>
      </c>
      <c r="K442" s="22">
        <f t="shared" si="18"/>
        <v>127.78333333333333</v>
      </c>
      <c r="L442" s="22">
        <v>827</v>
      </c>
      <c r="M442" s="22" t="s">
        <v>1229</v>
      </c>
      <c r="N442" s="22"/>
      <c r="O442" s="22">
        <v>2013</v>
      </c>
      <c r="P442" s="22"/>
      <c r="Q442" s="22" t="s">
        <v>156</v>
      </c>
      <c r="R442" s="22" t="s">
        <v>1263</v>
      </c>
      <c r="S442" s="22"/>
      <c r="T442" s="22">
        <v>5</v>
      </c>
      <c r="U442" s="22" t="s">
        <v>1252</v>
      </c>
      <c r="V442" s="24"/>
      <c r="W442" s="22"/>
      <c r="X442" s="24" t="s">
        <v>1264</v>
      </c>
      <c r="AC442" s="22" t="s">
        <v>1263</v>
      </c>
      <c r="AD442" s="22" t="s">
        <v>42</v>
      </c>
      <c r="AI442" s="22" t="s">
        <v>491</v>
      </c>
      <c r="AJ442" s="22" t="s">
        <v>52</v>
      </c>
      <c r="AK442">
        <v>7.1509999999999998</v>
      </c>
      <c r="AL442" s="22" t="s">
        <v>160</v>
      </c>
      <c r="AP442" s="22">
        <v>56</v>
      </c>
      <c r="AR442" s="22" t="s">
        <v>1265</v>
      </c>
    </row>
    <row r="443" spans="1:44" x14ac:dyDescent="0.6">
      <c r="A443" s="22" t="s">
        <v>1259</v>
      </c>
      <c r="B443" s="22" t="s">
        <v>37</v>
      </c>
      <c r="C443" s="22" t="s">
        <v>1227</v>
      </c>
      <c r="D443" s="22" t="s">
        <v>1260</v>
      </c>
      <c r="E443" s="22" t="s">
        <v>1261</v>
      </c>
      <c r="F443" s="22"/>
      <c r="G443" s="22" t="s">
        <v>47</v>
      </c>
      <c r="H443" s="21" t="s">
        <v>42</v>
      </c>
      <c r="I443" s="22" t="s">
        <v>1262</v>
      </c>
      <c r="J443" s="22">
        <f t="shared" si="17"/>
        <v>35.722194444444447</v>
      </c>
      <c r="K443" s="22">
        <f t="shared" si="18"/>
        <v>127.78333333333333</v>
      </c>
      <c r="L443" s="22">
        <v>827</v>
      </c>
      <c r="M443" s="22" t="s">
        <v>1229</v>
      </c>
      <c r="N443" s="22"/>
      <c r="O443" s="22">
        <v>2013</v>
      </c>
      <c r="P443" s="22"/>
      <c r="Q443" s="22" t="s">
        <v>156</v>
      </c>
      <c r="R443" s="22" t="s">
        <v>1263</v>
      </c>
      <c r="S443" s="22"/>
      <c r="T443" s="22">
        <v>5</v>
      </c>
      <c r="U443" s="22" t="s">
        <v>1252</v>
      </c>
      <c r="V443" s="24"/>
      <c r="W443" s="22"/>
      <c r="X443" s="24" t="s">
        <v>1264</v>
      </c>
      <c r="AC443" s="22" t="s">
        <v>1263</v>
      </c>
      <c r="AD443" s="22" t="s">
        <v>42</v>
      </c>
      <c r="AI443" s="22" t="s">
        <v>491</v>
      </c>
      <c r="AJ443" s="22" t="s">
        <v>52</v>
      </c>
      <c r="AK443">
        <v>7.9109999999999996</v>
      </c>
      <c r="AL443" s="22" t="s">
        <v>160</v>
      </c>
      <c r="AP443" s="22">
        <v>70</v>
      </c>
      <c r="AR443" s="22" t="s">
        <v>1265</v>
      </c>
    </row>
    <row r="444" spans="1:44" x14ac:dyDescent="0.6">
      <c r="A444" s="22" t="s">
        <v>1259</v>
      </c>
      <c r="B444" s="22" t="s">
        <v>37</v>
      </c>
      <c r="C444" s="22" t="s">
        <v>1227</v>
      </c>
      <c r="D444" s="22" t="s">
        <v>1260</v>
      </c>
      <c r="E444" s="22" t="s">
        <v>1261</v>
      </c>
      <c r="F444" s="22"/>
      <c r="G444" s="22" t="s">
        <v>47</v>
      </c>
      <c r="H444" s="21" t="s">
        <v>42</v>
      </c>
      <c r="I444" s="22" t="s">
        <v>1262</v>
      </c>
      <c r="J444" s="22">
        <f t="shared" si="17"/>
        <v>35.722194444444447</v>
      </c>
      <c r="K444" s="22">
        <f t="shared" si="18"/>
        <v>127.78333333333333</v>
      </c>
      <c r="L444" s="22">
        <v>827</v>
      </c>
      <c r="M444" s="22" t="s">
        <v>1229</v>
      </c>
      <c r="N444" s="22"/>
      <c r="O444" s="22">
        <v>2013</v>
      </c>
      <c r="P444" s="22"/>
      <c r="Q444" s="22" t="s">
        <v>156</v>
      </c>
      <c r="R444" s="22" t="s">
        <v>1263</v>
      </c>
      <c r="S444" s="22"/>
      <c r="T444" s="22">
        <v>5</v>
      </c>
      <c r="U444" s="22" t="s">
        <v>1252</v>
      </c>
      <c r="V444" s="24"/>
      <c r="W444" s="22"/>
      <c r="X444" s="24" t="s">
        <v>1264</v>
      </c>
      <c r="AC444" s="22" t="s">
        <v>1263</v>
      </c>
      <c r="AD444" s="22" t="s">
        <v>42</v>
      </c>
      <c r="AI444" s="22" t="s">
        <v>491</v>
      </c>
      <c r="AJ444" s="22" t="s">
        <v>52</v>
      </c>
      <c r="AK444">
        <v>8.5289999999999999</v>
      </c>
      <c r="AL444" s="22" t="s">
        <v>160</v>
      </c>
      <c r="AP444" s="22">
        <v>84</v>
      </c>
      <c r="AR444" s="22" t="s">
        <v>1265</v>
      </c>
    </row>
    <row r="445" spans="1:44" x14ac:dyDescent="0.6">
      <c r="A445" s="22" t="s">
        <v>1259</v>
      </c>
      <c r="B445" s="22" t="s">
        <v>37</v>
      </c>
      <c r="C445" s="22" t="s">
        <v>1227</v>
      </c>
      <c r="D445" s="22" t="s">
        <v>1260</v>
      </c>
      <c r="E445" s="22" t="s">
        <v>1261</v>
      </c>
      <c r="F445" s="22"/>
      <c r="G445" s="22" t="s">
        <v>47</v>
      </c>
      <c r="H445" s="21" t="s">
        <v>42</v>
      </c>
      <c r="I445" s="22" t="s">
        <v>1262</v>
      </c>
      <c r="J445" s="22">
        <f t="shared" si="17"/>
        <v>35.722194444444447</v>
      </c>
      <c r="K445" s="22">
        <f t="shared" si="18"/>
        <v>127.78333333333333</v>
      </c>
      <c r="L445" s="22">
        <v>827</v>
      </c>
      <c r="M445" s="22" t="s">
        <v>1229</v>
      </c>
      <c r="N445" s="22"/>
      <c r="O445" s="22">
        <v>2013</v>
      </c>
      <c r="P445" s="22"/>
      <c r="Q445" s="22" t="s">
        <v>156</v>
      </c>
      <c r="R445" s="22" t="s">
        <v>1263</v>
      </c>
      <c r="S445" s="22"/>
      <c r="T445" s="22">
        <v>5</v>
      </c>
      <c r="U445" s="22" t="s">
        <v>1252</v>
      </c>
      <c r="V445" s="24"/>
      <c r="W445" s="22"/>
      <c r="X445" s="24" t="s">
        <v>1264</v>
      </c>
      <c r="AC445" s="22" t="s">
        <v>1263</v>
      </c>
      <c r="AD445" s="22" t="s">
        <v>42</v>
      </c>
      <c r="AI445" s="22" t="s">
        <v>491</v>
      </c>
      <c r="AJ445" s="22" t="s">
        <v>52</v>
      </c>
      <c r="AK445">
        <v>9.7159999999999993</v>
      </c>
      <c r="AL445" s="22" t="s">
        <v>160</v>
      </c>
      <c r="AP445" s="22">
        <v>98</v>
      </c>
      <c r="AR445" s="22" t="s">
        <v>1265</v>
      </c>
    </row>
    <row r="446" spans="1:44" x14ac:dyDescent="0.6">
      <c r="AI446" s="28"/>
    </row>
    <row r="447" spans="1:44" x14ac:dyDescent="0.6">
      <c r="A447" s="27" t="s">
        <v>1268</v>
      </c>
      <c r="B447" s="27" t="s">
        <v>1267</v>
      </c>
      <c r="C447" s="27"/>
      <c r="D447" s="27"/>
      <c r="E447" s="27"/>
      <c r="F447" s="27"/>
      <c r="G447" s="26" t="s">
        <v>1269</v>
      </c>
      <c r="H447" s="26"/>
      <c r="I447" s="26"/>
      <c r="AI447" s="28"/>
    </row>
    <row r="448" spans="1:44" x14ac:dyDescent="0.6">
      <c r="A448" t="s">
        <v>1274</v>
      </c>
      <c r="B448" s="25" t="s">
        <v>1275</v>
      </c>
      <c r="G448" s="26" t="s">
        <v>1269</v>
      </c>
      <c r="AI448" s="28"/>
    </row>
    <row r="449" spans="1:44" x14ac:dyDescent="0.6">
      <c r="A449" t="s">
        <v>1273</v>
      </c>
      <c r="B449" s="28" t="s">
        <v>1276</v>
      </c>
      <c r="G449" s="29" t="s">
        <v>1269</v>
      </c>
      <c r="AI449" s="28"/>
    </row>
    <row r="450" spans="1:44" x14ac:dyDescent="0.6">
      <c r="AI450" s="28"/>
    </row>
    <row r="451" spans="1:44" x14ac:dyDescent="0.6">
      <c r="AI451" s="28"/>
    </row>
    <row r="452" spans="1:44" x14ac:dyDescent="0.6">
      <c r="A452" t="s">
        <v>1270</v>
      </c>
      <c r="B452" t="s">
        <v>37</v>
      </c>
      <c r="C452" t="s">
        <v>1227</v>
      </c>
      <c r="D452" t="s">
        <v>725</v>
      </c>
      <c r="E452" t="s">
        <v>1279</v>
      </c>
      <c r="G452" s="29" t="s">
        <v>47</v>
      </c>
      <c r="H452" t="s">
        <v>42</v>
      </c>
      <c r="I452" t="s">
        <v>1277</v>
      </c>
      <c r="J452">
        <f>29+26/60+14/3600</f>
        <v>29.437222222222221</v>
      </c>
      <c r="K452">
        <v>-94.951800000000006</v>
      </c>
      <c r="L452">
        <v>3</v>
      </c>
      <c r="M452" t="s">
        <v>1278</v>
      </c>
      <c r="O452">
        <v>2005</v>
      </c>
      <c r="Q452" t="s">
        <v>156</v>
      </c>
      <c r="R452">
        <v>730</v>
      </c>
      <c r="T452" t="s">
        <v>1280</v>
      </c>
      <c r="U452" t="s">
        <v>1281</v>
      </c>
      <c r="AI452" s="28" t="s">
        <v>491</v>
      </c>
      <c r="AJ452" t="s">
        <v>49</v>
      </c>
      <c r="AK452">
        <v>70.400000000000006</v>
      </c>
      <c r="AL452" s="28" t="s">
        <v>160</v>
      </c>
      <c r="AP452">
        <v>7</v>
      </c>
      <c r="AR452" t="s">
        <v>1282</v>
      </c>
    </row>
    <row r="453" spans="1:44" x14ac:dyDescent="0.6">
      <c r="A453" s="28" t="s">
        <v>1270</v>
      </c>
      <c r="B453" s="28" t="s">
        <v>37</v>
      </c>
      <c r="C453" s="28" t="s">
        <v>1227</v>
      </c>
      <c r="D453" s="28" t="s">
        <v>725</v>
      </c>
      <c r="E453" s="28" t="s">
        <v>1279</v>
      </c>
      <c r="F453" s="28"/>
      <c r="G453" s="29" t="s">
        <v>47</v>
      </c>
      <c r="H453" s="28" t="s">
        <v>42</v>
      </c>
      <c r="I453" s="28" t="s">
        <v>1277</v>
      </c>
      <c r="J453" s="28">
        <f t="shared" ref="J453:J487" si="19">29+26/60+14/3600</f>
        <v>29.437222222222221</v>
      </c>
      <c r="K453" s="28">
        <v>-94.951800000000006</v>
      </c>
      <c r="L453" s="28">
        <v>3</v>
      </c>
      <c r="M453" s="28" t="s">
        <v>1278</v>
      </c>
      <c r="N453" s="28"/>
      <c r="O453" s="28">
        <v>2005</v>
      </c>
      <c r="P453" s="28"/>
      <c r="Q453" s="28" t="s">
        <v>156</v>
      </c>
      <c r="R453" s="28">
        <v>730</v>
      </c>
      <c r="S453" s="28"/>
      <c r="T453" s="28" t="s">
        <v>1280</v>
      </c>
      <c r="U453" s="28" t="s">
        <v>1281</v>
      </c>
      <c r="V453" s="24"/>
      <c r="AI453" s="28" t="s">
        <v>491</v>
      </c>
      <c r="AJ453" s="28" t="s">
        <v>49</v>
      </c>
      <c r="AK453">
        <v>81.7</v>
      </c>
      <c r="AL453" s="28" t="s">
        <v>160</v>
      </c>
      <c r="AP453">
        <v>14</v>
      </c>
      <c r="AR453" s="28" t="s">
        <v>1282</v>
      </c>
    </row>
    <row r="454" spans="1:44" x14ac:dyDescent="0.6">
      <c r="A454" s="28" t="s">
        <v>1270</v>
      </c>
      <c r="B454" s="28" t="s">
        <v>37</v>
      </c>
      <c r="C454" s="28" t="s">
        <v>1227</v>
      </c>
      <c r="D454" s="28" t="s">
        <v>725</v>
      </c>
      <c r="E454" s="28" t="s">
        <v>1279</v>
      </c>
      <c r="F454" s="28"/>
      <c r="G454" s="29" t="s">
        <v>47</v>
      </c>
      <c r="H454" s="28" t="s">
        <v>42</v>
      </c>
      <c r="I454" s="28" t="s">
        <v>1277</v>
      </c>
      <c r="J454" s="28">
        <f t="shared" si="19"/>
        <v>29.437222222222221</v>
      </c>
      <c r="K454" s="28">
        <v>-94.951800000000006</v>
      </c>
      <c r="L454" s="28">
        <v>3</v>
      </c>
      <c r="M454" s="28" t="s">
        <v>1278</v>
      </c>
      <c r="N454" s="28"/>
      <c r="O454" s="28">
        <v>2005</v>
      </c>
      <c r="P454" s="28"/>
      <c r="Q454" s="28" t="s">
        <v>156</v>
      </c>
      <c r="R454" s="28">
        <v>730</v>
      </c>
      <c r="S454" s="28"/>
      <c r="T454" s="28" t="s">
        <v>1280</v>
      </c>
      <c r="U454" s="28" t="s">
        <v>1281</v>
      </c>
      <c r="V454" s="24"/>
      <c r="AI454" s="28" t="s">
        <v>491</v>
      </c>
      <c r="AJ454" s="28" t="s">
        <v>49</v>
      </c>
      <c r="AK454">
        <v>83.2</v>
      </c>
      <c r="AL454" s="28" t="s">
        <v>160</v>
      </c>
      <c r="AP454">
        <v>21</v>
      </c>
      <c r="AR454" s="28" t="s">
        <v>1282</v>
      </c>
    </row>
    <row r="455" spans="1:44" x14ac:dyDescent="0.6">
      <c r="A455" s="28" t="s">
        <v>1270</v>
      </c>
      <c r="B455" s="28" t="s">
        <v>37</v>
      </c>
      <c r="C455" s="28" t="s">
        <v>1227</v>
      </c>
      <c r="D455" s="28" t="s">
        <v>725</v>
      </c>
      <c r="E455" s="28" t="s">
        <v>1279</v>
      </c>
      <c r="F455" s="28"/>
      <c r="G455" s="29" t="s">
        <v>47</v>
      </c>
      <c r="H455" s="28" t="s">
        <v>42</v>
      </c>
      <c r="I455" s="28" t="s">
        <v>1277</v>
      </c>
      <c r="J455" s="28">
        <f t="shared" si="19"/>
        <v>29.437222222222221</v>
      </c>
      <c r="K455" s="28">
        <v>-94.951800000000006</v>
      </c>
      <c r="L455" s="28">
        <v>3</v>
      </c>
      <c r="M455" s="28" t="s">
        <v>1278</v>
      </c>
      <c r="N455" s="28"/>
      <c r="O455" s="28">
        <v>2005</v>
      </c>
      <c r="P455" s="28"/>
      <c r="Q455" s="28" t="s">
        <v>156</v>
      </c>
      <c r="R455" s="28">
        <v>730</v>
      </c>
      <c r="S455" s="28"/>
      <c r="T455" s="28" t="s">
        <v>1280</v>
      </c>
      <c r="U455" s="28" t="s">
        <v>1281</v>
      </c>
      <c r="V455" s="24"/>
      <c r="AI455" s="28" t="s">
        <v>491</v>
      </c>
      <c r="AJ455" s="28" t="s">
        <v>49</v>
      </c>
      <c r="AK455">
        <v>83.2</v>
      </c>
      <c r="AL455" s="28" t="s">
        <v>160</v>
      </c>
      <c r="AP455">
        <v>28</v>
      </c>
      <c r="AR455" s="28" t="s">
        <v>1282</v>
      </c>
    </row>
    <row r="456" spans="1:44" x14ac:dyDescent="0.6">
      <c r="A456" s="28" t="s">
        <v>1270</v>
      </c>
      <c r="B456" s="28" t="s">
        <v>37</v>
      </c>
      <c r="C456" s="28" t="s">
        <v>1227</v>
      </c>
      <c r="D456" s="28" t="s">
        <v>725</v>
      </c>
      <c r="E456" s="28" t="s">
        <v>1279</v>
      </c>
      <c r="F456" s="28"/>
      <c r="G456" s="29" t="s">
        <v>47</v>
      </c>
      <c r="H456" s="28" t="s">
        <v>42</v>
      </c>
      <c r="I456" s="28" t="s">
        <v>1277</v>
      </c>
      <c r="J456" s="28">
        <f t="shared" si="19"/>
        <v>29.437222222222221</v>
      </c>
      <c r="K456" s="28">
        <v>-94.951800000000006</v>
      </c>
      <c r="L456" s="28">
        <v>3</v>
      </c>
      <c r="M456" s="28" t="s">
        <v>1278</v>
      </c>
      <c r="N456" s="28"/>
      <c r="O456" s="28">
        <v>2005</v>
      </c>
      <c r="P456" s="28"/>
      <c r="Q456" s="28" t="s">
        <v>156</v>
      </c>
      <c r="R456" s="28">
        <v>730</v>
      </c>
      <c r="S456" s="28"/>
      <c r="T456" s="28" t="s">
        <v>1280</v>
      </c>
      <c r="U456" t="s">
        <v>1283</v>
      </c>
      <c r="X456" s="11" t="s">
        <v>1263</v>
      </c>
      <c r="Z456">
        <v>12</v>
      </c>
      <c r="AC456">
        <v>1</v>
      </c>
      <c r="AD456" t="s">
        <v>42</v>
      </c>
      <c r="AF456" t="s">
        <v>47</v>
      </c>
      <c r="AG456" t="s">
        <v>1284</v>
      </c>
      <c r="AH456">
        <v>1440</v>
      </c>
      <c r="AI456" s="28" t="s">
        <v>491</v>
      </c>
      <c r="AJ456" s="28" t="s">
        <v>49</v>
      </c>
      <c r="AK456" s="28">
        <v>83.2</v>
      </c>
      <c r="AL456" s="28" t="s">
        <v>160</v>
      </c>
      <c r="AP456" s="28">
        <v>7</v>
      </c>
      <c r="AR456" s="28" t="s">
        <v>1282</v>
      </c>
    </row>
    <row r="457" spans="1:44" x14ac:dyDescent="0.6">
      <c r="A457" s="28" t="s">
        <v>1270</v>
      </c>
      <c r="B457" s="28" t="s">
        <v>37</v>
      </c>
      <c r="C457" s="28" t="s">
        <v>1227</v>
      </c>
      <c r="D457" s="28" t="s">
        <v>725</v>
      </c>
      <c r="E457" s="28" t="s">
        <v>1279</v>
      </c>
      <c r="F457" s="28"/>
      <c r="G457" s="29" t="s">
        <v>47</v>
      </c>
      <c r="H457" s="28" t="s">
        <v>42</v>
      </c>
      <c r="I457" s="28" t="s">
        <v>1277</v>
      </c>
      <c r="J457" s="28">
        <f t="shared" si="19"/>
        <v>29.437222222222221</v>
      </c>
      <c r="K457" s="28">
        <v>-94.951800000000006</v>
      </c>
      <c r="L457" s="28">
        <v>3</v>
      </c>
      <c r="M457" s="28" t="s">
        <v>1278</v>
      </c>
      <c r="N457" s="28"/>
      <c r="O457" s="28">
        <v>2005</v>
      </c>
      <c r="P457" s="28"/>
      <c r="Q457" s="28" t="s">
        <v>156</v>
      </c>
      <c r="R457" s="28">
        <v>730</v>
      </c>
      <c r="S457" s="28"/>
      <c r="T457" s="28" t="s">
        <v>1280</v>
      </c>
      <c r="U457" s="28" t="s">
        <v>1283</v>
      </c>
      <c r="V457" s="24"/>
      <c r="W457" s="28"/>
      <c r="X457" s="24" t="s">
        <v>1263</v>
      </c>
      <c r="Y457" s="28"/>
      <c r="Z457" s="28">
        <v>12</v>
      </c>
      <c r="AA457" s="28"/>
      <c r="AB457" s="28"/>
      <c r="AC457" s="28">
        <v>1</v>
      </c>
      <c r="AD457" s="28" t="s">
        <v>42</v>
      </c>
      <c r="AE457" s="28"/>
      <c r="AF457" s="28" t="s">
        <v>47</v>
      </c>
      <c r="AG457" s="28" t="s">
        <v>1284</v>
      </c>
      <c r="AH457" s="28">
        <v>1440</v>
      </c>
      <c r="AI457" s="28" t="s">
        <v>491</v>
      </c>
      <c r="AJ457" s="28" t="s">
        <v>49</v>
      </c>
      <c r="AK457">
        <v>86.1</v>
      </c>
      <c r="AL457" s="28" t="s">
        <v>160</v>
      </c>
      <c r="AP457" s="28">
        <v>14</v>
      </c>
      <c r="AR457" s="28" t="s">
        <v>1282</v>
      </c>
    </row>
    <row r="458" spans="1:44" x14ac:dyDescent="0.6">
      <c r="A458" s="28" t="s">
        <v>1270</v>
      </c>
      <c r="B458" s="28" t="s">
        <v>37</v>
      </c>
      <c r="C458" s="28" t="s">
        <v>1227</v>
      </c>
      <c r="D458" s="28" t="s">
        <v>725</v>
      </c>
      <c r="E458" s="28" t="s">
        <v>1279</v>
      </c>
      <c r="F458" s="28"/>
      <c r="G458" s="29" t="s">
        <v>47</v>
      </c>
      <c r="H458" s="28" t="s">
        <v>42</v>
      </c>
      <c r="I458" s="28" t="s">
        <v>1277</v>
      </c>
      <c r="J458" s="28">
        <f t="shared" si="19"/>
        <v>29.437222222222221</v>
      </c>
      <c r="K458" s="28">
        <v>-94.951800000000006</v>
      </c>
      <c r="L458" s="28">
        <v>3</v>
      </c>
      <c r="M458" s="28" t="s">
        <v>1278</v>
      </c>
      <c r="N458" s="28"/>
      <c r="O458" s="28">
        <v>2005</v>
      </c>
      <c r="P458" s="28"/>
      <c r="Q458" s="28" t="s">
        <v>156</v>
      </c>
      <c r="R458" s="28">
        <v>730</v>
      </c>
      <c r="S458" s="28"/>
      <c r="T458" s="28" t="s">
        <v>1280</v>
      </c>
      <c r="U458" s="28" t="s">
        <v>1283</v>
      </c>
      <c r="V458" s="24"/>
      <c r="W458" s="28"/>
      <c r="X458" s="24" t="s">
        <v>1263</v>
      </c>
      <c r="Y458" s="28"/>
      <c r="Z458" s="28">
        <v>12</v>
      </c>
      <c r="AA458" s="28"/>
      <c r="AB458" s="28"/>
      <c r="AC458" s="28">
        <v>1</v>
      </c>
      <c r="AD458" s="28" t="s">
        <v>42</v>
      </c>
      <c r="AE458" s="28"/>
      <c r="AF458" s="28" t="s">
        <v>47</v>
      </c>
      <c r="AG458" s="28" t="s">
        <v>1284</v>
      </c>
      <c r="AH458" s="28">
        <v>1440</v>
      </c>
      <c r="AI458" s="28" t="s">
        <v>491</v>
      </c>
      <c r="AJ458" s="28" t="s">
        <v>49</v>
      </c>
      <c r="AK458">
        <v>86.7</v>
      </c>
      <c r="AL458" s="28" t="s">
        <v>160</v>
      </c>
      <c r="AP458" s="28">
        <v>21</v>
      </c>
      <c r="AR458" s="28" t="s">
        <v>1282</v>
      </c>
    </row>
    <row r="459" spans="1:44" x14ac:dyDescent="0.6">
      <c r="A459" s="28" t="s">
        <v>1270</v>
      </c>
      <c r="B459" s="28" t="s">
        <v>37</v>
      </c>
      <c r="C459" s="28" t="s">
        <v>1227</v>
      </c>
      <c r="D459" s="28" t="s">
        <v>725</v>
      </c>
      <c r="E459" s="28" t="s">
        <v>1279</v>
      </c>
      <c r="F459" s="28"/>
      <c r="G459" s="29" t="s">
        <v>47</v>
      </c>
      <c r="H459" s="28" t="s">
        <v>42</v>
      </c>
      <c r="I459" s="28" t="s">
        <v>1277</v>
      </c>
      <c r="J459" s="28">
        <f t="shared" si="19"/>
        <v>29.437222222222221</v>
      </c>
      <c r="K459" s="28">
        <v>-94.951800000000006</v>
      </c>
      <c r="L459" s="28">
        <v>3</v>
      </c>
      <c r="M459" s="28" t="s">
        <v>1278</v>
      </c>
      <c r="N459" s="28"/>
      <c r="O459" s="28">
        <v>2005</v>
      </c>
      <c r="P459" s="28"/>
      <c r="Q459" s="28" t="s">
        <v>156</v>
      </c>
      <c r="R459" s="28">
        <v>730</v>
      </c>
      <c r="S459" s="28"/>
      <c r="T459" s="28" t="s">
        <v>1280</v>
      </c>
      <c r="U459" s="28" t="s">
        <v>1283</v>
      </c>
      <c r="V459" s="24"/>
      <c r="W459" s="28"/>
      <c r="X459" s="24" t="s">
        <v>1263</v>
      </c>
      <c r="Y459" s="28"/>
      <c r="Z459" s="28">
        <v>12</v>
      </c>
      <c r="AA459" s="28"/>
      <c r="AB459" s="28"/>
      <c r="AC459" s="28">
        <v>1</v>
      </c>
      <c r="AD459" s="28" t="s">
        <v>42</v>
      </c>
      <c r="AE459" s="28"/>
      <c r="AF459" s="28" t="s">
        <v>47</v>
      </c>
      <c r="AG459" s="28" t="s">
        <v>1284</v>
      </c>
      <c r="AH459" s="28">
        <v>1440</v>
      </c>
      <c r="AI459" s="28" t="s">
        <v>491</v>
      </c>
      <c r="AJ459" s="28" t="s">
        <v>49</v>
      </c>
      <c r="AK459">
        <v>86.9</v>
      </c>
      <c r="AL459" s="28" t="s">
        <v>160</v>
      </c>
      <c r="AP459" s="28">
        <v>28</v>
      </c>
      <c r="AR459" s="28" t="s">
        <v>1282</v>
      </c>
    </row>
    <row r="460" spans="1:44" x14ac:dyDescent="0.6">
      <c r="A460" s="28" t="s">
        <v>1270</v>
      </c>
      <c r="B460" s="28" t="s">
        <v>37</v>
      </c>
      <c r="C460" s="28" t="s">
        <v>1227</v>
      </c>
      <c r="D460" s="28" t="s">
        <v>725</v>
      </c>
      <c r="E460" s="28" t="s">
        <v>1279</v>
      </c>
      <c r="F460" s="28"/>
      <c r="G460" s="29" t="s">
        <v>47</v>
      </c>
      <c r="H460" s="28" t="s">
        <v>42</v>
      </c>
      <c r="I460" s="28" t="s">
        <v>1277</v>
      </c>
      <c r="J460" s="28">
        <f t="shared" si="19"/>
        <v>29.437222222222221</v>
      </c>
      <c r="K460" s="28">
        <v>-94.951800000000006</v>
      </c>
      <c r="L460" s="28">
        <v>3</v>
      </c>
      <c r="M460" s="28" t="s">
        <v>1278</v>
      </c>
      <c r="N460" s="28"/>
      <c r="O460" s="28">
        <v>2005</v>
      </c>
      <c r="P460" s="28"/>
      <c r="Q460" s="28" t="s">
        <v>156</v>
      </c>
      <c r="R460" s="28">
        <v>730</v>
      </c>
      <c r="S460" s="28"/>
      <c r="T460" s="28" t="s">
        <v>1280</v>
      </c>
      <c r="U460" s="28" t="s">
        <v>1283</v>
      </c>
      <c r="V460" s="24"/>
      <c r="W460" s="28"/>
      <c r="X460" s="24" t="s">
        <v>1263</v>
      </c>
      <c r="Y460" s="28"/>
      <c r="Z460" s="28">
        <v>84</v>
      </c>
      <c r="AA460" s="28"/>
      <c r="AB460" s="28"/>
      <c r="AC460" s="28">
        <v>7</v>
      </c>
      <c r="AD460" s="28" t="s">
        <v>42</v>
      </c>
      <c r="AE460" s="28"/>
      <c r="AF460" s="28" t="s">
        <v>47</v>
      </c>
      <c r="AG460" s="28" t="s">
        <v>1284</v>
      </c>
      <c r="AH460" s="28">
        <v>10080</v>
      </c>
      <c r="AI460" s="28" t="s">
        <v>491</v>
      </c>
      <c r="AJ460" s="28" t="s">
        <v>49</v>
      </c>
      <c r="AK460">
        <v>84.8</v>
      </c>
      <c r="AL460" s="28" t="s">
        <v>160</v>
      </c>
      <c r="AP460" s="28">
        <v>7</v>
      </c>
      <c r="AR460" s="28" t="s">
        <v>1282</v>
      </c>
    </row>
    <row r="461" spans="1:44" x14ac:dyDescent="0.6">
      <c r="A461" s="28" t="s">
        <v>1270</v>
      </c>
      <c r="B461" s="28" t="s">
        <v>37</v>
      </c>
      <c r="C461" s="28" t="s">
        <v>1227</v>
      </c>
      <c r="D461" s="28" t="s">
        <v>725</v>
      </c>
      <c r="E461" s="28" t="s">
        <v>1279</v>
      </c>
      <c r="F461" s="28"/>
      <c r="G461" s="29" t="s">
        <v>47</v>
      </c>
      <c r="H461" s="28" t="s">
        <v>42</v>
      </c>
      <c r="I461" s="28" t="s">
        <v>1277</v>
      </c>
      <c r="J461" s="28">
        <f t="shared" si="19"/>
        <v>29.437222222222221</v>
      </c>
      <c r="K461" s="28">
        <v>-94.951800000000006</v>
      </c>
      <c r="L461" s="28">
        <v>3</v>
      </c>
      <c r="M461" s="28" t="s">
        <v>1278</v>
      </c>
      <c r="N461" s="28"/>
      <c r="O461" s="28">
        <v>2005</v>
      </c>
      <c r="P461" s="28"/>
      <c r="Q461" s="28" t="s">
        <v>156</v>
      </c>
      <c r="R461" s="28">
        <v>730</v>
      </c>
      <c r="S461" s="28"/>
      <c r="T461" s="28" t="s">
        <v>1280</v>
      </c>
      <c r="U461" s="28" t="s">
        <v>1283</v>
      </c>
      <c r="V461" s="24"/>
      <c r="W461" s="28"/>
      <c r="X461" s="24" t="s">
        <v>1263</v>
      </c>
      <c r="Y461" s="28"/>
      <c r="Z461" s="28">
        <v>84</v>
      </c>
      <c r="AA461" s="28"/>
      <c r="AB461" s="28"/>
      <c r="AC461" s="28">
        <v>7</v>
      </c>
      <c r="AD461" s="28" t="s">
        <v>42</v>
      </c>
      <c r="AE461" s="28"/>
      <c r="AF461" s="28" t="s">
        <v>47</v>
      </c>
      <c r="AG461" s="28" t="s">
        <v>1284</v>
      </c>
      <c r="AH461" s="28">
        <v>10080</v>
      </c>
      <c r="AI461" s="28" t="s">
        <v>491</v>
      </c>
      <c r="AJ461" s="28" t="s">
        <v>49</v>
      </c>
      <c r="AK461">
        <v>85.3</v>
      </c>
      <c r="AL461" s="28" t="s">
        <v>160</v>
      </c>
      <c r="AP461" s="28">
        <v>14</v>
      </c>
      <c r="AR461" s="28" t="s">
        <v>1282</v>
      </c>
    </row>
    <row r="462" spans="1:44" x14ac:dyDescent="0.6">
      <c r="A462" s="28" t="s">
        <v>1270</v>
      </c>
      <c r="B462" s="28" t="s">
        <v>37</v>
      </c>
      <c r="C462" s="28" t="s">
        <v>1227</v>
      </c>
      <c r="D462" s="28" t="s">
        <v>725</v>
      </c>
      <c r="E462" s="28" t="s">
        <v>1279</v>
      </c>
      <c r="F462" s="28"/>
      <c r="G462" s="29" t="s">
        <v>47</v>
      </c>
      <c r="H462" s="28" t="s">
        <v>42</v>
      </c>
      <c r="I462" s="28" t="s">
        <v>1277</v>
      </c>
      <c r="J462" s="28">
        <f t="shared" si="19"/>
        <v>29.437222222222221</v>
      </c>
      <c r="K462" s="28">
        <v>-94.951800000000006</v>
      </c>
      <c r="L462" s="28">
        <v>3</v>
      </c>
      <c r="M462" s="28" t="s">
        <v>1278</v>
      </c>
      <c r="N462" s="28"/>
      <c r="O462" s="28">
        <v>2005</v>
      </c>
      <c r="P462" s="28"/>
      <c r="Q462" s="28" t="s">
        <v>156</v>
      </c>
      <c r="R462" s="28">
        <v>730</v>
      </c>
      <c r="S462" s="28"/>
      <c r="T462" s="28" t="s">
        <v>1280</v>
      </c>
      <c r="U462" s="28" t="s">
        <v>1283</v>
      </c>
      <c r="V462" s="24"/>
      <c r="W462" s="28"/>
      <c r="X462" s="24" t="s">
        <v>1263</v>
      </c>
      <c r="Y462" s="28"/>
      <c r="Z462" s="28">
        <v>84</v>
      </c>
      <c r="AA462" s="28"/>
      <c r="AB462" s="28"/>
      <c r="AC462" s="28">
        <v>7</v>
      </c>
      <c r="AD462" s="28" t="s">
        <v>42</v>
      </c>
      <c r="AE462" s="28"/>
      <c r="AF462" s="28" t="s">
        <v>47</v>
      </c>
      <c r="AG462" s="28" t="s">
        <v>1284</v>
      </c>
      <c r="AH462" s="28">
        <v>10080</v>
      </c>
      <c r="AI462" s="28" t="s">
        <v>491</v>
      </c>
      <c r="AJ462" s="28" t="s">
        <v>49</v>
      </c>
      <c r="AK462">
        <v>85.3</v>
      </c>
      <c r="AL462" s="28" t="s">
        <v>160</v>
      </c>
      <c r="AP462" s="28">
        <v>21</v>
      </c>
      <c r="AR462" s="28" t="s">
        <v>1282</v>
      </c>
    </row>
    <row r="463" spans="1:44" x14ac:dyDescent="0.6">
      <c r="A463" s="28" t="s">
        <v>1270</v>
      </c>
      <c r="B463" s="28" t="s">
        <v>37</v>
      </c>
      <c r="C463" s="28" t="s">
        <v>1227</v>
      </c>
      <c r="D463" s="28" t="s">
        <v>725</v>
      </c>
      <c r="E463" s="28" t="s">
        <v>1279</v>
      </c>
      <c r="F463" s="28"/>
      <c r="G463" s="29" t="s">
        <v>47</v>
      </c>
      <c r="H463" s="28" t="s">
        <v>42</v>
      </c>
      <c r="I463" s="28" t="s">
        <v>1277</v>
      </c>
      <c r="J463" s="28">
        <f t="shared" si="19"/>
        <v>29.437222222222221</v>
      </c>
      <c r="K463" s="28">
        <v>-94.951800000000006</v>
      </c>
      <c r="L463" s="28">
        <v>3</v>
      </c>
      <c r="M463" s="28" t="s">
        <v>1278</v>
      </c>
      <c r="N463" s="28"/>
      <c r="O463" s="28">
        <v>2005</v>
      </c>
      <c r="P463" s="28"/>
      <c r="Q463" s="28" t="s">
        <v>156</v>
      </c>
      <c r="R463" s="28">
        <v>730</v>
      </c>
      <c r="S463" s="28"/>
      <c r="T463" s="28" t="s">
        <v>1280</v>
      </c>
      <c r="U463" s="28" t="s">
        <v>1283</v>
      </c>
      <c r="V463" s="24"/>
      <c r="W463" s="28"/>
      <c r="X463" s="24" t="s">
        <v>1263</v>
      </c>
      <c r="Y463" s="28"/>
      <c r="Z463" s="28">
        <v>84</v>
      </c>
      <c r="AA463" s="28"/>
      <c r="AB463" s="28"/>
      <c r="AC463" s="28">
        <v>7</v>
      </c>
      <c r="AD463" s="28" t="s">
        <v>42</v>
      </c>
      <c r="AE463" s="28"/>
      <c r="AF463" s="28" t="s">
        <v>47</v>
      </c>
      <c r="AG463" s="28" t="s">
        <v>1284</v>
      </c>
      <c r="AH463" s="28">
        <v>10080</v>
      </c>
      <c r="AI463" s="28" t="s">
        <v>491</v>
      </c>
      <c r="AJ463" s="28" t="s">
        <v>49</v>
      </c>
      <c r="AK463">
        <v>85.6</v>
      </c>
      <c r="AL463" s="28" t="s">
        <v>160</v>
      </c>
      <c r="AP463" s="28">
        <v>28</v>
      </c>
      <c r="AR463" s="28" t="s">
        <v>1282</v>
      </c>
    </row>
    <row r="464" spans="1:44" x14ac:dyDescent="0.6">
      <c r="A464" s="28" t="s">
        <v>1270</v>
      </c>
      <c r="B464" s="28" t="s">
        <v>37</v>
      </c>
      <c r="C464" s="28" t="s">
        <v>1227</v>
      </c>
      <c r="D464" s="28" t="s">
        <v>725</v>
      </c>
      <c r="E464" s="28" t="s">
        <v>1279</v>
      </c>
      <c r="F464" s="28"/>
      <c r="G464" s="29" t="s">
        <v>47</v>
      </c>
      <c r="H464" s="28" t="s">
        <v>42</v>
      </c>
      <c r="I464" s="28" t="s">
        <v>1277</v>
      </c>
      <c r="J464" s="28">
        <f t="shared" si="19"/>
        <v>29.437222222222221</v>
      </c>
      <c r="K464" s="28">
        <v>-94.951800000000006</v>
      </c>
      <c r="L464" s="28">
        <v>3</v>
      </c>
      <c r="M464" s="28" t="s">
        <v>1278</v>
      </c>
      <c r="N464" s="28"/>
      <c r="O464" s="28">
        <v>2005</v>
      </c>
      <c r="P464" s="28"/>
      <c r="Q464" s="28" t="s">
        <v>156</v>
      </c>
      <c r="R464" s="28">
        <v>730</v>
      </c>
      <c r="S464" s="28"/>
      <c r="T464" s="28" t="s">
        <v>1280</v>
      </c>
      <c r="U464" t="s">
        <v>1285</v>
      </c>
      <c r="V464" s="11" t="s">
        <v>1286</v>
      </c>
      <c r="W464">
        <v>1</v>
      </c>
      <c r="X464" s="24" t="s">
        <v>1263</v>
      </c>
      <c r="Z464">
        <v>12</v>
      </c>
      <c r="AC464">
        <v>1</v>
      </c>
      <c r="AD464" t="s">
        <v>42</v>
      </c>
      <c r="AF464" t="s">
        <v>42</v>
      </c>
      <c r="AI464" s="28" t="s">
        <v>491</v>
      </c>
      <c r="AJ464" s="28" t="s">
        <v>49</v>
      </c>
      <c r="AK464">
        <v>74.400000000000006</v>
      </c>
      <c r="AL464" s="28" t="s">
        <v>160</v>
      </c>
      <c r="AP464" s="28">
        <v>7</v>
      </c>
      <c r="AR464" s="28" t="s">
        <v>1282</v>
      </c>
    </row>
    <row r="465" spans="1:44" x14ac:dyDescent="0.6">
      <c r="A465" s="28" t="s">
        <v>1270</v>
      </c>
      <c r="B465" s="28" t="s">
        <v>37</v>
      </c>
      <c r="C465" s="28" t="s">
        <v>1227</v>
      </c>
      <c r="D465" s="28" t="s">
        <v>725</v>
      </c>
      <c r="E465" s="28" t="s">
        <v>1279</v>
      </c>
      <c r="F465" s="28"/>
      <c r="G465" s="29" t="s">
        <v>47</v>
      </c>
      <c r="H465" s="28" t="s">
        <v>42</v>
      </c>
      <c r="I465" s="28" t="s">
        <v>1277</v>
      </c>
      <c r="J465" s="28">
        <f t="shared" si="19"/>
        <v>29.437222222222221</v>
      </c>
      <c r="K465" s="28">
        <v>-94.951800000000006</v>
      </c>
      <c r="L465" s="28">
        <v>3</v>
      </c>
      <c r="M465" s="28" t="s">
        <v>1278</v>
      </c>
      <c r="N465" s="28"/>
      <c r="O465" s="28">
        <v>2005</v>
      </c>
      <c r="P465" s="28"/>
      <c r="Q465" s="28" t="s">
        <v>156</v>
      </c>
      <c r="R465" s="28">
        <v>730</v>
      </c>
      <c r="S465" s="28"/>
      <c r="T465" s="28" t="s">
        <v>1280</v>
      </c>
      <c r="U465" s="28" t="s">
        <v>1285</v>
      </c>
      <c r="V465" s="24" t="s">
        <v>1286</v>
      </c>
      <c r="W465" s="28">
        <v>1</v>
      </c>
      <c r="X465" s="24" t="s">
        <v>1263</v>
      </c>
      <c r="Y465" s="28"/>
      <c r="Z465" s="28">
        <v>12</v>
      </c>
      <c r="AA465" s="28"/>
      <c r="AB465" s="28"/>
      <c r="AC465" s="28">
        <v>1</v>
      </c>
      <c r="AD465" s="28" t="s">
        <v>42</v>
      </c>
      <c r="AE465" s="28"/>
      <c r="AF465" s="28" t="s">
        <v>42</v>
      </c>
      <c r="AG465" s="28"/>
      <c r="AI465" s="28" t="s">
        <v>491</v>
      </c>
      <c r="AJ465" s="28" t="s">
        <v>49</v>
      </c>
      <c r="AK465">
        <v>80.5</v>
      </c>
      <c r="AL465" s="28" t="s">
        <v>160</v>
      </c>
      <c r="AP465" s="28">
        <v>14</v>
      </c>
      <c r="AR465" s="28" t="s">
        <v>1282</v>
      </c>
    </row>
    <row r="466" spans="1:44" x14ac:dyDescent="0.6">
      <c r="A466" s="28" t="s">
        <v>1270</v>
      </c>
      <c r="B466" s="28" t="s">
        <v>37</v>
      </c>
      <c r="C466" s="28" t="s">
        <v>1227</v>
      </c>
      <c r="D466" s="28" t="s">
        <v>725</v>
      </c>
      <c r="E466" s="28" t="s">
        <v>1279</v>
      </c>
      <c r="F466" s="28"/>
      <c r="G466" s="29" t="s">
        <v>47</v>
      </c>
      <c r="H466" s="28" t="s">
        <v>42</v>
      </c>
      <c r="I466" s="28" t="s">
        <v>1277</v>
      </c>
      <c r="J466" s="28">
        <f t="shared" si="19"/>
        <v>29.437222222222221</v>
      </c>
      <c r="K466" s="28">
        <v>-94.951800000000006</v>
      </c>
      <c r="L466" s="28">
        <v>3</v>
      </c>
      <c r="M466" s="28" t="s">
        <v>1278</v>
      </c>
      <c r="N466" s="28"/>
      <c r="O466" s="28">
        <v>2005</v>
      </c>
      <c r="P466" s="28"/>
      <c r="Q466" s="28" t="s">
        <v>156</v>
      </c>
      <c r="R466" s="28">
        <v>730</v>
      </c>
      <c r="S466" s="28"/>
      <c r="T466" s="28" t="s">
        <v>1280</v>
      </c>
      <c r="U466" s="28" t="s">
        <v>1285</v>
      </c>
      <c r="V466" s="24" t="s">
        <v>1286</v>
      </c>
      <c r="W466" s="28">
        <v>1</v>
      </c>
      <c r="X466" s="24" t="s">
        <v>1263</v>
      </c>
      <c r="Y466" s="28"/>
      <c r="Z466" s="28">
        <v>12</v>
      </c>
      <c r="AA466" s="28"/>
      <c r="AB466" s="28"/>
      <c r="AC466" s="28">
        <v>1</v>
      </c>
      <c r="AD466" s="28" t="s">
        <v>42</v>
      </c>
      <c r="AE466" s="28"/>
      <c r="AF466" s="28" t="s">
        <v>42</v>
      </c>
      <c r="AG466" s="28"/>
      <c r="AI466" s="28" t="s">
        <v>491</v>
      </c>
      <c r="AJ466" s="28" t="s">
        <v>49</v>
      </c>
      <c r="AK466">
        <v>81.099999999999994</v>
      </c>
      <c r="AL466" s="28" t="s">
        <v>160</v>
      </c>
      <c r="AP466" s="28">
        <v>21</v>
      </c>
      <c r="AR466" s="28" t="s">
        <v>1282</v>
      </c>
    </row>
    <row r="467" spans="1:44" x14ac:dyDescent="0.6">
      <c r="A467" s="28" t="s">
        <v>1270</v>
      </c>
      <c r="B467" s="28" t="s">
        <v>37</v>
      </c>
      <c r="C467" s="28" t="s">
        <v>1227</v>
      </c>
      <c r="D467" s="28" t="s">
        <v>725</v>
      </c>
      <c r="E467" s="28" t="s">
        <v>1279</v>
      </c>
      <c r="F467" s="28"/>
      <c r="G467" s="29" t="s">
        <v>47</v>
      </c>
      <c r="H467" s="28" t="s">
        <v>42</v>
      </c>
      <c r="I467" s="28" t="s">
        <v>1277</v>
      </c>
      <c r="J467" s="28">
        <f t="shared" si="19"/>
        <v>29.437222222222221</v>
      </c>
      <c r="K467" s="28">
        <v>-94.951800000000006</v>
      </c>
      <c r="L467" s="28">
        <v>3</v>
      </c>
      <c r="M467" s="28" t="s">
        <v>1278</v>
      </c>
      <c r="N467" s="28"/>
      <c r="O467" s="28">
        <v>2005</v>
      </c>
      <c r="P467" s="28"/>
      <c r="Q467" s="28" t="s">
        <v>156</v>
      </c>
      <c r="R467" s="28">
        <v>730</v>
      </c>
      <c r="S467" s="28"/>
      <c r="T467" s="28" t="s">
        <v>1280</v>
      </c>
      <c r="U467" s="28" t="s">
        <v>1285</v>
      </c>
      <c r="V467" s="24" t="s">
        <v>1286</v>
      </c>
      <c r="W467" s="28">
        <v>1</v>
      </c>
      <c r="X467" s="24" t="s">
        <v>1263</v>
      </c>
      <c r="Y467" s="28"/>
      <c r="Z467" s="28">
        <v>12</v>
      </c>
      <c r="AA467" s="28"/>
      <c r="AB467" s="28"/>
      <c r="AC467" s="28">
        <v>1</v>
      </c>
      <c r="AD467" s="28" t="s">
        <v>42</v>
      </c>
      <c r="AE467" s="28"/>
      <c r="AF467" s="28" t="s">
        <v>42</v>
      </c>
      <c r="AG467" s="28"/>
      <c r="AI467" s="28" t="s">
        <v>491</v>
      </c>
      <c r="AJ467" s="28" t="s">
        <v>49</v>
      </c>
      <c r="AK467">
        <v>81.099999999999994</v>
      </c>
      <c r="AL467" s="28" t="s">
        <v>160</v>
      </c>
      <c r="AP467" s="28">
        <v>28</v>
      </c>
      <c r="AR467" s="28" t="s">
        <v>1282</v>
      </c>
    </row>
    <row r="468" spans="1:44" x14ac:dyDescent="0.6">
      <c r="A468" s="28" t="s">
        <v>1270</v>
      </c>
      <c r="B468" s="28" t="s">
        <v>37</v>
      </c>
      <c r="C468" s="28" t="s">
        <v>1227</v>
      </c>
      <c r="D468" s="28" t="s">
        <v>725</v>
      </c>
      <c r="E468" s="28" t="s">
        <v>1279</v>
      </c>
      <c r="F468" s="28"/>
      <c r="G468" s="29" t="s">
        <v>47</v>
      </c>
      <c r="H468" s="28" t="s">
        <v>42</v>
      </c>
      <c r="I468" s="28" t="s">
        <v>1277</v>
      </c>
      <c r="J468" s="28">
        <f t="shared" si="19"/>
        <v>29.437222222222221</v>
      </c>
      <c r="K468" s="28">
        <v>-94.951800000000006</v>
      </c>
      <c r="L468" s="28">
        <v>3</v>
      </c>
      <c r="M468" s="28" t="s">
        <v>1278</v>
      </c>
      <c r="N468" s="28"/>
      <c r="O468" s="28">
        <v>2005</v>
      </c>
      <c r="P468" s="28"/>
      <c r="Q468" s="28" t="s">
        <v>156</v>
      </c>
      <c r="R468" s="28">
        <v>730</v>
      </c>
      <c r="S468" s="28"/>
      <c r="T468" s="28" t="s">
        <v>1280</v>
      </c>
      <c r="U468" s="28" t="s">
        <v>1285</v>
      </c>
      <c r="V468" s="24" t="s">
        <v>1286</v>
      </c>
      <c r="W468" s="28">
        <v>7</v>
      </c>
      <c r="X468" s="24" t="s">
        <v>1263</v>
      </c>
      <c r="Y468" s="28"/>
      <c r="Z468" s="28">
        <v>84</v>
      </c>
      <c r="AA468" s="28"/>
      <c r="AB468" s="28"/>
      <c r="AC468" s="28">
        <v>7</v>
      </c>
      <c r="AD468" s="28" t="s">
        <v>42</v>
      </c>
      <c r="AE468" s="28"/>
      <c r="AF468" s="28" t="s">
        <v>42</v>
      </c>
      <c r="AG468" s="28"/>
      <c r="AI468" s="28" t="s">
        <v>491</v>
      </c>
      <c r="AJ468" s="28" t="s">
        <v>49</v>
      </c>
      <c r="AK468">
        <v>75.7</v>
      </c>
      <c r="AL468" s="28" t="s">
        <v>160</v>
      </c>
      <c r="AP468" s="28">
        <v>7</v>
      </c>
      <c r="AR468" s="28" t="s">
        <v>1282</v>
      </c>
    </row>
    <row r="469" spans="1:44" x14ac:dyDescent="0.6">
      <c r="A469" s="28" t="s">
        <v>1270</v>
      </c>
      <c r="B469" s="28" t="s">
        <v>37</v>
      </c>
      <c r="C469" s="28" t="s">
        <v>1227</v>
      </c>
      <c r="D469" s="28" t="s">
        <v>725</v>
      </c>
      <c r="E469" s="28" t="s">
        <v>1279</v>
      </c>
      <c r="F469" s="28"/>
      <c r="G469" s="29" t="s">
        <v>47</v>
      </c>
      <c r="H469" s="28" t="s">
        <v>42</v>
      </c>
      <c r="I469" s="28" t="s">
        <v>1277</v>
      </c>
      <c r="J469" s="28">
        <f t="shared" si="19"/>
        <v>29.437222222222221</v>
      </c>
      <c r="K469" s="28">
        <v>-94.951800000000006</v>
      </c>
      <c r="L469" s="28">
        <v>3</v>
      </c>
      <c r="M469" s="28" t="s">
        <v>1278</v>
      </c>
      <c r="N469" s="28"/>
      <c r="O469" s="28">
        <v>2005</v>
      </c>
      <c r="P469" s="28"/>
      <c r="Q469" s="28" t="s">
        <v>156</v>
      </c>
      <c r="R469" s="28">
        <v>730</v>
      </c>
      <c r="S469" s="28"/>
      <c r="T469" s="28" t="s">
        <v>1280</v>
      </c>
      <c r="U469" s="28" t="s">
        <v>1285</v>
      </c>
      <c r="V469" s="24" t="s">
        <v>1286</v>
      </c>
      <c r="W469" s="28">
        <v>7</v>
      </c>
      <c r="X469" s="24" t="s">
        <v>1263</v>
      </c>
      <c r="Y469" s="28"/>
      <c r="Z469" s="28">
        <v>84</v>
      </c>
      <c r="AA469" s="28"/>
      <c r="AB469" s="28"/>
      <c r="AC469" s="28">
        <v>7</v>
      </c>
      <c r="AD469" s="28" t="s">
        <v>42</v>
      </c>
      <c r="AE469" s="28"/>
      <c r="AF469" s="28" t="s">
        <v>42</v>
      </c>
      <c r="AG469" s="28"/>
      <c r="AI469" s="28" t="s">
        <v>491</v>
      </c>
      <c r="AJ469" s="28" t="s">
        <v>49</v>
      </c>
      <c r="AK469">
        <v>82.9</v>
      </c>
      <c r="AL469" s="28" t="s">
        <v>160</v>
      </c>
      <c r="AP469" s="28">
        <v>14</v>
      </c>
      <c r="AR469" s="28" t="s">
        <v>1282</v>
      </c>
    </row>
    <row r="470" spans="1:44" x14ac:dyDescent="0.6">
      <c r="A470" s="28" t="s">
        <v>1270</v>
      </c>
      <c r="B470" s="28" t="s">
        <v>37</v>
      </c>
      <c r="C470" s="28" t="s">
        <v>1227</v>
      </c>
      <c r="D470" s="28" t="s">
        <v>725</v>
      </c>
      <c r="E470" s="28" t="s">
        <v>1279</v>
      </c>
      <c r="F470" s="28"/>
      <c r="G470" s="29" t="s">
        <v>47</v>
      </c>
      <c r="H470" s="28" t="s">
        <v>42</v>
      </c>
      <c r="I470" s="28" t="s">
        <v>1277</v>
      </c>
      <c r="J470" s="28">
        <f t="shared" si="19"/>
        <v>29.437222222222221</v>
      </c>
      <c r="K470" s="28">
        <v>-94.951800000000006</v>
      </c>
      <c r="L470" s="28">
        <v>3</v>
      </c>
      <c r="M470" s="28" t="s">
        <v>1278</v>
      </c>
      <c r="N470" s="28"/>
      <c r="O470" s="28">
        <v>2005</v>
      </c>
      <c r="P470" s="28"/>
      <c r="Q470" s="28" t="s">
        <v>156</v>
      </c>
      <c r="R470" s="28">
        <v>730</v>
      </c>
      <c r="S470" s="28"/>
      <c r="T470" s="28" t="s">
        <v>1280</v>
      </c>
      <c r="U470" s="28" t="s">
        <v>1285</v>
      </c>
      <c r="V470" s="24" t="s">
        <v>1286</v>
      </c>
      <c r="W470" s="28">
        <v>7</v>
      </c>
      <c r="X470" s="24" t="s">
        <v>1263</v>
      </c>
      <c r="Y470" s="28"/>
      <c r="Z470" s="28">
        <v>84</v>
      </c>
      <c r="AA470" s="28"/>
      <c r="AB470" s="28"/>
      <c r="AC470" s="28">
        <v>7</v>
      </c>
      <c r="AD470" s="28" t="s">
        <v>42</v>
      </c>
      <c r="AE470" s="28"/>
      <c r="AF470" s="28" t="s">
        <v>42</v>
      </c>
      <c r="AG470" s="28"/>
      <c r="AI470" s="28" t="s">
        <v>491</v>
      </c>
      <c r="AJ470" s="28" t="s">
        <v>49</v>
      </c>
      <c r="AK470">
        <v>83.7</v>
      </c>
      <c r="AL470" s="28" t="s">
        <v>160</v>
      </c>
      <c r="AP470" s="28">
        <v>21</v>
      </c>
      <c r="AR470" s="28" t="s">
        <v>1282</v>
      </c>
    </row>
    <row r="471" spans="1:44" x14ac:dyDescent="0.6">
      <c r="A471" s="28" t="s">
        <v>1270</v>
      </c>
      <c r="B471" s="28" t="s">
        <v>37</v>
      </c>
      <c r="C471" s="28" t="s">
        <v>1227</v>
      </c>
      <c r="D471" s="28" t="s">
        <v>725</v>
      </c>
      <c r="E471" s="28" t="s">
        <v>1279</v>
      </c>
      <c r="F471" s="28"/>
      <c r="G471" s="29" t="s">
        <v>47</v>
      </c>
      <c r="H471" s="28" t="s">
        <v>42</v>
      </c>
      <c r="I471" s="28" t="s">
        <v>1277</v>
      </c>
      <c r="J471" s="28">
        <f t="shared" si="19"/>
        <v>29.437222222222221</v>
      </c>
      <c r="K471" s="28">
        <v>-94.951800000000006</v>
      </c>
      <c r="L471" s="28">
        <v>3</v>
      </c>
      <c r="M471" s="28" t="s">
        <v>1278</v>
      </c>
      <c r="N471" s="28"/>
      <c r="O471" s="28">
        <v>2005</v>
      </c>
      <c r="P471" s="28"/>
      <c r="Q471" s="28" t="s">
        <v>156</v>
      </c>
      <c r="R471" s="28">
        <v>730</v>
      </c>
      <c r="S471" s="28"/>
      <c r="T471" s="28" t="s">
        <v>1280</v>
      </c>
      <c r="U471" s="28" t="s">
        <v>1285</v>
      </c>
      <c r="V471" s="24" t="s">
        <v>1286</v>
      </c>
      <c r="W471" s="28">
        <v>7</v>
      </c>
      <c r="X471" s="24" t="s">
        <v>1263</v>
      </c>
      <c r="Y471" s="28"/>
      <c r="Z471" s="28">
        <v>84</v>
      </c>
      <c r="AA471" s="28"/>
      <c r="AB471" s="28"/>
      <c r="AC471" s="28">
        <v>7</v>
      </c>
      <c r="AD471" s="28" t="s">
        <v>42</v>
      </c>
      <c r="AE471" s="28"/>
      <c r="AF471" s="28" t="s">
        <v>42</v>
      </c>
      <c r="AG471" s="28"/>
      <c r="AI471" s="28" t="s">
        <v>491</v>
      </c>
      <c r="AJ471" s="28" t="s">
        <v>49</v>
      </c>
      <c r="AK471">
        <v>83.7</v>
      </c>
      <c r="AL471" s="28" t="s">
        <v>160</v>
      </c>
      <c r="AP471" s="28">
        <v>28</v>
      </c>
      <c r="AR471" s="28" t="s">
        <v>1282</v>
      </c>
    </row>
    <row r="472" spans="1:44" x14ac:dyDescent="0.6">
      <c r="A472" s="28" t="s">
        <v>1270</v>
      </c>
      <c r="B472" s="28" t="s">
        <v>37</v>
      </c>
      <c r="C472" s="28" t="s">
        <v>1227</v>
      </c>
      <c r="D472" s="28" t="s">
        <v>725</v>
      </c>
      <c r="E472" s="28" t="s">
        <v>1279</v>
      </c>
      <c r="F472" s="28"/>
      <c r="G472" s="29" t="s">
        <v>47</v>
      </c>
      <c r="H472" s="28" t="s">
        <v>42</v>
      </c>
      <c r="I472" s="28" t="s">
        <v>1277</v>
      </c>
      <c r="J472" s="28">
        <f t="shared" si="19"/>
        <v>29.437222222222221</v>
      </c>
      <c r="K472" s="28">
        <v>-94.951800000000006</v>
      </c>
      <c r="L472" s="28">
        <v>3</v>
      </c>
      <c r="M472" s="28" t="s">
        <v>1278</v>
      </c>
      <c r="N472" s="28"/>
      <c r="O472" s="28">
        <v>2005</v>
      </c>
      <c r="P472" s="28"/>
      <c r="Q472" s="28" t="s">
        <v>156</v>
      </c>
      <c r="R472" s="28">
        <v>730</v>
      </c>
      <c r="S472" s="28"/>
      <c r="T472" s="28" t="s">
        <v>1280</v>
      </c>
      <c r="U472" s="28" t="s">
        <v>1287</v>
      </c>
      <c r="V472" s="11" t="s">
        <v>1286</v>
      </c>
      <c r="W472">
        <v>1</v>
      </c>
      <c r="X472" s="24" t="s">
        <v>1263</v>
      </c>
      <c r="Z472">
        <v>12</v>
      </c>
      <c r="AC472">
        <v>1</v>
      </c>
      <c r="AD472" t="s">
        <v>42</v>
      </c>
      <c r="AF472" t="s">
        <v>47</v>
      </c>
      <c r="AG472" s="28" t="s">
        <v>1284</v>
      </c>
      <c r="AH472" s="28">
        <v>1440</v>
      </c>
      <c r="AI472" s="28" t="s">
        <v>491</v>
      </c>
      <c r="AJ472" s="28" t="s">
        <v>49</v>
      </c>
      <c r="AK472">
        <v>77.3</v>
      </c>
      <c r="AL472" s="28" t="s">
        <v>160</v>
      </c>
      <c r="AP472" s="28">
        <v>7</v>
      </c>
      <c r="AR472" s="28" t="s">
        <v>1282</v>
      </c>
    </row>
    <row r="473" spans="1:44" x14ac:dyDescent="0.6">
      <c r="A473" s="28" t="s">
        <v>1270</v>
      </c>
      <c r="B473" s="28" t="s">
        <v>37</v>
      </c>
      <c r="C473" s="28" t="s">
        <v>1227</v>
      </c>
      <c r="D473" s="28" t="s">
        <v>725</v>
      </c>
      <c r="E473" s="28" t="s">
        <v>1279</v>
      </c>
      <c r="F473" s="28"/>
      <c r="G473" s="29" t="s">
        <v>47</v>
      </c>
      <c r="H473" s="28" t="s">
        <v>42</v>
      </c>
      <c r="I473" s="28" t="s">
        <v>1277</v>
      </c>
      <c r="J473" s="28">
        <f t="shared" si="19"/>
        <v>29.437222222222221</v>
      </c>
      <c r="K473" s="28">
        <v>-94.951800000000006</v>
      </c>
      <c r="L473" s="28">
        <v>3</v>
      </c>
      <c r="M473" s="28" t="s">
        <v>1278</v>
      </c>
      <c r="N473" s="28"/>
      <c r="O473" s="28">
        <v>2005</v>
      </c>
      <c r="P473" s="28"/>
      <c r="Q473" s="28" t="s">
        <v>156</v>
      </c>
      <c r="R473" s="28">
        <v>730</v>
      </c>
      <c r="S473" s="28"/>
      <c r="T473" s="28" t="s">
        <v>1280</v>
      </c>
      <c r="U473" s="28" t="s">
        <v>1287</v>
      </c>
      <c r="V473" s="24" t="s">
        <v>1286</v>
      </c>
      <c r="W473" s="28">
        <v>1</v>
      </c>
      <c r="X473" s="24" t="s">
        <v>1263</v>
      </c>
      <c r="Y473" s="28"/>
      <c r="Z473" s="28">
        <v>12</v>
      </c>
      <c r="AA473" s="28"/>
      <c r="AB473" s="28"/>
      <c r="AC473" s="28">
        <v>1</v>
      </c>
      <c r="AD473" s="28" t="s">
        <v>42</v>
      </c>
      <c r="AE473" s="28"/>
      <c r="AF473" s="28" t="s">
        <v>47</v>
      </c>
      <c r="AG473" s="28" t="s">
        <v>1284</v>
      </c>
      <c r="AH473" s="28">
        <v>1440</v>
      </c>
      <c r="AI473" s="28" t="s">
        <v>491</v>
      </c>
      <c r="AJ473" s="28" t="s">
        <v>49</v>
      </c>
      <c r="AK473">
        <v>88</v>
      </c>
      <c r="AL473" s="28" t="s">
        <v>160</v>
      </c>
      <c r="AP473" s="28">
        <v>14</v>
      </c>
      <c r="AR473" s="28" t="s">
        <v>1282</v>
      </c>
    </row>
    <row r="474" spans="1:44" x14ac:dyDescent="0.6">
      <c r="A474" s="28" t="s">
        <v>1270</v>
      </c>
      <c r="B474" s="28" t="s">
        <v>37</v>
      </c>
      <c r="C474" s="28" t="s">
        <v>1227</v>
      </c>
      <c r="D474" s="28" t="s">
        <v>725</v>
      </c>
      <c r="E474" s="28" t="s">
        <v>1279</v>
      </c>
      <c r="F474" s="28"/>
      <c r="G474" s="29" t="s">
        <v>47</v>
      </c>
      <c r="H474" s="28" t="s">
        <v>42</v>
      </c>
      <c r="I474" s="28" t="s">
        <v>1277</v>
      </c>
      <c r="J474" s="28">
        <f t="shared" si="19"/>
        <v>29.437222222222221</v>
      </c>
      <c r="K474" s="28">
        <v>-94.951800000000006</v>
      </c>
      <c r="L474" s="28">
        <v>3</v>
      </c>
      <c r="M474" s="28" t="s">
        <v>1278</v>
      </c>
      <c r="N474" s="28"/>
      <c r="O474" s="28">
        <v>2005</v>
      </c>
      <c r="P474" s="28"/>
      <c r="Q474" s="28" t="s">
        <v>156</v>
      </c>
      <c r="R474" s="28">
        <v>730</v>
      </c>
      <c r="S474" s="28"/>
      <c r="T474" s="28" t="s">
        <v>1280</v>
      </c>
      <c r="U474" s="28" t="s">
        <v>1287</v>
      </c>
      <c r="V474" s="24" t="s">
        <v>1286</v>
      </c>
      <c r="W474" s="28">
        <v>1</v>
      </c>
      <c r="X474" s="24" t="s">
        <v>1263</v>
      </c>
      <c r="Y474" s="28"/>
      <c r="Z474" s="28">
        <v>12</v>
      </c>
      <c r="AA474" s="28"/>
      <c r="AB474" s="28"/>
      <c r="AC474" s="28">
        <v>1</v>
      </c>
      <c r="AD474" s="28" t="s">
        <v>42</v>
      </c>
      <c r="AE474" s="28"/>
      <c r="AF474" s="28" t="s">
        <v>47</v>
      </c>
      <c r="AG474" s="28" t="s">
        <v>1284</v>
      </c>
      <c r="AH474" s="28">
        <v>1440</v>
      </c>
      <c r="AI474" s="28" t="s">
        <v>491</v>
      </c>
      <c r="AJ474" s="28" t="s">
        <v>49</v>
      </c>
      <c r="AK474">
        <v>88.3</v>
      </c>
      <c r="AL474" s="28" t="s">
        <v>160</v>
      </c>
      <c r="AP474" s="28">
        <v>21</v>
      </c>
      <c r="AR474" s="28" t="s">
        <v>1282</v>
      </c>
    </row>
    <row r="475" spans="1:44" x14ac:dyDescent="0.6">
      <c r="A475" s="28" t="s">
        <v>1270</v>
      </c>
      <c r="B475" s="28" t="s">
        <v>37</v>
      </c>
      <c r="C475" s="28" t="s">
        <v>1227</v>
      </c>
      <c r="D475" s="28" t="s">
        <v>725</v>
      </c>
      <c r="E475" s="28" t="s">
        <v>1279</v>
      </c>
      <c r="F475" s="28"/>
      <c r="G475" s="29" t="s">
        <v>47</v>
      </c>
      <c r="H475" s="28" t="s">
        <v>42</v>
      </c>
      <c r="I475" s="28" t="s">
        <v>1277</v>
      </c>
      <c r="J475" s="28">
        <f t="shared" si="19"/>
        <v>29.437222222222221</v>
      </c>
      <c r="K475" s="28">
        <v>-94.951800000000006</v>
      </c>
      <c r="L475" s="28">
        <v>3</v>
      </c>
      <c r="M475" s="28" t="s">
        <v>1278</v>
      </c>
      <c r="N475" s="28"/>
      <c r="O475" s="28">
        <v>2005</v>
      </c>
      <c r="P475" s="28"/>
      <c r="Q475" s="28" t="s">
        <v>156</v>
      </c>
      <c r="R475" s="28">
        <v>730</v>
      </c>
      <c r="S475" s="28"/>
      <c r="T475" s="28" t="s">
        <v>1280</v>
      </c>
      <c r="U475" s="28" t="s">
        <v>1287</v>
      </c>
      <c r="V475" s="24" t="s">
        <v>1286</v>
      </c>
      <c r="W475" s="28">
        <v>1</v>
      </c>
      <c r="X475" s="24" t="s">
        <v>1263</v>
      </c>
      <c r="Y475" s="28"/>
      <c r="Z475" s="28">
        <v>12</v>
      </c>
      <c r="AA475" s="28"/>
      <c r="AB475" s="28"/>
      <c r="AC475" s="28">
        <v>1</v>
      </c>
      <c r="AD475" s="28" t="s">
        <v>42</v>
      </c>
      <c r="AE475" s="28"/>
      <c r="AF475" s="28" t="s">
        <v>47</v>
      </c>
      <c r="AG475" s="28" t="s">
        <v>1284</v>
      </c>
      <c r="AH475" s="28">
        <v>1440</v>
      </c>
      <c r="AI475" s="28" t="s">
        <v>491</v>
      </c>
      <c r="AJ475" s="28" t="s">
        <v>49</v>
      </c>
      <c r="AK475">
        <v>88.3</v>
      </c>
      <c r="AL475" s="28" t="s">
        <v>160</v>
      </c>
      <c r="AP475" s="28">
        <v>28</v>
      </c>
      <c r="AR475" s="28" t="s">
        <v>1282</v>
      </c>
    </row>
    <row r="476" spans="1:44" x14ac:dyDescent="0.6">
      <c r="A476" s="28" t="s">
        <v>1270</v>
      </c>
      <c r="B476" s="28" t="s">
        <v>37</v>
      </c>
      <c r="C476" s="28" t="s">
        <v>1227</v>
      </c>
      <c r="D476" s="28" t="s">
        <v>725</v>
      </c>
      <c r="E476" s="28" t="s">
        <v>1279</v>
      </c>
      <c r="F476" s="28"/>
      <c r="G476" s="29" t="s">
        <v>47</v>
      </c>
      <c r="H476" s="28" t="s">
        <v>42</v>
      </c>
      <c r="I476" s="28" t="s">
        <v>1277</v>
      </c>
      <c r="J476" s="28">
        <f t="shared" si="19"/>
        <v>29.437222222222221</v>
      </c>
      <c r="K476" s="28">
        <v>-94.951800000000006</v>
      </c>
      <c r="L476" s="28">
        <v>3</v>
      </c>
      <c r="M476" s="28" t="s">
        <v>1278</v>
      </c>
      <c r="N476" s="28"/>
      <c r="O476" s="28">
        <v>2005</v>
      </c>
      <c r="P476" s="28"/>
      <c r="Q476" s="28" t="s">
        <v>156</v>
      </c>
      <c r="R476" s="28">
        <v>730</v>
      </c>
      <c r="S476" s="28"/>
      <c r="T476" s="28" t="s">
        <v>1280</v>
      </c>
      <c r="U476" s="28" t="s">
        <v>1287</v>
      </c>
      <c r="V476" s="24" t="s">
        <v>1286</v>
      </c>
      <c r="W476" s="28">
        <v>7</v>
      </c>
      <c r="X476" s="24" t="s">
        <v>1263</v>
      </c>
      <c r="Z476" s="28">
        <v>84</v>
      </c>
      <c r="AC476" s="28">
        <v>7</v>
      </c>
      <c r="AD476" s="28" t="s">
        <v>42</v>
      </c>
      <c r="AF476" s="28" t="s">
        <v>47</v>
      </c>
      <c r="AG476" s="28" t="s">
        <v>1284</v>
      </c>
      <c r="AH476" s="28">
        <v>1440</v>
      </c>
      <c r="AI476" s="28" t="s">
        <v>491</v>
      </c>
      <c r="AJ476" s="28" t="s">
        <v>49</v>
      </c>
      <c r="AK476">
        <v>78.900000000000006</v>
      </c>
      <c r="AL476" s="28" t="s">
        <v>160</v>
      </c>
      <c r="AP476" s="28">
        <v>7</v>
      </c>
      <c r="AR476" s="28" t="s">
        <v>1282</v>
      </c>
    </row>
    <row r="477" spans="1:44" x14ac:dyDescent="0.6">
      <c r="A477" s="28" t="s">
        <v>1270</v>
      </c>
      <c r="B477" s="28" t="s">
        <v>37</v>
      </c>
      <c r="C477" s="28" t="s">
        <v>1227</v>
      </c>
      <c r="D477" s="28" t="s">
        <v>725</v>
      </c>
      <c r="E477" s="28" t="s">
        <v>1279</v>
      </c>
      <c r="F477" s="28"/>
      <c r="G477" s="29" t="s">
        <v>47</v>
      </c>
      <c r="H477" s="28" t="s">
        <v>42</v>
      </c>
      <c r="I477" s="28" t="s">
        <v>1277</v>
      </c>
      <c r="J477" s="28">
        <f t="shared" si="19"/>
        <v>29.437222222222221</v>
      </c>
      <c r="K477" s="28">
        <v>-94.951800000000006</v>
      </c>
      <c r="L477" s="28">
        <v>3</v>
      </c>
      <c r="M477" s="28" t="s">
        <v>1278</v>
      </c>
      <c r="N477" s="28"/>
      <c r="O477" s="28">
        <v>2005</v>
      </c>
      <c r="P477" s="28"/>
      <c r="Q477" s="28" t="s">
        <v>156</v>
      </c>
      <c r="R477" s="28">
        <v>730</v>
      </c>
      <c r="S477" s="28"/>
      <c r="T477" s="28" t="s">
        <v>1280</v>
      </c>
      <c r="U477" s="28" t="s">
        <v>1287</v>
      </c>
      <c r="V477" s="24" t="s">
        <v>1286</v>
      </c>
      <c r="W477" s="28">
        <v>7</v>
      </c>
      <c r="X477" s="24" t="s">
        <v>1263</v>
      </c>
      <c r="Z477" s="28">
        <v>84</v>
      </c>
      <c r="AC477" s="28">
        <v>7</v>
      </c>
      <c r="AD477" s="28" t="s">
        <v>42</v>
      </c>
      <c r="AF477" s="28" t="s">
        <v>47</v>
      </c>
      <c r="AG477" s="28" t="s">
        <v>1284</v>
      </c>
      <c r="AH477" s="28">
        <v>1440</v>
      </c>
      <c r="AI477" s="28" t="s">
        <v>491</v>
      </c>
      <c r="AJ477" s="28" t="s">
        <v>49</v>
      </c>
      <c r="AK477">
        <v>80</v>
      </c>
      <c r="AL477" s="28" t="s">
        <v>160</v>
      </c>
      <c r="AP477" s="28">
        <v>14</v>
      </c>
      <c r="AR477" s="28" t="s">
        <v>1282</v>
      </c>
    </row>
    <row r="478" spans="1:44" x14ac:dyDescent="0.6">
      <c r="A478" s="28" t="s">
        <v>1270</v>
      </c>
      <c r="B478" s="28" t="s">
        <v>37</v>
      </c>
      <c r="C478" s="28" t="s">
        <v>1227</v>
      </c>
      <c r="D478" s="28" t="s">
        <v>725</v>
      </c>
      <c r="E478" s="28" t="s">
        <v>1279</v>
      </c>
      <c r="F478" s="28"/>
      <c r="G478" s="29" t="s">
        <v>47</v>
      </c>
      <c r="H478" s="28" t="s">
        <v>42</v>
      </c>
      <c r="I478" s="28" t="s">
        <v>1277</v>
      </c>
      <c r="J478" s="28">
        <f t="shared" si="19"/>
        <v>29.437222222222221</v>
      </c>
      <c r="K478" s="28">
        <v>-94.951800000000006</v>
      </c>
      <c r="L478" s="28">
        <v>3</v>
      </c>
      <c r="M478" s="28" t="s">
        <v>1278</v>
      </c>
      <c r="N478" s="28"/>
      <c r="O478" s="28">
        <v>2005</v>
      </c>
      <c r="P478" s="28"/>
      <c r="Q478" s="28" t="s">
        <v>156</v>
      </c>
      <c r="R478" s="28">
        <v>730</v>
      </c>
      <c r="S478" s="28"/>
      <c r="T478" s="28" t="s">
        <v>1280</v>
      </c>
      <c r="U478" s="28" t="s">
        <v>1287</v>
      </c>
      <c r="V478" s="24" t="s">
        <v>1286</v>
      </c>
      <c r="W478" s="28">
        <v>7</v>
      </c>
      <c r="X478" s="24" t="s">
        <v>1263</v>
      </c>
      <c r="Z478" s="28">
        <v>84</v>
      </c>
      <c r="AC478" s="28">
        <v>7</v>
      </c>
      <c r="AD478" s="28" t="s">
        <v>42</v>
      </c>
      <c r="AF478" s="28" t="s">
        <v>47</v>
      </c>
      <c r="AG478" s="28" t="s">
        <v>1284</v>
      </c>
      <c r="AH478" s="28">
        <v>1440</v>
      </c>
      <c r="AI478" s="28" t="s">
        <v>491</v>
      </c>
      <c r="AJ478" s="28" t="s">
        <v>49</v>
      </c>
      <c r="AK478">
        <v>81.099999999999994</v>
      </c>
      <c r="AL478" s="28" t="s">
        <v>160</v>
      </c>
      <c r="AP478" s="28">
        <v>21</v>
      </c>
      <c r="AR478" s="28" t="s">
        <v>1282</v>
      </c>
    </row>
    <row r="479" spans="1:44" x14ac:dyDescent="0.6">
      <c r="A479" s="28" t="s">
        <v>1270</v>
      </c>
      <c r="B479" s="28" t="s">
        <v>37</v>
      </c>
      <c r="C479" s="28" t="s">
        <v>1227</v>
      </c>
      <c r="D479" s="28" t="s">
        <v>725</v>
      </c>
      <c r="E479" s="28" t="s">
        <v>1279</v>
      </c>
      <c r="F479" s="28"/>
      <c r="G479" s="29" t="s">
        <v>47</v>
      </c>
      <c r="H479" s="28" t="s">
        <v>42</v>
      </c>
      <c r="I479" s="28" t="s">
        <v>1277</v>
      </c>
      <c r="J479" s="28">
        <f t="shared" si="19"/>
        <v>29.437222222222221</v>
      </c>
      <c r="K479" s="28">
        <v>-94.951800000000006</v>
      </c>
      <c r="L479" s="28">
        <v>3</v>
      </c>
      <c r="M479" s="28" t="s">
        <v>1278</v>
      </c>
      <c r="N479" s="28"/>
      <c r="O479" s="28">
        <v>2005</v>
      </c>
      <c r="P479" s="28"/>
      <c r="Q479" s="28" t="s">
        <v>156</v>
      </c>
      <c r="R479" s="28">
        <v>730</v>
      </c>
      <c r="S479" s="28"/>
      <c r="T479" s="28" t="s">
        <v>1280</v>
      </c>
      <c r="U479" s="28" t="s">
        <v>1287</v>
      </c>
      <c r="V479" s="24" t="s">
        <v>1286</v>
      </c>
      <c r="W479" s="28">
        <v>7</v>
      </c>
      <c r="X479" s="24" t="s">
        <v>1263</v>
      </c>
      <c r="Z479" s="28">
        <v>84</v>
      </c>
      <c r="AC479" s="28">
        <v>7</v>
      </c>
      <c r="AD479" s="28" t="s">
        <v>42</v>
      </c>
      <c r="AF479" s="28" t="s">
        <v>47</v>
      </c>
      <c r="AG479" s="28" t="s">
        <v>1284</v>
      </c>
      <c r="AH479" s="28">
        <v>1440</v>
      </c>
      <c r="AI479" s="28" t="s">
        <v>491</v>
      </c>
      <c r="AJ479" s="28" t="s">
        <v>49</v>
      </c>
      <c r="AK479">
        <v>81.099999999999994</v>
      </c>
      <c r="AL479" s="28" t="s">
        <v>160</v>
      </c>
      <c r="AP479" s="28">
        <v>28</v>
      </c>
      <c r="AR479" s="28" t="s">
        <v>1282</v>
      </c>
    </row>
    <row r="480" spans="1:44" x14ac:dyDescent="0.6">
      <c r="A480" s="28" t="s">
        <v>1270</v>
      </c>
      <c r="B480" s="28" t="s">
        <v>37</v>
      </c>
      <c r="C480" s="28" t="s">
        <v>1227</v>
      </c>
      <c r="D480" s="28" t="s">
        <v>725</v>
      </c>
      <c r="E480" s="28" t="s">
        <v>1279</v>
      </c>
      <c r="F480" s="28"/>
      <c r="G480" s="29" t="s">
        <v>47</v>
      </c>
      <c r="H480" s="28" t="s">
        <v>42</v>
      </c>
      <c r="I480" s="28" t="s">
        <v>1277</v>
      </c>
      <c r="J480" s="28">
        <f t="shared" si="19"/>
        <v>29.437222222222221</v>
      </c>
      <c r="K480" s="28">
        <v>-94.951800000000006</v>
      </c>
      <c r="L480" s="28">
        <v>3</v>
      </c>
      <c r="M480" s="28" t="s">
        <v>1278</v>
      </c>
      <c r="N480" s="28"/>
      <c r="O480" s="28">
        <v>2005</v>
      </c>
      <c r="P480" s="28"/>
      <c r="Q480" s="28" t="s">
        <v>156</v>
      </c>
      <c r="R480" s="28">
        <v>730</v>
      </c>
      <c r="S480" s="28"/>
      <c r="T480" s="28" t="s">
        <v>1280</v>
      </c>
      <c r="U480" s="28" t="s">
        <v>1287</v>
      </c>
      <c r="V480" s="24" t="s">
        <v>1286</v>
      </c>
      <c r="W480" s="28">
        <v>1</v>
      </c>
      <c r="X480" s="24" t="s">
        <v>1263</v>
      </c>
      <c r="Z480" s="28">
        <v>12</v>
      </c>
      <c r="AC480" s="28">
        <v>1</v>
      </c>
      <c r="AD480" s="28" t="s">
        <v>42</v>
      </c>
      <c r="AF480" s="28" t="s">
        <v>47</v>
      </c>
      <c r="AG480" s="28" t="s">
        <v>1284</v>
      </c>
      <c r="AH480" s="28">
        <v>10080</v>
      </c>
      <c r="AI480" s="28" t="s">
        <v>491</v>
      </c>
      <c r="AJ480" s="28" t="s">
        <v>49</v>
      </c>
      <c r="AK480">
        <v>70.099999999999994</v>
      </c>
      <c r="AL480" s="28" t="s">
        <v>160</v>
      </c>
      <c r="AP480" s="28">
        <v>7</v>
      </c>
      <c r="AR480" s="28" t="s">
        <v>1282</v>
      </c>
    </row>
    <row r="481" spans="1:45" x14ac:dyDescent="0.6">
      <c r="A481" s="28" t="s">
        <v>1270</v>
      </c>
      <c r="B481" s="28" t="s">
        <v>37</v>
      </c>
      <c r="C481" s="28" t="s">
        <v>1227</v>
      </c>
      <c r="D481" s="28" t="s">
        <v>725</v>
      </c>
      <c r="E481" s="28" t="s">
        <v>1279</v>
      </c>
      <c r="F481" s="28"/>
      <c r="G481" s="29" t="s">
        <v>47</v>
      </c>
      <c r="H481" s="28" t="s">
        <v>42</v>
      </c>
      <c r="I481" s="28" t="s">
        <v>1277</v>
      </c>
      <c r="J481" s="28">
        <f t="shared" si="19"/>
        <v>29.437222222222221</v>
      </c>
      <c r="K481" s="28">
        <v>-94.951800000000006</v>
      </c>
      <c r="L481" s="28">
        <v>3</v>
      </c>
      <c r="M481" s="28" t="s">
        <v>1278</v>
      </c>
      <c r="N481" s="28"/>
      <c r="O481" s="28">
        <v>2005</v>
      </c>
      <c r="P481" s="28"/>
      <c r="Q481" s="28" t="s">
        <v>156</v>
      </c>
      <c r="R481" s="28">
        <v>730</v>
      </c>
      <c r="S481" s="28"/>
      <c r="T481" s="28" t="s">
        <v>1280</v>
      </c>
      <c r="U481" s="28" t="s">
        <v>1287</v>
      </c>
      <c r="V481" s="24" t="s">
        <v>1286</v>
      </c>
      <c r="W481" s="28">
        <v>1</v>
      </c>
      <c r="X481" s="24" t="s">
        <v>1263</v>
      </c>
      <c r="Z481" s="28">
        <v>12</v>
      </c>
      <c r="AC481" s="28">
        <v>1</v>
      </c>
      <c r="AD481" s="28" t="s">
        <v>42</v>
      </c>
      <c r="AF481" s="28" t="s">
        <v>47</v>
      </c>
      <c r="AG481" s="28" t="s">
        <v>1284</v>
      </c>
      <c r="AH481" s="28">
        <v>10080</v>
      </c>
      <c r="AI481" s="28" t="s">
        <v>491</v>
      </c>
      <c r="AJ481" s="28" t="s">
        <v>49</v>
      </c>
      <c r="AK481">
        <v>72.5</v>
      </c>
      <c r="AL481" s="28" t="s">
        <v>160</v>
      </c>
      <c r="AP481" s="28">
        <v>14</v>
      </c>
      <c r="AR481" s="28" t="s">
        <v>1282</v>
      </c>
    </row>
    <row r="482" spans="1:45" x14ac:dyDescent="0.6">
      <c r="A482" s="28" t="s">
        <v>1270</v>
      </c>
      <c r="B482" s="28" t="s">
        <v>37</v>
      </c>
      <c r="C482" s="28" t="s">
        <v>1227</v>
      </c>
      <c r="D482" s="28" t="s">
        <v>725</v>
      </c>
      <c r="E482" s="28" t="s">
        <v>1279</v>
      </c>
      <c r="F482" s="28"/>
      <c r="G482" s="29" t="s">
        <v>47</v>
      </c>
      <c r="H482" s="28" t="s">
        <v>42</v>
      </c>
      <c r="I482" s="28" t="s">
        <v>1277</v>
      </c>
      <c r="J482" s="28">
        <f t="shared" si="19"/>
        <v>29.437222222222221</v>
      </c>
      <c r="K482" s="28">
        <v>-94.951800000000006</v>
      </c>
      <c r="L482" s="28">
        <v>3</v>
      </c>
      <c r="M482" s="28" t="s">
        <v>1278</v>
      </c>
      <c r="N482" s="28"/>
      <c r="O482" s="28">
        <v>2005</v>
      </c>
      <c r="P482" s="28"/>
      <c r="Q482" s="28" t="s">
        <v>156</v>
      </c>
      <c r="R482" s="28">
        <v>730</v>
      </c>
      <c r="S482" s="28"/>
      <c r="T482" s="28" t="s">
        <v>1280</v>
      </c>
      <c r="U482" s="28" t="s">
        <v>1287</v>
      </c>
      <c r="V482" s="24" t="s">
        <v>1286</v>
      </c>
      <c r="W482" s="28">
        <v>1</v>
      </c>
      <c r="X482" s="24" t="s">
        <v>1263</v>
      </c>
      <c r="Z482" s="28">
        <v>12</v>
      </c>
      <c r="AC482" s="28">
        <v>1</v>
      </c>
      <c r="AD482" s="28" t="s">
        <v>42</v>
      </c>
      <c r="AF482" s="28" t="s">
        <v>47</v>
      </c>
      <c r="AG482" s="28" t="s">
        <v>1284</v>
      </c>
      <c r="AH482" s="28">
        <v>10080</v>
      </c>
      <c r="AI482" s="28" t="s">
        <v>491</v>
      </c>
      <c r="AJ482" s="28" t="s">
        <v>49</v>
      </c>
      <c r="AK482">
        <v>72.5</v>
      </c>
      <c r="AL482" s="28" t="s">
        <v>160</v>
      </c>
      <c r="AP482" s="28">
        <v>21</v>
      </c>
      <c r="AR482" s="28" t="s">
        <v>1282</v>
      </c>
    </row>
    <row r="483" spans="1:45" x14ac:dyDescent="0.6">
      <c r="A483" s="28" t="s">
        <v>1270</v>
      </c>
      <c r="B483" s="28" t="s">
        <v>37</v>
      </c>
      <c r="C483" s="28" t="s">
        <v>1227</v>
      </c>
      <c r="D483" s="28" t="s">
        <v>725</v>
      </c>
      <c r="E483" s="28" t="s">
        <v>1279</v>
      </c>
      <c r="F483" s="28"/>
      <c r="G483" s="29" t="s">
        <v>47</v>
      </c>
      <c r="H483" s="28" t="s">
        <v>42</v>
      </c>
      <c r="I483" s="28" t="s">
        <v>1277</v>
      </c>
      <c r="J483" s="28">
        <f t="shared" si="19"/>
        <v>29.437222222222221</v>
      </c>
      <c r="K483" s="28">
        <v>-94.951800000000006</v>
      </c>
      <c r="L483" s="28">
        <v>3</v>
      </c>
      <c r="M483" s="28" t="s">
        <v>1278</v>
      </c>
      <c r="N483" s="28"/>
      <c r="O483" s="28">
        <v>2005</v>
      </c>
      <c r="P483" s="28"/>
      <c r="Q483" s="28" t="s">
        <v>156</v>
      </c>
      <c r="R483" s="28">
        <v>730</v>
      </c>
      <c r="S483" s="28"/>
      <c r="T483" s="28" t="s">
        <v>1280</v>
      </c>
      <c r="U483" s="28" t="s">
        <v>1287</v>
      </c>
      <c r="V483" s="24" t="s">
        <v>1286</v>
      </c>
      <c r="W483" s="28">
        <v>1</v>
      </c>
      <c r="X483" s="24" t="s">
        <v>1263</v>
      </c>
      <c r="Z483" s="28">
        <v>12</v>
      </c>
      <c r="AC483" s="28">
        <v>1</v>
      </c>
      <c r="AD483" s="28" t="s">
        <v>42</v>
      </c>
      <c r="AF483" s="28" t="s">
        <v>47</v>
      </c>
      <c r="AG483" s="28" t="s">
        <v>1284</v>
      </c>
      <c r="AH483" s="28">
        <v>10080</v>
      </c>
      <c r="AI483" s="28" t="s">
        <v>491</v>
      </c>
      <c r="AJ483" s="28" t="s">
        <v>49</v>
      </c>
      <c r="AK483">
        <v>72.5</v>
      </c>
      <c r="AL483" s="28" t="s">
        <v>160</v>
      </c>
      <c r="AP483" s="28">
        <v>28</v>
      </c>
      <c r="AR483" s="28" t="s">
        <v>1282</v>
      </c>
    </row>
    <row r="484" spans="1:45" x14ac:dyDescent="0.6">
      <c r="A484" s="28" t="s">
        <v>1270</v>
      </c>
      <c r="B484" s="28" t="s">
        <v>37</v>
      </c>
      <c r="C484" s="28" t="s">
        <v>1227</v>
      </c>
      <c r="D484" s="28" t="s">
        <v>725</v>
      </c>
      <c r="E484" s="28" t="s">
        <v>1279</v>
      </c>
      <c r="F484" s="28"/>
      <c r="G484" s="29" t="s">
        <v>47</v>
      </c>
      <c r="H484" s="28" t="s">
        <v>42</v>
      </c>
      <c r="I484" s="28" t="s">
        <v>1277</v>
      </c>
      <c r="J484" s="28">
        <f t="shared" si="19"/>
        <v>29.437222222222221</v>
      </c>
      <c r="K484" s="28">
        <v>-94.951800000000006</v>
      </c>
      <c r="L484" s="28">
        <v>3</v>
      </c>
      <c r="M484" s="28" t="s">
        <v>1278</v>
      </c>
      <c r="N484" s="28"/>
      <c r="O484" s="28">
        <v>2005</v>
      </c>
      <c r="P484" s="28"/>
      <c r="Q484" s="28" t="s">
        <v>156</v>
      </c>
      <c r="R484" s="28">
        <v>730</v>
      </c>
      <c r="S484" s="28"/>
      <c r="T484" s="28" t="s">
        <v>1280</v>
      </c>
      <c r="U484" s="28" t="s">
        <v>1287</v>
      </c>
      <c r="V484" s="24" t="s">
        <v>1286</v>
      </c>
      <c r="W484" s="28">
        <v>7</v>
      </c>
      <c r="X484" s="24" t="s">
        <v>1263</v>
      </c>
      <c r="Z484" s="28">
        <v>84</v>
      </c>
      <c r="AC484" s="28">
        <v>7</v>
      </c>
      <c r="AD484" s="28" t="s">
        <v>42</v>
      </c>
      <c r="AF484" s="28" t="s">
        <v>47</v>
      </c>
      <c r="AG484" s="28" t="s">
        <v>1284</v>
      </c>
      <c r="AH484" s="28">
        <v>10080</v>
      </c>
      <c r="AI484" s="28" t="s">
        <v>491</v>
      </c>
      <c r="AJ484" s="28" t="s">
        <v>49</v>
      </c>
      <c r="AK484">
        <v>83.7</v>
      </c>
      <c r="AL484" s="28" t="s">
        <v>160</v>
      </c>
      <c r="AP484" s="28">
        <v>7</v>
      </c>
      <c r="AR484" s="28" t="s">
        <v>1282</v>
      </c>
    </row>
    <row r="485" spans="1:45" x14ac:dyDescent="0.6">
      <c r="A485" s="28" t="s">
        <v>1270</v>
      </c>
      <c r="B485" s="28" t="s">
        <v>37</v>
      </c>
      <c r="C485" s="28" t="s">
        <v>1227</v>
      </c>
      <c r="D485" s="28" t="s">
        <v>725</v>
      </c>
      <c r="E485" s="28" t="s">
        <v>1279</v>
      </c>
      <c r="F485" s="28"/>
      <c r="G485" s="29" t="s">
        <v>47</v>
      </c>
      <c r="H485" s="28" t="s">
        <v>42</v>
      </c>
      <c r="I485" s="28" t="s">
        <v>1277</v>
      </c>
      <c r="J485" s="28">
        <f t="shared" si="19"/>
        <v>29.437222222222221</v>
      </c>
      <c r="K485" s="28">
        <v>-94.951800000000006</v>
      </c>
      <c r="L485" s="28">
        <v>3</v>
      </c>
      <c r="M485" s="28" t="s">
        <v>1278</v>
      </c>
      <c r="N485" s="28"/>
      <c r="O485" s="28">
        <v>2005</v>
      </c>
      <c r="P485" s="28"/>
      <c r="Q485" s="28" t="s">
        <v>156</v>
      </c>
      <c r="R485" s="28">
        <v>730</v>
      </c>
      <c r="S485" s="28"/>
      <c r="T485" s="28" t="s">
        <v>1280</v>
      </c>
      <c r="U485" s="28" t="s">
        <v>1287</v>
      </c>
      <c r="V485" s="24" t="s">
        <v>1286</v>
      </c>
      <c r="W485" s="28">
        <v>7</v>
      </c>
      <c r="X485" s="24" t="s">
        <v>1263</v>
      </c>
      <c r="Z485" s="28">
        <v>84</v>
      </c>
      <c r="AC485" s="28">
        <v>7</v>
      </c>
      <c r="AD485" s="28" t="s">
        <v>42</v>
      </c>
      <c r="AF485" s="28" t="s">
        <v>47</v>
      </c>
      <c r="AG485" s="28" t="s">
        <v>1284</v>
      </c>
      <c r="AH485" s="28">
        <v>10080</v>
      </c>
      <c r="AI485" s="28" t="s">
        <v>491</v>
      </c>
      <c r="AJ485" s="28" t="s">
        <v>49</v>
      </c>
      <c r="AK485">
        <v>86.7</v>
      </c>
      <c r="AL485" s="28" t="s">
        <v>160</v>
      </c>
      <c r="AP485" s="28">
        <v>14</v>
      </c>
      <c r="AR485" s="28" t="s">
        <v>1282</v>
      </c>
    </row>
    <row r="486" spans="1:45" x14ac:dyDescent="0.6">
      <c r="A486" s="28" t="s">
        <v>1270</v>
      </c>
      <c r="B486" s="28" t="s">
        <v>37</v>
      </c>
      <c r="C486" s="28" t="s">
        <v>1227</v>
      </c>
      <c r="D486" s="28" t="s">
        <v>725</v>
      </c>
      <c r="E486" s="28" t="s">
        <v>1279</v>
      </c>
      <c r="F486" s="28"/>
      <c r="G486" s="29" t="s">
        <v>47</v>
      </c>
      <c r="H486" s="28" t="s">
        <v>42</v>
      </c>
      <c r="I486" s="28" t="s">
        <v>1277</v>
      </c>
      <c r="J486" s="28">
        <f t="shared" si="19"/>
        <v>29.437222222222221</v>
      </c>
      <c r="K486" s="28">
        <v>-94.951800000000006</v>
      </c>
      <c r="L486" s="28">
        <v>3</v>
      </c>
      <c r="M486" s="28" t="s">
        <v>1278</v>
      </c>
      <c r="N486" s="28"/>
      <c r="O486" s="28">
        <v>2005</v>
      </c>
      <c r="P486" s="28"/>
      <c r="Q486" s="28" t="s">
        <v>156</v>
      </c>
      <c r="R486" s="28">
        <v>730</v>
      </c>
      <c r="S486" s="28"/>
      <c r="T486" s="28" t="s">
        <v>1280</v>
      </c>
      <c r="U486" s="28" t="s">
        <v>1287</v>
      </c>
      <c r="V486" s="24" t="s">
        <v>1286</v>
      </c>
      <c r="W486" s="28">
        <v>7</v>
      </c>
      <c r="X486" s="24" t="s">
        <v>1263</v>
      </c>
      <c r="Z486" s="28">
        <v>84</v>
      </c>
      <c r="AC486" s="28">
        <v>7</v>
      </c>
      <c r="AD486" s="28" t="s">
        <v>42</v>
      </c>
      <c r="AF486" s="28" t="s">
        <v>47</v>
      </c>
      <c r="AG486" s="28" t="s">
        <v>1284</v>
      </c>
      <c r="AH486" s="28">
        <v>10080</v>
      </c>
      <c r="AI486" s="28" t="s">
        <v>491</v>
      </c>
      <c r="AJ486" s="28" t="s">
        <v>49</v>
      </c>
      <c r="AK486">
        <v>86.9</v>
      </c>
      <c r="AL486" s="28" t="s">
        <v>160</v>
      </c>
      <c r="AP486" s="28">
        <v>21</v>
      </c>
      <c r="AR486" s="28" t="s">
        <v>1282</v>
      </c>
    </row>
    <row r="487" spans="1:45" x14ac:dyDescent="0.6">
      <c r="A487" s="28" t="s">
        <v>1270</v>
      </c>
      <c r="B487" s="28" t="s">
        <v>37</v>
      </c>
      <c r="C487" s="28" t="s">
        <v>1227</v>
      </c>
      <c r="D487" s="28" t="s">
        <v>725</v>
      </c>
      <c r="E487" s="28" t="s">
        <v>1279</v>
      </c>
      <c r="F487" s="28"/>
      <c r="G487" s="29" t="s">
        <v>47</v>
      </c>
      <c r="H487" s="28" t="s">
        <v>42</v>
      </c>
      <c r="I487" s="28" t="s">
        <v>1277</v>
      </c>
      <c r="J487" s="28">
        <f t="shared" si="19"/>
        <v>29.437222222222221</v>
      </c>
      <c r="K487" s="28">
        <v>-94.951800000000006</v>
      </c>
      <c r="L487" s="28">
        <v>3</v>
      </c>
      <c r="M487" s="28" t="s">
        <v>1278</v>
      </c>
      <c r="N487" s="28"/>
      <c r="O487" s="28">
        <v>2005</v>
      </c>
      <c r="P487" s="28"/>
      <c r="Q487" s="28" t="s">
        <v>156</v>
      </c>
      <c r="R487" s="28">
        <v>730</v>
      </c>
      <c r="S487" s="28"/>
      <c r="T487" s="28" t="s">
        <v>1280</v>
      </c>
      <c r="U487" s="28" t="s">
        <v>1287</v>
      </c>
      <c r="V487" s="24" t="s">
        <v>1286</v>
      </c>
      <c r="W487" s="28">
        <v>7</v>
      </c>
      <c r="X487" s="24" t="s">
        <v>1263</v>
      </c>
      <c r="Z487" s="28">
        <v>84</v>
      </c>
      <c r="AC487" s="28">
        <v>7</v>
      </c>
      <c r="AD487" s="28" t="s">
        <v>42</v>
      </c>
      <c r="AF487" s="28" t="s">
        <v>47</v>
      </c>
      <c r="AG487" s="28" t="s">
        <v>1284</v>
      </c>
      <c r="AH487" s="28">
        <v>10080</v>
      </c>
      <c r="AI487" s="28" t="s">
        <v>491</v>
      </c>
      <c r="AJ487" s="28" t="s">
        <v>49</v>
      </c>
      <c r="AK487">
        <v>86.9</v>
      </c>
      <c r="AL487" s="28" t="s">
        <v>160</v>
      </c>
      <c r="AP487" s="28">
        <v>28</v>
      </c>
      <c r="AR487" s="28" t="s">
        <v>1282</v>
      </c>
    </row>
    <row r="488" spans="1:45" x14ac:dyDescent="0.6">
      <c r="A488" t="s">
        <v>1271</v>
      </c>
      <c r="B488" t="s">
        <v>37</v>
      </c>
      <c r="C488" t="s">
        <v>1227</v>
      </c>
      <c r="D488" t="s">
        <v>621</v>
      </c>
      <c r="E488" t="s">
        <v>1288</v>
      </c>
      <c r="G488" t="s">
        <v>47</v>
      </c>
      <c r="H488" t="s">
        <v>42</v>
      </c>
      <c r="I488" t="s">
        <v>1289</v>
      </c>
      <c r="M488" t="s">
        <v>1278</v>
      </c>
      <c r="O488">
        <v>2018</v>
      </c>
      <c r="Q488" t="s">
        <v>156</v>
      </c>
      <c r="R488">
        <v>5</v>
      </c>
      <c r="T488">
        <v>20</v>
      </c>
      <c r="U488" t="s">
        <v>64</v>
      </c>
      <c r="X488" s="11" t="s">
        <v>1290</v>
      </c>
      <c r="Z488">
        <v>10</v>
      </c>
      <c r="AD488" t="s">
        <v>42</v>
      </c>
      <c r="AF488" t="s">
        <v>42</v>
      </c>
      <c r="AI488" t="s">
        <v>1232</v>
      </c>
      <c r="AJ488" s="28" t="s">
        <v>49</v>
      </c>
      <c r="AK488">
        <v>0</v>
      </c>
      <c r="AL488" s="28" t="s">
        <v>160</v>
      </c>
      <c r="AP488">
        <v>20</v>
      </c>
      <c r="AR488" t="s">
        <v>1291</v>
      </c>
      <c r="AS488" t="s">
        <v>1292</v>
      </c>
    </row>
    <row r="489" spans="1:45" x14ac:dyDescent="0.6">
      <c r="A489" s="28" t="s">
        <v>1271</v>
      </c>
      <c r="B489" s="28" t="s">
        <v>37</v>
      </c>
      <c r="C489" s="28" t="s">
        <v>1227</v>
      </c>
      <c r="D489" s="28" t="s">
        <v>621</v>
      </c>
      <c r="E489" s="28" t="s">
        <v>1288</v>
      </c>
      <c r="F489" s="28"/>
      <c r="G489" s="28" t="s">
        <v>47</v>
      </c>
      <c r="H489" s="28" t="s">
        <v>42</v>
      </c>
      <c r="I489" s="28" t="s">
        <v>1289</v>
      </c>
      <c r="J489" s="28"/>
      <c r="K489" s="28"/>
      <c r="L489" s="28"/>
      <c r="M489" s="28" t="s">
        <v>1278</v>
      </c>
      <c r="N489" s="28"/>
      <c r="O489" s="28">
        <v>2018</v>
      </c>
      <c r="P489" s="28"/>
      <c r="Q489" s="28" t="s">
        <v>156</v>
      </c>
      <c r="R489" s="28">
        <v>5</v>
      </c>
      <c r="T489" s="28">
        <v>20</v>
      </c>
      <c r="U489" s="28" t="s">
        <v>64</v>
      </c>
      <c r="V489" s="24"/>
      <c r="W489" s="28"/>
      <c r="X489" s="24" t="s">
        <v>1290</v>
      </c>
      <c r="Y489" s="28"/>
      <c r="Z489" s="28">
        <v>10</v>
      </c>
      <c r="AA489" s="28"/>
      <c r="AB489" s="28"/>
      <c r="AC489" s="28"/>
      <c r="AD489" s="28" t="s">
        <v>42</v>
      </c>
      <c r="AE489" s="28"/>
      <c r="AF489" s="28" t="s">
        <v>42</v>
      </c>
      <c r="AG489" s="28"/>
      <c r="AH489" s="28"/>
      <c r="AI489" s="28" t="s">
        <v>1232</v>
      </c>
      <c r="AJ489" s="28" t="s">
        <v>49</v>
      </c>
      <c r="AK489" s="28">
        <v>0</v>
      </c>
      <c r="AL489" s="28" t="s">
        <v>160</v>
      </c>
      <c r="AP489" s="28">
        <v>20</v>
      </c>
      <c r="AQ489" s="28"/>
      <c r="AR489" s="28" t="s">
        <v>1291</v>
      </c>
      <c r="AS489" s="28" t="s">
        <v>1293</v>
      </c>
    </row>
    <row r="490" spans="1:45" x14ac:dyDescent="0.6">
      <c r="A490" s="28" t="s">
        <v>1271</v>
      </c>
      <c r="B490" s="28" t="s">
        <v>37</v>
      </c>
      <c r="C490" s="28" t="s">
        <v>1227</v>
      </c>
      <c r="D490" s="28" t="s">
        <v>621</v>
      </c>
      <c r="E490" s="28" t="s">
        <v>1288</v>
      </c>
      <c r="F490" s="28"/>
      <c r="G490" s="28" t="s">
        <v>47</v>
      </c>
      <c r="H490" s="28" t="s">
        <v>42</v>
      </c>
      <c r="I490" s="28" t="s">
        <v>1289</v>
      </c>
      <c r="J490" s="28"/>
      <c r="K490" s="28"/>
      <c r="L490" s="28"/>
      <c r="M490" s="28" t="s">
        <v>1278</v>
      </c>
      <c r="N490" s="28"/>
      <c r="O490" s="28">
        <v>2018</v>
      </c>
      <c r="P490" s="28"/>
      <c r="Q490" s="28" t="s">
        <v>156</v>
      </c>
      <c r="R490" s="28">
        <v>5</v>
      </c>
      <c r="T490" s="28">
        <v>20</v>
      </c>
      <c r="U490" s="28" t="s">
        <v>64</v>
      </c>
      <c r="V490" s="24"/>
      <c r="W490" s="28"/>
      <c r="X490" s="24" t="s">
        <v>1290</v>
      </c>
      <c r="Y490" s="28"/>
      <c r="Z490" s="28">
        <v>10</v>
      </c>
      <c r="AA490" s="28"/>
      <c r="AB490" s="28"/>
      <c r="AC490" s="28"/>
      <c r="AD490" s="28" t="s">
        <v>42</v>
      </c>
      <c r="AE490" s="28"/>
      <c r="AF490" s="28" t="s">
        <v>42</v>
      </c>
      <c r="AG490" s="28"/>
      <c r="AH490" s="28"/>
      <c r="AI490" s="28" t="s">
        <v>1232</v>
      </c>
      <c r="AJ490" s="28" t="s">
        <v>49</v>
      </c>
      <c r="AK490" s="28">
        <v>0</v>
      </c>
      <c r="AL490" s="28" t="s">
        <v>160</v>
      </c>
      <c r="AP490" s="28">
        <v>20</v>
      </c>
      <c r="AQ490" s="28"/>
      <c r="AR490" s="28" t="s">
        <v>1291</v>
      </c>
      <c r="AS490" s="28" t="s">
        <v>1294</v>
      </c>
    </row>
    <row r="491" spans="1:45" x14ac:dyDescent="0.6">
      <c r="A491" s="28" t="s">
        <v>1271</v>
      </c>
      <c r="B491" s="28" t="s">
        <v>1243</v>
      </c>
      <c r="C491" s="28" t="s">
        <v>1227</v>
      </c>
      <c r="D491" s="28" t="s">
        <v>621</v>
      </c>
      <c r="E491" s="28" t="s">
        <v>1295</v>
      </c>
      <c r="F491" s="28"/>
      <c r="G491" s="28" t="s">
        <v>47</v>
      </c>
      <c r="H491" s="28" t="s">
        <v>42</v>
      </c>
      <c r="I491" s="28" t="s">
        <v>1289</v>
      </c>
      <c r="J491" s="28"/>
      <c r="K491" s="28"/>
      <c r="L491" s="28"/>
      <c r="M491" s="28" t="s">
        <v>1278</v>
      </c>
      <c r="N491" s="28"/>
      <c r="O491" s="28">
        <v>2018</v>
      </c>
      <c r="P491" s="28"/>
      <c r="Q491" s="28" t="s">
        <v>156</v>
      </c>
      <c r="R491" s="28">
        <v>5</v>
      </c>
      <c r="S491" s="28"/>
      <c r="T491" s="28">
        <v>20</v>
      </c>
      <c r="U491" s="28" t="s">
        <v>64</v>
      </c>
      <c r="X491" s="24" t="s">
        <v>1290</v>
      </c>
      <c r="Z491" s="28">
        <v>10</v>
      </c>
      <c r="AD491" s="28" t="s">
        <v>42</v>
      </c>
      <c r="AE491" s="28"/>
      <c r="AF491" s="28" t="s">
        <v>42</v>
      </c>
      <c r="AG491" s="28"/>
      <c r="AH491" s="28"/>
      <c r="AI491" s="28" t="s">
        <v>1232</v>
      </c>
      <c r="AJ491" s="28" t="s">
        <v>49</v>
      </c>
      <c r="AK491" s="28">
        <v>0</v>
      </c>
      <c r="AL491" s="28" t="s">
        <v>160</v>
      </c>
      <c r="AP491" s="28">
        <v>20</v>
      </c>
      <c r="AQ491" s="28"/>
      <c r="AR491" s="28" t="s">
        <v>1291</v>
      </c>
      <c r="AS491" s="28" t="s">
        <v>1292</v>
      </c>
    </row>
    <row r="492" spans="1:45" x14ac:dyDescent="0.6">
      <c r="A492" s="28" t="s">
        <v>1271</v>
      </c>
      <c r="B492" s="28" t="s">
        <v>37</v>
      </c>
      <c r="C492" s="28" t="s">
        <v>1227</v>
      </c>
      <c r="D492" s="28" t="s">
        <v>621</v>
      </c>
      <c r="E492" s="28" t="s">
        <v>1288</v>
      </c>
      <c r="F492" s="28"/>
      <c r="G492" s="28" t="s">
        <v>47</v>
      </c>
      <c r="H492" s="28" t="s">
        <v>42</v>
      </c>
      <c r="I492" s="28" t="s">
        <v>1289</v>
      </c>
      <c r="J492" s="28"/>
      <c r="K492" s="28"/>
      <c r="L492" s="28"/>
      <c r="M492" s="28" t="s">
        <v>1278</v>
      </c>
      <c r="N492" s="28"/>
      <c r="O492" s="28">
        <v>2018</v>
      </c>
      <c r="P492" s="28"/>
      <c r="Q492" s="28" t="s">
        <v>156</v>
      </c>
      <c r="R492" s="28">
        <v>5</v>
      </c>
      <c r="S492" s="28"/>
      <c r="T492" s="28">
        <v>20</v>
      </c>
      <c r="U492" s="28" t="s">
        <v>1252</v>
      </c>
      <c r="V492" s="24"/>
      <c r="W492" s="28"/>
      <c r="X492" s="24" t="s">
        <v>1290</v>
      </c>
      <c r="Y492" s="28"/>
      <c r="Z492" s="28">
        <v>10</v>
      </c>
      <c r="AC492">
        <v>30</v>
      </c>
      <c r="AD492" t="s">
        <v>47</v>
      </c>
      <c r="AE492" t="s">
        <v>1235</v>
      </c>
      <c r="AF492" s="28" t="s">
        <v>42</v>
      </c>
      <c r="AI492" s="28" t="s">
        <v>1232</v>
      </c>
      <c r="AJ492" s="28" t="s">
        <v>49</v>
      </c>
      <c r="AK492">
        <v>0</v>
      </c>
      <c r="AL492" s="28" t="s">
        <v>160</v>
      </c>
      <c r="AP492">
        <v>20</v>
      </c>
      <c r="AR492" s="28" t="s">
        <v>1291</v>
      </c>
      <c r="AS492" s="28" t="s">
        <v>1292</v>
      </c>
    </row>
    <row r="493" spans="1:45" x14ac:dyDescent="0.6">
      <c r="A493" s="28" t="s">
        <v>1271</v>
      </c>
      <c r="B493" s="28" t="s">
        <v>37</v>
      </c>
      <c r="C493" s="28" t="s">
        <v>1227</v>
      </c>
      <c r="D493" s="28" t="s">
        <v>621</v>
      </c>
      <c r="E493" s="28" t="s">
        <v>1288</v>
      </c>
      <c r="F493" s="28"/>
      <c r="G493" s="28" t="s">
        <v>47</v>
      </c>
      <c r="H493" s="28" t="s">
        <v>42</v>
      </c>
      <c r="I493" s="28" t="s">
        <v>1289</v>
      </c>
      <c r="J493" s="28"/>
      <c r="K493" s="28"/>
      <c r="L493" s="28"/>
      <c r="M493" s="28" t="s">
        <v>1278</v>
      </c>
      <c r="N493" s="28"/>
      <c r="O493" s="28">
        <v>2018</v>
      </c>
      <c r="P493" s="28"/>
      <c r="Q493" s="28" t="s">
        <v>156</v>
      </c>
      <c r="R493" s="28">
        <v>5</v>
      </c>
      <c r="S493" s="28"/>
      <c r="T493" s="28">
        <v>20</v>
      </c>
      <c r="U493" s="28" t="s">
        <v>1252</v>
      </c>
      <c r="V493" s="24"/>
      <c r="W493" s="28"/>
      <c r="X493" s="24" t="s">
        <v>1290</v>
      </c>
      <c r="Y493" s="28"/>
      <c r="Z493" s="28">
        <v>10</v>
      </c>
      <c r="AC493">
        <v>60</v>
      </c>
      <c r="AD493" s="28" t="s">
        <v>47</v>
      </c>
      <c r="AE493" s="28" t="s">
        <v>1235</v>
      </c>
      <c r="AF493" s="28" t="s">
        <v>42</v>
      </c>
      <c r="AI493" s="28" t="s">
        <v>1232</v>
      </c>
      <c r="AJ493" s="28" t="s">
        <v>49</v>
      </c>
      <c r="AK493">
        <v>0</v>
      </c>
      <c r="AL493" s="28" t="s">
        <v>160</v>
      </c>
      <c r="AP493">
        <v>20</v>
      </c>
      <c r="AR493" s="28" t="s">
        <v>1291</v>
      </c>
      <c r="AS493" s="28" t="s">
        <v>1292</v>
      </c>
    </row>
    <row r="494" spans="1:45" x14ac:dyDescent="0.6">
      <c r="A494" s="28" t="s">
        <v>1271</v>
      </c>
      <c r="B494" s="28" t="s">
        <v>37</v>
      </c>
      <c r="C494" s="28" t="s">
        <v>1227</v>
      </c>
      <c r="D494" s="28" t="s">
        <v>621</v>
      </c>
      <c r="E494" s="28" t="s">
        <v>1288</v>
      </c>
      <c r="F494" s="28"/>
      <c r="G494" s="28" t="s">
        <v>47</v>
      </c>
      <c r="H494" s="28" t="s">
        <v>42</v>
      </c>
      <c r="I494" s="28" t="s">
        <v>1289</v>
      </c>
      <c r="J494" s="28"/>
      <c r="K494" s="28"/>
      <c r="L494" s="28"/>
      <c r="M494" s="28" t="s">
        <v>1278</v>
      </c>
      <c r="N494" s="28"/>
      <c r="O494" s="28">
        <v>2018</v>
      </c>
      <c r="P494" s="28"/>
      <c r="Q494" s="28" t="s">
        <v>156</v>
      </c>
      <c r="R494" s="28">
        <v>5</v>
      </c>
      <c r="S494" s="28"/>
      <c r="T494" s="28">
        <v>20</v>
      </c>
      <c r="U494" s="28" t="s">
        <v>1252</v>
      </c>
      <c r="V494" s="24"/>
      <c r="W494" s="28"/>
      <c r="X494" s="24" t="s">
        <v>1290</v>
      </c>
      <c r="Y494" s="28"/>
      <c r="Z494" s="28">
        <v>10</v>
      </c>
      <c r="AC494">
        <v>90</v>
      </c>
      <c r="AD494" s="28" t="s">
        <v>47</v>
      </c>
      <c r="AE494" s="28" t="s">
        <v>1235</v>
      </c>
      <c r="AF494" s="28" t="s">
        <v>42</v>
      </c>
      <c r="AI494" s="28" t="s">
        <v>1232</v>
      </c>
      <c r="AJ494" s="28" t="s">
        <v>49</v>
      </c>
      <c r="AK494">
        <v>0</v>
      </c>
      <c r="AL494" s="28" t="s">
        <v>160</v>
      </c>
      <c r="AP494">
        <v>20</v>
      </c>
      <c r="AR494" s="28" t="s">
        <v>1291</v>
      </c>
      <c r="AS494" s="28" t="s">
        <v>1292</v>
      </c>
    </row>
    <row r="495" spans="1:45" x14ac:dyDescent="0.6">
      <c r="A495" s="28" t="s">
        <v>1271</v>
      </c>
      <c r="B495" s="28" t="s">
        <v>37</v>
      </c>
      <c r="C495" s="28" t="s">
        <v>1227</v>
      </c>
      <c r="D495" s="28" t="s">
        <v>621</v>
      </c>
      <c r="E495" s="28" t="s">
        <v>1288</v>
      </c>
      <c r="F495" s="28"/>
      <c r="G495" s="28" t="s">
        <v>47</v>
      </c>
      <c r="H495" s="28" t="s">
        <v>42</v>
      </c>
      <c r="I495" s="28" t="s">
        <v>1289</v>
      </c>
      <c r="J495" s="28"/>
      <c r="K495" s="28"/>
      <c r="L495" s="28"/>
      <c r="M495" s="28" t="s">
        <v>1278</v>
      </c>
      <c r="N495" s="28"/>
      <c r="O495" s="28">
        <v>2018</v>
      </c>
      <c r="P495" s="28"/>
      <c r="Q495" s="28" t="s">
        <v>156</v>
      </c>
      <c r="R495" s="28">
        <v>5</v>
      </c>
      <c r="S495" s="28"/>
      <c r="T495" s="28">
        <v>20</v>
      </c>
      <c r="U495" s="28" t="s">
        <v>1252</v>
      </c>
      <c r="V495" s="24"/>
      <c r="W495" s="28"/>
      <c r="X495" s="24" t="s">
        <v>1290</v>
      </c>
      <c r="Y495" s="28"/>
      <c r="Z495" s="28">
        <v>10</v>
      </c>
      <c r="AC495">
        <v>120</v>
      </c>
      <c r="AD495" s="28" t="s">
        <v>47</v>
      </c>
      <c r="AE495" s="28" t="s">
        <v>1235</v>
      </c>
      <c r="AF495" s="28" t="s">
        <v>42</v>
      </c>
      <c r="AI495" s="28" t="s">
        <v>1232</v>
      </c>
      <c r="AJ495" s="28" t="s">
        <v>49</v>
      </c>
      <c r="AK495">
        <v>12.865</v>
      </c>
      <c r="AL495" s="28" t="s">
        <v>160</v>
      </c>
      <c r="AP495" s="28">
        <v>20</v>
      </c>
      <c r="AQ495" s="28"/>
      <c r="AR495" s="28" t="s">
        <v>1291</v>
      </c>
      <c r="AS495" s="28" t="s">
        <v>1292</v>
      </c>
    </row>
    <row r="496" spans="1:45" x14ac:dyDescent="0.6">
      <c r="A496" s="28" t="s">
        <v>1271</v>
      </c>
      <c r="B496" s="28" t="s">
        <v>37</v>
      </c>
      <c r="C496" s="28" t="s">
        <v>1227</v>
      </c>
      <c r="D496" s="28" t="s">
        <v>621</v>
      </c>
      <c r="E496" s="28" t="s">
        <v>1288</v>
      </c>
      <c r="F496" s="28"/>
      <c r="G496" s="28" t="s">
        <v>47</v>
      </c>
      <c r="H496" s="28" t="s">
        <v>42</v>
      </c>
      <c r="I496" s="28" t="s">
        <v>1289</v>
      </c>
      <c r="J496" s="28"/>
      <c r="K496" s="28"/>
      <c r="L496" s="28"/>
      <c r="M496" s="28" t="s">
        <v>1278</v>
      </c>
      <c r="N496" s="28"/>
      <c r="O496" s="28">
        <v>2018</v>
      </c>
      <c r="P496" s="28"/>
      <c r="Q496" s="28" t="s">
        <v>156</v>
      </c>
      <c r="R496" s="28">
        <v>5</v>
      </c>
      <c r="S496" s="28"/>
      <c r="T496" s="28">
        <v>20</v>
      </c>
      <c r="U496" s="28" t="s">
        <v>1252</v>
      </c>
      <c r="V496" s="24"/>
      <c r="W496" s="28"/>
      <c r="X496" s="24" t="s">
        <v>1290</v>
      </c>
      <c r="Y496" s="28"/>
      <c r="Z496" s="28">
        <v>10</v>
      </c>
      <c r="AC496" s="28">
        <v>30</v>
      </c>
      <c r="AD496" s="28" t="s">
        <v>47</v>
      </c>
      <c r="AE496" s="28" t="s">
        <v>1235</v>
      </c>
      <c r="AF496" s="28" t="s">
        <v>42</v>
      </c>
      <c r="AI496" s="28" t="s">
        <v>1232</v>
      </c>
      <c r="AJ496" s="28" t="s">
        <v>49</v>
      </c>
      <c r="AK496">
        <v>0</v>
      </c>
      <c r="AL496" s="28" t="s">
        <v>160</v>
      </c>
      <c r="AP496" s="28">
        <v>20</v>
      </c>
      <c r="AR496" s="28" t="s">
        <v>1291</v>
      </c>
      <c r="AS496" s="28" t="s">
        <v>1293</v>
      </c>
    </row>
    <row r="497" spans="1:46" x14ac:dyDescent="0.6">
      <c r="A497" s="28" t="s">
        <v>1271</v>
      </c>
      <c r="B497" s="28" t="s">
        <v>37</v>
      </c>
      <c r="C497" s="28" t="s">
        <v>1227</v>
      </c>
      <c r="D497" s="28" t="s">
        <v>621</v>
      </c>
      <c r="E497" s="28" t="s">
        <v>1288</v>
      </c>
      <c r="F497" s="28"/>
      <c r="G497" s="28" t="s">
        <v>47</v>
      </c>
      <c r="H497" s="28" t="s">
        <v>42</v>
      </c>
      <c r="I497" s="28" t="s">
        <v>1289</v>
      </c>
      <c r="J497" s="28"/>
      <c r="K497" s="28"/>
      <c r="L497" s="28"/>
      <c r="M497" s="28" t="s">
        <v>1278</v>
      </c>
      <c r="N497" s="28"/>
      <c r="O497" s="28">
        <v>2018</v>
      </c>
      <c r="P497" s="28"/>
      <c r="Q497" s="28" t="s">
        <v>156</v>
      </c>
      <c r="R497" s="28">
        <v>5</v>
      </c>
      <c r="S497" s="28"/>
      <c r="T497" s="28">
        <v>20</v>
      </c>
      <c r="U497" s="28" t="s">
        <v>1252</v>
      </c>
      <c r="V497" s="24"/>
      <c r="W497" s="28"/>
      <c r="X497" s="24" t="s">
        <v>1290</v>
      </c>
      <c r="Y497" s="28"/>
      <c r="Z497" s="28">
        <v>10</v>
      </c>
      <c r="AC497" s="28">
        <v>60</v>
      </c>
      <c r="AD497" s="28" t="s">
        <v>47</v>
      </c>
      <c r="AE497" s="28" t="s">
        <v>1235</v>
      </c>
      <c r="AF497" s="28" t="s">
        <v>42</v>
      </c>
      <c r="AI497" s="28" t="s">
        <v>1232</v>
      </c>
      <c r="AJ497" s="28" t="s">
        <v>49</v>
      </c>
      <c r="AK497">
        <v>0</v>
      </c>
      <c r="AL497" s="28" t="s">
        <v>160</v>
      </c>
      <c r="AP497" s="28">
        <v>20</v>
      </c>
      <c r="AR497" s="28" t="s">
        <v>1291</v>
      </c>
      <c r="AS497" s="28" t="s">
        <v>1293</v>
      </c>
    </row>
    <row r="498" spans="1:46" x14ac:dyDescent="0.6">
      <c r="A498" s="28" t="s">
        <v>1271</v>
      </c>
      <c r="B498" s="28" t="s">
        <v>37</v>
      </c>
      <c r="C498" s="28" t="s">
        <v>1227</v>
      </c>
      <c r="D498" s="28" t="s">
        <v>621</v>
      </c>
      <c r="E498" s="28" t="s">
        <v>1288</v>
      </c>
      <c r="F498" s="28"/>
      <c r="G498" s="28" t="s">
        <v>47</v>
      </c>
      <c r="H498" s="28" t="s">
        <v>42</v>
      </c>
      <c r="I498" s="28" t="s">
        <v>1289</v>
      </c>
      <c r="J498" s="28"/>
      <c r="K498" s="28"/>
      <c r="L498" s="28"/>
      <c r="M498" s="28" t="s">
        <v>1278</v>
      </c>
      <c r="N498" s="28"/>
      <c r="O498" s="28">
        <v>2018</v>
      </c>
      <c r="P498" s="28"/>
      <c r="Q498" s="28" t="s">
        <v>156</v>
      </c>
      <c r="R498" s="28">
        <v>5</v>
      </c>
      <c r="S498" s="28"/>
      <c r="T498" s="28">
        <v>20</v>
      </c>
      <c r="U498" s="28" t="s">
        <v>1252</v>
      </c>
      <c r="V498" s="24"/>
      <c r="W498" s="28"/>
      <c r="X498" s="24" t="s">
        <v>1290</v>
      </c>
      <c r="Y498" s="28"/>
      <c r="Z498" s="28">
        <v>10</v>
      </c>
      <c r="AC498" s="28">
        <v>90</v>
      </c>
      <c r="AD498" s="28" t="s">
        <v>47</v>
      </c>
      <c r="AE498" s="28" t="s">
        <v>1235</v>
      </c>
      <c r="AF498" s="28" t="s">
        <v>42</v>
      </c>
      <c r="AI498" s="28" t="s">
        <v>1232</v>
      </c>
      <c r="AJ498" s="28" t="s">
        <v>49</v>
      </c>
      <c r="AK498" s="28">
        <v>4.101</v>
      </c>
      <c r="AL498" s="28" t="s">
        <v>160</v>
      </c>
      <c r="AP498" s="28">
        <v>20</v>
      </c>
      <c r="AR498" s="28" t="s">
        <v>1291</v>
      </c>
      <c r="AS498" s="28" t="s">
        <v>1293</v>
      </c>
    </row>
    <row r="499" spans="1:46" x14ac:dyDescent="0.6">
      <c r="A499" s="28" t="s">
        <v>1271</v>
      </c>
      <c r="B499" s="28" t="s">
        <v>37</v>
      </c>
      <c r="C499" s="28" t="s">
        <v>1227</v>
      </c>
      <c r="D499" s="28" t="s">
        <v>621</v>
      </c>
      <c r="E499" s="28" t="s">
        <v>1288</v>
      </c>
      <c r="F499" s="28"/>
      <c r="G499" s="28" t="s">
        <v>47</v>
      </c>
      <c r="H499" s="28" t="s">
        <v>42</v>
      </c>
      <c r="I499" s="28" t="s">
        <v>1289</v>
      </c>
      <c r="J499" s="28"/>
      <c r="K499" s="28"/>
      <c r="L499" s="28"/>
      <c r="M499" s="28" t="s">
        <v>1278</v>
      </c>
      <c r="N499" s="28"/>
      <c r="O499" s="28">
        <v>2018</v>
      </c>
      <c r="P499" s="28"/>
      <c r="Q499" s="28" t="s">
        <v>156</v>
      </c>
      <c r="R499" s="28">
        <v>5</v>
      </c>
      <c r="S499" s="28"/>
      <c r="T499" s="28">
        <v>20</v>
      </c>
      <c r="U499" s="28" t="s">
        <v>1252</v>
      </c>
      <c r="V499" s="24"/>
      <c r="W499" s="28"/>
      <c r="X499" s="24" t="s">
        <v>1290</v>
      </c>
      <c r="Y499" s="28"/>
      <c r="Z499" s="28">
        <v>10</v>
      </c>
      <c r="AC499" s="28">
        <v>120</v>
      </c>
      <c r="AD499" s="28" t="s">
        <v>47</v>
      </c>
      <c r="AE499" s="28" t="s">
        <v>1235</v>
      </c>
      <c r="AF499" s="28" t="s">
        <v>42</v>
      </c>
      <c r="AI499" s="28" t="s">
        <v>1232</v>
      </c>
      <c r="AJ499" s="28" t="s">
        <v>49</v>
      </c>
      <c r="AK499" s="28">
        <v>10.169</v>
      </c>
      <c r="AL499" s="28" t="s">
        <v>160</v>
      </c>
      <c r="AP499" s="28">
        <v>20</v>
      </c>
      <c r="AR499" s="28" t="s">
        <v>1291</v>
      </c>
      <c r="AS499" s="28" t="s">
        <v>1293</v>
      </c>
    </row>
    <row r="500" spans="1:46" x14ac:dyDescent="0.6">
      <c r="A500" s="28" t="s">
        <v>1271</v>
      </c>
      <c r="B500" s="28" t="s">
        <v>37</v>
      </c>
      <c r="C500" s="28" t="s">
        <v>1227</v>
      </c>
      <c r="D500" s="28" t="s">
        <v>621</v>
      </c>
      <c r="E500" s="28" t="s">
        <v>1288</v>
      </c>
      <c r="F500" s="28"/>
      <c r="G500" s="28" t="s">
        <v>47</v>
      </c>
      <c r="H500" s="28" t="s">
        <v>42</v>
      </c>
      <c r="I500" s="28" t="s">
        <v>1289</v>
      </c>
      <c r="J500" s="28"/>
      <c r="K500" s="28"/>
      <c r="L500" s="28"/>
      <c r="M500" s="28" t="s">
        <v>1278</v>
      </c>
      <c r="N500" s="28"/>
      <c r="O500" s="28">
        <v>2018</v>
      </c>
      <c r="P500" s="28"/>
      <c r="Q500" s="28" t="s">
        <v>156</v>
      </c>
      <c r="R500" s="28">
        <v>5</v>
      </c>
      <c r="S500" s="28"/>
      <c r="T500" s="28">
        <v>20</v>
      </c>
      <c r="U500" s="28" t="s">
        <v>1252</v>
      </c>
      <c r="V500" s="24"/>
      <c r="W500" s="28"/>
      <c r="X500" s="24" t="s">
        <v>1290</v>
      </c>
      <c r="Y500" s="28"/>
      <c r="Z500" s="28">
        <v>10</v>
      </c>
      <c r="AC500" s="28">
        <v>30</v>
      </c>
      <c r="AD500" s="28" t="s">
        <v>47</v>
      </c>
      <c r="AE500" s="28" t="s">
        <v>1235</v>
      </c>
      <c r="AF500" s="28" t="s">
        <v>42</v>
      </c>
      <c r="AG500" s="28"/>
      <c r="AH500" s="28"/>
      <c r="AI500" s="28" t="s">
        <v>1232</v>
      </c>
      <c r="AJ500" s="28" t="s">
        <v>49</v>
      </c>
      <c r="AK500">
        <v>0</v>
      </c>
      <c r="AL500" s="28" t="s">
        <v>160</v>
      </c>
      <c r="AP500" s="28">
        <v>20</v>
      </c>
      <c r="AR500" s="28" t="s">
        <v>1291</v>
      </c>
      <c r="AS500" s="28" t="s">
        <v>1294</v>
      </c>
      <c r="AT500" s="28"/>
    </row>
    <row r="501" spans="1:46" x14ac:dyDescent="0.6">
      <c r="A501" s="28" t="s">
        <v>1271</v>
      </c>
      <c r="B501" s="28" t="s">
        <v>37</v>
      </c>
      <c r="C501" s="28" t="s">
        <v>1227</v>
      </c>
      <c r="D501" s="28" t="s">
        <v>621</v>
      </c>
      <c r="E501" s="28" t="s">
        <v>1288</v>
      </c>
      <c r="F501" s="28"/>
      <c r="G501" s="28" t="s">
        <v>47</v>
      </c>
      <c r="H501" s="28" t="s">
        <v>42</v>
      </c>
      <c r="I501" s="28" t="s">
        <v>1289</v>
      </c>
      <c r="J501" s="28"/>
      <c r="K501" s="28"/>
      <c r="L501" s="28"/>
      <c r="M501" s="28" t="s">
        <v>1278</v>
      </c>
      <c r="N501" s="28"/>
      <c r="O501" s="28">
        <v>2018</v>
      </c>
      <c r="P501" s="28"/>
      <c r="Q501" s="28" t="s">
        <v>156</v>
      </c>
      <c r="R501" s="28">
        <v>5</v>
      </c>
      <c r="S501" s="28"/>
      <c r="T501" s="28">
        <v>20</v>
      </c>
      <c r="U501" s="28" t="s">
        <v>1252</v>
      </c>
      <c r="V501" s="24"/>
      <c r="W501" s="28"/>
      <c r="X501" s="24" t="s">
        <v>1290</v>
      </c>
      <c r="Y501" s="28"/>
      <c r="Z501" s="28">
        <v>10</v>
      </c>
      <c r="AC501" s="28">
        <v>60</v>
      </c>
      <c r="AD501" s="28" t="s">
        <v>47</v>
      </c>
      <c r="AE501" s="28" t="s">
        <v>1235</v>
      </c>
      <c r="AF501" s="28" t="s">
        <v>42</v>
      </c>
      <c r="AG501" s="28"/>
      <c r="AH501" s="28"/>
      <c r="AI501" s="28" t="s">
        <v>1232</v>
      </c>
      <c r="AJ501" s="28" t="s">
        <v>49</v>
      </c>
      <c r="AK501">
        <v>2.0790000000000002</v>
      </c>
      <c r="AL501" s="28" t="s">
        <v>160</v>
      </c>
      <c r="AP501" s="28">
        <v>20</v>
      </c>
      <c r="AR501" s="28" t="s">
        <v>1291</v>
      </c>
      <c r="AS501" s="28" t="s">
        <v>1294</v>
      </c>
      <c r="AT501" s="28"/>
    </row>
    <row r="502" spans="1:46" x14ac:dyDescent="0.6">
      <c r="A502" s="28" t="s">
        <v>1271</v>
      </c>
      <c r="B502" s="28" t="s">
        <v>37</v>
      </c>
      <c r="C502" s="28" t="s">
        <v>1227</v>
      </c>
      <c r="D502" s="28" t="s">
        <v>621</v>
      </c>
      <c r="E502" s="28" t="s">
        <v>1288</v>
      </c>
      <c r="F502" s="28"/>
      <c r="G502" s="28" t="s">
        <v>47</v>
      </c>
      <c r="H502" s="28" t="s">
        <v>42</v>
      </c>
      <c r="I502" s="28" t="s">
        <v>1289</v>
      </c>
      <c r="J502" s="28"/>
      <c r="K502" s="28"/>
      <c r="L502" s="28"/>
      <c r="M502" s="28" t="s">
        <v>1278</v>
      </c>
      <c r="N502" s="28"/>
      <c r="O502" s="28">
        <v>2018</v>
      </c>
      <c r="P502" s="28"/>
      <c r="Q502" s="28" t="s">
        <v>156</v>
      </c>
      <c r="R502" s="28">
        <v>5</v>
      </c>
      <c r="S502" s="28"/>
      <c r="T502" s="28">
        <v>20</v>
      </c>
      <c r="U502" s="28" t="s">
        <v>1252</v>
      </c>
      <c r="V502" s="24"/>
      <c r="W502" s="28"/>
      <c r="X502" s="24" t="s">
        <v>1290</v>
      </c>
      <c r="Y502" s="28"/>
      <c r="Z502" s="28">
        <v>10</v>
      </c>
      <c r="AC502" s="28">
        <v>90</v>
      </c>
      <c r="AD502" s="28" t="s">
        <v>47</v>
      </c>
      <c r="AE502" s="28" t="s">
        <v>1235</v>
      </c>
      <c r="AF502" s="28" t="s">
        <v>42</v>
      </c>
      <c r="AG502" s="28"/>
      <c r="AH502" s="28"/>
      <c r="AI502" s="28" t="s">
        <v>1232</v>
      </c>
      <c r="AJ502" s="28" t="s">
        <v>49</v>
      </c>
      <c r="AK502">
        <v>5.4489999999999998</v>
      </c>
      <c r="AL502" s="28" t="s">
        <v>160</v>
      </c>
      <c r="AP502" s="28">
        <v>20</v>
      </c>
      <c r="AR502" s="28" t="s">
        <v>1291</v>
      </c>
      <c r="AS502" s="28" t="s">
        <v>1294</v>
      </c>
      <c r="AT502" s="28"/>
    </row>
    <row r="503" spans="1:46" x14ac:dyDescent="0.6">
      <c r="A503" s="28" t="s">
        <v>1271</v>
      </c>
      <c r="B503" s="28" t="s">
        <v>37</v>
      </c>
      <c r="C503" s="28" t="s">
        <v>1227</v>
      </c>
      <c r="D503" s="28" t="s">
        <v>621</v>
      </c>
      <c r="E503" s="28" t="s">
        <v>1288</v>
      </c>
      <c r="F503" s="28"/>
      <c r="G503" s="28" t="s">
        <v>47</v>
      </c>
      <c r="H503" s="28" t="s">
        <v>42</v>
      </c>
      <c r="I503" s="28" t="s">
        <v>1289</v>
      </c>
      <c r="J503" s="28"/>
      <c r="K503" s="28"/>
      <c r="L503" s="28"/>
      <c r="M503" s="28" t="s">
        <v>1278</v>
      </c>
      <c r="N503" s="28"/>
      <c r="O503" s="28">
        <v>2018</v>
      </c>
      <c r="P503" s="28"/>
      <c r="Q503" s="28" t="s">
        <v>156</v>
      </c>
      <c r="R503" s="28">
        <v>5</v>
      </c>
      <c r="S503" s="28"/>
      <c r="T503" s="28">
        <v>20</v>
      </c>
      <c r="U503" s="28" t="s">
        <v>1252</v>
      </c>
      <c r="V503" s="24"/>
      <c r="W503" s="28"/>
      <c r="X503" s="24" t="s">
        <v>1290</v>
      </c>
      <c r="Y503" s="28"/>
      <c r="Z503" s="28">
        <v>10</v>
      </c>
      <c r="AC503" s="28">
        <v>120</v>
      </c>
      <c r="AD503" s="28" t="s">
        <v>47</v>
      </c>
      <c r="AE503" s="28" t="s">
        <v>1235</v>
      </c>
      <c r="AF503" s="28" t="s">
        <v>42</v>
      </c>
      <c r="AG503" s="28"/>
      <c r="AH503" s="28"/>
      <c r="AI503" s="28" t="s">
        <v>1232</v>
      </c>
      <c r="AJ503" s="28" t="s">
        <v>49</v>
      </c>
      <c r="AK503">
        <v>13.989000000000001</v>
      </c>
      <c r="AL503" s="28" t="s">
        <v>160</v>
      </c>
      <c r="AP503" s="28">
        <v>20</v>
      </c>
      <c r="AR503" s="28" t="s">
        <v>1291</v>
      </c>
      <c r="AS503" s="28" t="s">
        <v>1294</v>
      </c>
      <c r="AT503" s="28"/>
    </row>
    <row r="504" spans="1:46" x14ac:dyDescent="0.6">
      <c r="A504" s="28" t="s">
        <v>1271</v>
      </c>
      <c r="B504" s="28" t="s">
        <v>1243</v>
      </c>
      <c r="C504" s="28" t="s">
        <v>1227</v>
      </c>
      <c r="D504" s="28" t="s">
        <v>621</v>
      </c>
      <c r="E504" s="28" t="s">
        <v>1295</v>
      </c>
      <c r="F504" s="28"/>
      <c r="G504" s="28" t="s">
        <v>47</v>
      </c>
      <c r="H504" s="28" t="s">
        <v>42</v>
      </c>
      <c r="I504" s="28" t="s">
        <v>1289</v>
      </c>
      <c r="J504" s="28"/>
      <c r="K504" s="28"/>
      <c r="L504" s="28"/>
      <c r="M504" s="28" t="s">
        <v>1278</v>
      </c>
      <c r="N504" s="28"/>
      <c r="O504" s="28">
        <v>2018</v>
      </c>
      <c r="P504" s="28"/>
      <c r="Q504" s="28" t="s">
        <v>156</v>
      </c>
      <c r="R504" s="28">
        <v>5</v>
      </c>
      <c r="S504" s="28"/>
      <c r="T504" s="28">
        <v>20</v>
      </c>
      <c r="U504" s="28" t="s">
        <v>1252</v>
      </c>
      <c r="X504" s="24" t="s">
        <v>1290</v>
      </c>
      <c r="Y504" s="28"/>
      <c r="Z504" s="28">
        <v>10</v>
      </c>
      <c r="AA504" s="28"/>
      <c r="AC504" s="28">
        <v>30</v>
      </c>
      <c r="AE504" s="28" t="s">
        <v>1235</v>
      </c>
      <c r="AF504" s="28" t="s">
        <v>42</v>
      </c>
      <c r="AI504" s="28" t="s">
        <v>1232</v>
      </c>
      <c r="AJ504" s="28" t="s">
        <v>49</v>
      </c>
      <c r="AK504" s="28">
        <v>0</v>
      </c>
      <c r="AL504" s="28" t="s">
        <v>160</v>
      </c>
      <c r="AP504" s="28">
        <v>20</v>
      </c>
      <c r="AQ504" s="28"/>
      <c r="AR504" s="28" t="s">
        <v>1291</v>
      </c>
      <c r="AS504" s="28" t="s">
        <v>1292</v>
      </c>
    </row>
    <row r="505" spans="1:46" x14ac:dyDescent="0.6">
      <c r="A505" s="28" t="s">
        <v>1271</v>
      </c>
      <c r="B505" s="28" t="s">
        <v>1243</v>
      </c>
      <c r="C505" s="28" t="s">
        <v>1227</v>
      </c>
      <c r="D505" s="28" t="s">
        <v>621</v>
      </c>
      <c r="E505" s="28" t="s">
        <v>1295</v>
      </c>
      <c r="F505" s="28"/>
      <c r="G505" s="28" t="s">
        <v>47</v>
      </c>
      <c r="H505" s="28" t="s">
        <v>42</v>
      </c>
      <c r="I505" s="28" t="s">
        <v>1289</v>
      </c>
      <c r="J505" s="28"/>
      <c r="K505" s="28"/>
      <c r="L505" s="28"/>
      <c r="M505" s="28" t="s">
        <v>1278</v>
      </c>
      <c r="N505" s="28"/>
      <c r="O505" s="28">
        <v>2018</v>
      </c>
      <c r="P505" s="28"/>
      <c r="Q505" s="28" t="s">
        <v>156</v>
      </c>
      <c r="R505" s="28">
        <v>5</v>
      </c>
      <c r="S505" s="28"/>
      <c r="T505" s="28">
        <v>20</v>
      </c>
      <c r="U505" s="28" t="s">
        <v>1252</v>
      </c>
      <c r="X505" s="24" t="s">
        <v>1290</v>
      </c>
      <c r="Y505" s="28"/>
      <c r="Z505" s="28">
        <v>10</v>
      </c>
      <c r="AA505" s="28"/>
      <c r="AC505" s="28">
        <v>60</v>
      </c>
      <c r="AE505" s="28" t="s">
        <v>1235</v>
      </c>
      <c r="AF505" s="28" t="s">
        <v>42</v>
      </c>
      <c r="AI505" s="28" t="s">
        <v>1232</v>
      </c>
      <c r="AJ505" s="28" t="s">
        <v>49</v>
      </c>
      <c r="AK505">
        <v>0</v>
      </c>
      <c r="AL505" s="28" t="s">
        <v>160</v>
      </c>
      <c r="AP505" s="28">
        <v>20</v>
      </c>
      <c r="AQ505" s="28"/>
      <c r="AR505" s="28" t="s">
        <v>1291</v>
      </c>
      <c r="AS505" s="28" t="s">
        <v>1292</v>
      </c>
    </row>
    <row r="506" spans="1:46" x14ac:dyDescent="0.6">
      <c r="A506" s="28" t="s">
        <v>1271</v>
      </c>
      <c r="B506" s="28" t="s">
        <v>1243</v>
      </c>
      <c r="C506" s="28" t="s">
        <v>1227</v>
      </c>
      <c r="D506" s="28" t="s">
        <v>621</v>
      </c>
      <c r="E506" s="28" t="s">
        <v>1295</v>
      </c>
      <c r="F506" s="28"/>
      <c r="G506" s="28" t="s">
        <v>47</v>
      </c>
      <c r="H506" s="28" t="s">
        <v>42</v>
      </c>
      <c r="I506" s="28" t="s">
        <v>1289</v>
      </c>
      <c r="J506" s="28"/>
      <c r="K506" s="28"/>
      <c r="L506" s="28"/>
      <c r="M506" s="28" t="s">
        <v>1278</v>
      </c>
      <c r="N506" s="28"/>
      <c r="O506" s="28">
        <v>2018</v>
      </c>
      <c r="P506" s="28"/>
      <c r="Q506" s="28" t="s">
        <v>156</v>
      </c>
      <c r="R506" s="28">
        <v>5</v>
      </c>
      <c r="S506" s="28"/>
      <c r="T506" s="28">
        <v>20</v>
      </c>
      <c r="U506" s="28" t="s">
        <v>1252</v>
      </c>
      <c r="X506" s="24" t="s">
        <v>1290</v>
      </c>
      <c r="Y506" s="28"/>
      <c r="Z506" s="28">
        <v>10</v>
      </c>
      <c r="AA506" s="28"/>
      <c r="AC506" s="28">
        <v>90</v>
      </c>
      <c r="AE506" s="28" t="s">
        <v>1235</v>
      </c>
      <c r="AF506" s="28" t="s">
        <v>42</v>
      </c>
      <c r="AI506" s="28" t="s">
        <v>1232</v>
      </c>
      <c r="AJ506" s="28" t="s">
        <v>49</v>
      </c>
      <c r="AK506" s="30"/>
      <c r="AL506" s="28" t="s">
        <v>160</v>
      </c>
      <c r="AP506" s="28">
        <v>20</v>
      </c>
      <c r="AQ506" s="28"/>
      <c r="AR506" s="28" t="s">
        <v>1291</v>
      </c>
      <c r="AS506" s="28" t="s">
        <v>1292</v>
      </c>
    </row>
    <row r="507" spans="1:46" x14ac:dyDescent="0.6">
      <c r="A507" s="28" t="s">
        <v>1271</v>
      </c>
      <c r="B507" s="28" t="s">
        <v>1243</v>
      </c>
      <c r="C507" s="28" t="s">
        <v>1227</v>
      </c>
      <c r="D507" s="28" t="s">
        <v>621</v>
      </c>
      <c r="E507" s="28" t="s">
        <v>1295</v>
      </c>
      <c r="F507" s="28"/>
      <c r="G507" s="28" t="s">
        <v>47</v>
      </c>
      <c r="H507" s="28" t="s">
        <v>42</v>
      </c>
      <c r="I507" s="28" t="s">
        <v>1289</v>
      </c>
      <c r="J507" s="28"/>
      <c r="K507" s="28"/>
      <c r="L507" s="28"/>
      <c r="M507" s="28" t="s">
        <v>1278</v>
      </c>
      <c r="N507" s="28"/>
      <c r="O507" s="28">
        <v>2018</v>
      </c>
      <c r="P507" s="28"/>
      <c r="Q507" s="28" t="s">
        <v>156</v>
      </c>
      <c r="R507" s="28">
        <v>5</v>
      </c>
      <c r="S507" s="28"/>
      <c r="T507" s="28">
        <v>20</v>
      </c>
      <c r="U507" s="28" t="s">
        <v>1252</v>
      </c>
      <c r="X507" s="24" t="s">
        <v>1290</v>
      </c>
      <c r="Y507" s="28"/>
      <c r="Z507" s="28">
        <v>10</v>
      </c>
      <c r="AA507" s="28"/>
      <c r="AC507" s="28">
        <v>120</v>
      </c>
      <c r="AE507" s="28" t="s">
        <v>1235</v>
      </c>
      <c r="AF507" s="28" t="s">
        <v>42</v>
      </c>
      <c r="AI507" s="28" t="s">
        <v>1232</v>
      </c>
      <c r="AJ507" s="28" t="s">
        <v>49</v>
      </c>
      <c r="AK507" s="30"/>
      <c r="AL507" s="28" t="s">
        <v>160</v>
      </c>
      <c r="AP507" s="28">
        <v>20</v>
      </c>
      <c r="AQ507" s="28"/>
      <c r="AR507" s="28" t="s">
        <v>1291</v>
      </c>
      <c r="AS507" s="28" t="s">
        <v>1292</v>
      </c>
    </row>
    <row r="508" spans="1:46" x14ac:dyDescent="0.6">
      <c r="A508" s="28" t="s">
        <v>1271</v>
      </c>
      <c r="B508" s="28" t="s">
        <v>37</v>
      </c>
      <c r="C508" s="28" t="s">
        <v>1227</v>
      </c>
      <c r="D508" s="28" t="s">
        <v>621</v>
      </c>
      <c r="E508" s="28" t="s">
        <v>1288</v>
      </c>
      <c r="G508" s="28" t="s">
        <v>47</v>
      </c>
      <c r="H508" s="28" t="s">
        <v>42</v>
      </c>
      <c r="I508" s="28" t="s">
        <v>1289</v>
      </c>
      <c r="J508" s="28"/>
      <c r="K508" s="28"/>
      <c r="L508" s="28"/>
      <c r="M508" s="28" t="s">
        <v>1278</v>
      </c>
      <c r="N508" s="28"/>
      <c r="O508" s="28">
        <v>2018</v>
      </c>
      <c r="P508" s="28"/>
      <c r="Q508" s="28" t="s">
        <v>156</v>
      </c>
      <c r="R508" s="28">
        <v>5</v>
      </c>
      <c r="T508" s="28">
        <v>20</v>
      </c>
      <c r="U508" s="28" t="s">
        <v>64</v>
      </c>
      <c r="X508" s="24" t="s">
        <v>1290</v>
      </c>
      <c r="Y508" s="28"/>
      <c r="Z508" s="28">
        <v>10</v>
      </c>
      <c r="AD508" s="28" t="s">
        <v>42</v>
      </c>
      <c r="AF508" s="28" t="s">
        <v>42</v>
      </c>
      <c r="AG508" s="28"/>
      <c r="AH508" s="28"/>
      <c r="AI508" s="28" t="s">
        <v>1232</v>
      </c>
      <c r="AJ508" s="28" t="s">
        <v>49</v>
      </c>
      <c r="AK508" s="28">
        <v>0</v>
      </c>
      <c r="AL508" s="28" t="s">
        <v>160</v>
      </c>
      <c r="AP508" s="28">
        <v>20</v>
      </c>
      <c r="AQ508" s="28"/>
      <c r="AR508" s="28" t="s">
        <v>1291</v>
      </c>
      <c r="AS508" t="s">
        <v>1296</v>
      </c>
    </row>
    <row r="509" spans="1:46" x14ac:dyDescent="0.6">
      <c r="A509" s="28" t="s">
        <v>1271</v>
      </c>
      <c r="B509" s="28" t="s">
        <v>37</v>
      </c>
      <c r="C509" s="28" t="s">
        <v>1227</v>
      </c>
      <c r="D509" s="28" t="s">
        <v>621</v>
      </c>
      <c r="E509" s="28" t="s">
        <v>1288</v>
      </c>
      <c r="G509" s="28" t="s">
        <v>47</v>
      </c>
      <c r="H509" s="28" t="s">
        <v>42</v>
      </c>
      <c r="I509" s="28" t="s">
        <v>1289</v>
      </c>
      <c r="J509" s="28"/>
      <c r="K509" s="28"/>
      <c r="L509" s="28"/>
      <c r="M509" s="28" t="s">
        <v>1278</v>
      </c>
      <c r="N509" s="28"/>
      <c r="O509" s="28">
        <v>2018</v>
      </c>
      <c r="P509" s="28"/>
      <c r="Q509" s="28" t="s">
        <v>156</v>
      </c>
      <c r="R509" s="28">
        <v>5</v>
      </c>
      <c r="T509" s="28">
        <v>20</v>
      </c>
      <c r="U509" s="28" t="s">
        <v>64</v>
      </c>
      <c r="X509" s="24" t="s">
        <v>1290</v>
      </c>
      <c r="Y509" s="28"/>
      <c r="Z509" s="28">
        <v>10</v>
      </c>
      <c r="AD509" s="28" t="s">
        <v>42</v>
      </c>
      <c r="AF509" s="28" t="s">
        <v>42</v>
      </c>
      <c r="AG509" s="28"/>
      <c r="AH509" s="28"/>
      <c r="AI509" s="28" t="s">
        <v>1232</v>
      </c>
      <c r="AJ509" s="28" t="s">
        <v>49</v>
      </c>
      <c r="AK509" s="28">
        <v>0</v>
      </c>
      <c r="AL509" s="28" t="s">
        <v>160</v>
      </c>
      <c r="AP509" s="28">
        <v>20</v>
      </c>
      <c r="AQ509" s="28"/>
      <c r="AR509" s="28" t="s">
        <v>1291</v>
      </c>
      <c r="AS509" s="28" t="s">
        <v>1297</v>
      </c>
    </row>
    <row r="510" spans="1:46" x14ac:dyDescent="0.6">
      <c r="A510" s="28" t="s">
        <v>1271</v>
      </c>
      <c r="B510" s="28" t="s">
        <v>37</v>
      </c>
      <c r="C510" s="28" t="s">
        <v>1227</v>
      </c>
      <c r="D510" s="28" t="s">
        <v>621</v>
      </c>
      <c r="E510" s="28" t="s">
        <v>1288</v>
      </c>
      <c r="G510" s="28" t="s">
        <v>47</v>
      </c>
      <c r="H510" s="28" t="s">
        <v>42</v>
      </c>
      <c r="I510" s="28" t="s">
        <v>1289</v>
      </c>
      <c r="J510" s="28"/>
      <c r="K510" s="28"/>
      <c r="L510" s="28"/>
      <c r="M510" s="28" t="s">
        <v>1278</v>
      </c>
      <c r="N510" s="28"/>
      <c r="O510" s="28">
        <v>2018</v>
      </c>
      <c r="P510" s="28"/>
      <c r="Q510" s="28" t="s">
        <v>156</v>
      </c>
      <c r="R510" s="28">
        <v>5</v>
      </c>
      <c r="T510" s="28">
        <v>20</v>
      </c>
      <c r="U510" s="28" t="s">
        <v>64</v>
      </c>
      <c r="X510" s="24" t="s">
        <v>1290</v>
      </c>
      <c r="Y510" s="28"/>
      <c r="Z510" s="28">
        <v>10</v>
      </c>
      <c r="AD510" s="28" t="s">
        <v>42</v>
      </c>
      <c r="AF510" s="28" t="s">
        <v>42</v>
      </c>
      <c r="AG510" s="28"/>
      <c r="AH510" s="28"/>
      <c r="AI510" s="28" t="s">
        <v>1232</v>
      </c>
      <c r="AJ510" s="28" t="s">
        <v>49</v>
      </c>
      <c r="AK510" s="28">
        <v>0</v>
      </c>
      <c r="AL510" s="28" t="s">
        <v>160</v>
      </c>
      <c r="AP510" s="28">
        <v>20</v>
      </c>
      <c r="AQ510" s="28"/>
      <c r="AR510" s="28" t="s">
        <v>1291</v>
      </c>
      <c r="AS510" s="28" t="s">
        <v>1298</v>
      </c>
    </row>
    <row r="511" spans="1:46" x14ac:dyDescent="0.6">
      <c r="A511" s="28" t="s">
        <v>1271</v>
      </c>
      <c r="B511" s="28" t="s">
        <v>37</v>
      </c>
      <c r="C511" s="28" t="s">
        <v>1227</v>
      </c>
      <c r="D511" s="28" t="s">
        <v>621</v>
      </c>
      <c r="E511" s="28" t="s">
        <v>1288</v>
      </c>
      <c r="F511" s="28"/>
      <c r="G511" s="28" t="s">
        <v>47</v>
      </c>
      <c r="H511" s="28" t="s">
        <v>42</v>
      </c>
      <c r="I511" s="28" t="s">
        <v>1289</v>
      </c>
      <c r="J511" s="28"/>
      <c r="K511" s="28"/>
      <c r="L511" s="28"/>
      <c r="M511" s="28" t="s">
        <v>1278</v>
      </c>
      <c r="N511" s="28"/>
      <c r="O511" s="28">
        <v>2018</v>
      </c>
      <c r="P511" s="28"/>
      <c r="Q511" s="28" t="s">
        <v>156</v>
      </c>
      <c r="R511" s="28">
        <v>5</v>
      </c>
      <c r="S511" s="28"/>
      <c r="T511" s="28">
        <v>20</v>
      </c>
      <c r="U511" s="28" t="s">
        <v>1252</v>
      </c>
      <c r="V511" s="24"/>
      <c r="W511" s="28"/>
      <c r="X511" s="24" t="s">
        <v>1290</v>
      </c>
      <c r="Y511" s="28"/>
      <c r="Z511" s="28">
        <v>10</v>
      </c>
      <c r="AA511" s="28"/>
      <c r="AC511" s="28">
        <v>30</v>
      </c>
      <c r="AE511" s="28" t="s">
        <v>1235</v>
      </c>
      <c r="AF511" s="28" t="s">
        <v>42</v>
      </c>
      <c r="AG511" s="28"/>
      <c r="AH511" s="28"/>
      <c r="AI511" s="28" t="s">
        <v>1232</v>
      </c>
      <c r="AJ511" s="28" t="s">
        <v>49</v>
      </c>
      <c r="AK511" s="28">
        <v>0</v>
      </c>
      <c r="AL511" s="28" t="s">
        <v>160</v>
      </c>
      <c r="AP511" s="28">
        <v>20</v>
      </c>
      <c r="AQ511" s="28"/>
      <c r="AR511" s="28" t="s">
        <v>1291</v>
      </c>
      <c r="AS511" s="28" t="s">
        <v>1296</v>
      </c>
    </row>
    <row r="512" spans="1:46" x14ac:dyDescent="0.6">
      <c r="A512" s="28" t="s">
        <v>1271</v>
      </c>
      <c r="B512" s="28" t="s">
        <v>37</v>
      </c>
      <c r="C512" s="28" t="s">
        <v>1227</v>
      </c>
      <c r="D512" s="28" t="s">
        <v>621</v>
      </c>
      <c r="E512" s="28" t="s">
        <v>1288</v>
      </c>
      <c r="F512" s="28"/>
      <c r="G512" s="28" t="s">
        <v>47</v>
      </c>
      <c r="H512" s="28" t="s">
        <v>42</v>
      </c>
      <c r="I512" s="28" t="s">
        <v>1289</v>
      </c>
      <c r="J512" s="28"/>
      <c r="K512" s="28"/>
      <c r="L512" s="28"/>
      <c r="M512" s="28" t="s">
        <v>1278</v>
      </c>
      <c r="N512" s="28"/>
      <c r="O512" s="28">
        <v>2018</v>
      </c>
      <c r="P512" s="28"/>
      <c r="Q512" s="28" t="s">
        <v>156</v>
      </c>
      <c r="R512" s="28">
        <v>5</v>
      </c>
      <c r="S512" s="28"/>
      <c r="T512" s="28">
        <v>20</v>
      </c>
      <c r="U512" s="28" t="s">
        <v>1252</v>
      </c>
      <c r="V512" s="24"/>
      <c r="W512" s="28"/>
      <c r="X512" s="24" t="s">
        <v>1290</v>
      </c>
      <c r="Y512" s="28"/>
      <c r="Z512" s="28">
        <v>10</v>
      </c>
      <c r="AA512" s="28"/>
      <c r="AC512" s="28">
        <v>30</v>
      </c>
      <c r="AE512" s="28" t="s">
        <v>1235</v>
      </c>
      <c r="AF512" s="28" t="s">
        <v>42</v>
      </c>
      <c r="AG512" s="28"/>
      <c r="AH512" s="28"/>
      <c r="AI512" s="28" t="s">
        <v>1232</v>
      </c>
      <c r="AJ512" s="28" t="s">
        <v>49</v>
      </c>
      <c r="AK512">
        <v>0</v>
      </c>
      <c r="AL512" s="28" t="s">
        <v>160</v>
      </c>
      <c r="AP512" s="28">
        <v>20</v>
      </c>
      <c r="AQ512" s="28"/>
      <c r="AR512" s="28" t="s">
        <v>1291</v>
      </c>
      <c r="AS512" s="28" t="s">
        <v>1297</v>
      </c>
    </row>
    <row r="513" spans="1:45" x14ac:dyDescent="0.6">
      <c r="A513" s="28" t="s">
        <v>1271</v>
      </c>
      <c r="B513" s="28" t="s">
        <v>37</v>
      </c>
      <c r="C513" s="28" t="s">
        <v>1227</v>
      </c>
      <c r="D513" s="28" t="s">
        <v>621</v>
      </c>
      <c r="E513" s="28" t="s">
        <v>1288</v>
      </c>
      <c r="F513" s="28"/>
      <c r="G513" s="28" t="s">
        <v>47</v>
      </c>
      <c r="H513" s="28" t="s">
        <v>42</v>
      </c>
      <c r="I513" s="28" t="s">
        <v>1289</v>
      </c>
      <c r="J513" s="28"/>
      <c r="K513" s="28"/>
      <c r="L513" s="28"/>
      <c r="M513" s="28" t="s">
        <v>1278</v>
      </c>
      <c r="N513" s="28"/>
      <c r="O513" s="28">
        <v>2018</v>
      </c>
      <c r="P513" s="28"/>
      <c r="Q513" s="28" t="s">
        <v>156</v>
      </c>
      <c r="R513" s="28">
        <v>5</v>
      </c>
      <c r="S513" s="28"/>
      <c r="T513" s="28">
        <v>20</v>
      </c>
      <c r="U513" s="28" t="s">
        <v>1252</v>
      </c>
      <c r="V513" s="24"/>
      <c r="W513" s="28"/>
      <c r="X513" s="24" t="s">
        <v>1290</v>
      </c>
      <c r="Y513" s="28"/>
      <c r="Z513" s="28">
        <v>10</v>
      </c>
      <c r="AA513" s="28"/>
      <c r="AC513" s="28">
        <v>30</v>
      </c>
      <c r="AE513" s="28" t="s">
        <v>1235</v>
      </c>
      <c r="AF513" s="28" t="s">
        <v>42</v>
      </c>
      <c r="AG513" s="28"/>
      <c r="AH513" s="28"/>
      <c r="AI513" s="28" t="s">
        <v>1232</v>
      </c>
      <c r="AJ513" s="28" t="s">
        <v>49</v>
      </c>
      <c r="AK513">
        <v>2.2999999999999998</v>
      </c>
      <c r="AL513" s="28" t="s">
        <v>160</v>
      </c>
      <c r="AP513" s="28">
        <v>20</v>
      </c>
      <c r="AQ513" s="28"/>
      <c r="AR513" s="28" t="s">
        <v>1291</v>
      </c>
      <c r="AS513" s="28" t="s">
        <v>1298</v>
      </c>
    </row>
    <row r="514" spans="1:45" x14ac:dyDescent="0.6">
      <c r="A514" s="28" t="s">
        <v>1271</v>
      </c>
      <c r="B514" s="28" t="s">
        <v>37</v>
      </c>
      <c r="C514" s="28" t="s">
        <v>1227</v>
      </c>
      <c r="D514" s="28" t="s">
        <v>621</v>
      </c>
      <c r="E514" s="28" t="s">
        <v>1288</v>
      </c>
      <c r="F514" s="28"/>
      <c r="G514" s="28" t="s">
        <v>47</v>
      </c>
      <c r="H514" s="28" t="s">
        <v>42</v>
      </c>
      <c r="I514" s="28" t="s">
        <v>1289</v>
      </c>
      <c r="J514" s="28"/>
      <c r="K514" s="28"/>
      <c r="L514" s="28"/>
      <c r="M514" s="28" t="s">
        <v>1278</v>
      </c>
      <c r="N514" s="28"/>
      <c r="O514" s="28">
        <v>2018</v>
      </c>
      <c r="P514" s="28"/>
      <c r="Q514" s="28" t="s">
        <v>156</v>
      </c>
      <c r="R514" s="28">
        <v>5</v>
      </c>
      <c r="S514" s="28"/>
      <c r="T514" s="28">
        <v>20</v>
      </c>
      <c r="U514" s="28" t="s">
        <v>1252</v>
      </c>
      <c r="V514" s="24"/>
      <c r="W514" s="28"/>
      <c r="X514" s="24" t="s">
        <v>1290</v>
      </c>
      <c r="Y514" s="28"/>
      <c r="Z514" s="28">
        <v>10</v>
      </c>
      <c r="AA514" s="28"/>
      <c r="AC514" s="28">
        <v>60</v>
      </c>
      <c r="AE514" s="28" t="s">
        <v>1235</v>
      </c>
      <c r="AF514" s="28" t="s">
        <v>42</v>
      </c>
      <c r="AG514" s="28"/>
      <c r="AH514" s="28"/>
      <c r="AI514" s="28" t="s">
        <v>1232</v>
      </c>
      <c r="AJ514" s="28" t="s">
        <v>49</v>
      </c>
      <c r="AK514">
        <v>4.5510000000000002</v>
      </c>
      <c r="AL514" s="28" t="s">
        <v>160</v>
      </c>
      <c r="AP514" s="28">
        <v>20</v>
      </c>
      <c r="AQ514" s="28"/>
      <c r="AR514" s="28" t="s">
        <v>1291</v>
      </c>
      <c r="AS514" s="28" t="s">
        <v>1296</v>
      </c>
    </row>
    <row r="515" spans="1:45" x14ac:dyDescent="0.6">
      <c r="A515" s="28" t="s">
        <v>1271</v>
      </c>
      <c r="B515" s="28" t="s">
        <v>37</v>
      </c>
      <c r="C515" s="28" t="s">
        <v>1227</v>
      </c>
      <c r="D515" s="28" t="s">
        <v>621</v>
      </c>
      <c r="E515" s="28" t="s">
        <v>1288</v>
      </c>
      <c r="F515" s="28"/>
      <c r="G515" s="28" t="s">
        <v>47</v>
      </c>
      <c r="H515" s="28" t="s">
        <v>42</v>
      </c>
      <c r="I515" s="28" t="s">
        <v>1289</v>
      </c>
      <c r="J515" s="28"/>
      <c r="K515" s="28"/>
      <c r="L515" s="28"/>
      <c r="M515" s="28" t="s">
        <v>1278</v>
      </c>
      <c r="N515" s="28"/>
      <c r="O515" s="28">
        <v>2018</v>
      </c>
      <c r="P515" s="28"/>
      <c r="Q515" s="28" t="s">
        <v>156</v>
      </c>
      <c r="R515" s="28">
        <v>5</v>
      </c>
      <c r="S515" s="28"/>
      <c r="T515" s="28">
        <v>20</v>
      </c>
      <c r="U515" s="28" t="s">
        <v>1252</v>
      </c>
      <c r="V515" s="24"/>
      <c r="W515" s="28"/>
      <c r="X515" s="24" t="s">
        <v>1290</v>
      </c>
      <c r="Y515" s="28"/>
      <c r="Z515" s="28">
        <v>10</v>
      </c>
      <c r="AA515" s="28"/>
      <c r="AC515" s="28">
        <v>60</v>
      </c>
      <c r="AE515" s="28" t="s">
        <v>1235</v>
      </c>
      <c r="AF515" s="28" t="s">
        <v>42</v>
      </c>
      <c r="AG515" s="28"/>
      <c r="AH515" s="28"/>
      <c r="AI515" s="28" t="s">
        <v>1232</v>
      </c>
      <c r="AJ515" s="28" t="s">
        <v>49</v>
      </c>
      <c r="AK515">
        <v>6.3479999999999999</v>
      </c>
      <c r="AL515" s="28" t="s">
        <v>160</v>
      </c>
      <c r="AP515" s="28">
        <v>20</v>
      </c>
      <c r="AQ515" s="28"/>
      <c r="AR515" s="28" t="s">
        <v>1291</v>
      </c>
      <c r="AS515" s="28" t="s">
        <v>1297</v>
      </c>
    </row>
    <row r="516" spans="1:45" x14ac:dyDescent="0.6">
      <c r="A516" s="28" t="s">
        <v>1271</v>
      </c>
      <c r="B516" s="28" t="s">
        <v>37</v>
      </c>
      <c r="C516" s="28" t="s">
        <v>1227</v>
      </c>
      <c r="D516" s="28" t="s">
        <v>621</v>
      </c>
      <c r="E516" s="28" t="s">
        <v>1288</v>
      </c>
      <c r="F516" s="28"/>
      <c r="G516" s="28" t="s">
        <v>47</v>
      </c>
      <c r="H516" s="28" t="s">
        <v>42</v>
      </c>
      <c r="I516" s="28" t="s">
        <v>1289</v>
      </c>
      <c r="J516" s="28"/>
      <c r="K516" s="28"/>
      <c r="L516" s="28"/>
      <c r="M516" s="28" t="s">
        <v>1278</v>
      </c>
      <c r="N516" s="28"/>
      <c r="O516" s="28">
        <v>2018</v>
      </c>
      <c r="P516" s="28"/>
      <c r="Q516" s="28" t="s">
        <v>156</v>
      </c>
      <c r="R516" s="28">
        <v>5</v>
      </c>
      <c r="S516" s="28"/>
      <c r="T516" s="28">
        <v>20</v>
      </c>
      <c r="U516" s="28" t="s">
        <v>1252</v>
      </c>
      <c r="V516" s="24"/>
      <c r="W516" s="28"/>
      <c r="X516" s="24" t="s">
        <v>1290</v>
      </c>
      <c r="Y516" s="28"/>
      <c r="Z516" s="28">
        <v>10</v>
      </c>
      <c r="AA516" s="28"/>
      <c r="AC516" s="28">
        <v>60</v>
      </c>
      <c r="AE516" s="28" t="s">
        <v>1235</v>
      </c>
      <c r="AF516" s="28" t="s">
        <v>42</v>
      </c>
      <c r="AG516" s="28"/>
      <c r="AH516" s="28"/>
      <c r="AI516" s="28" t="s">
        <v>1232</v>
      </c>
      <c r="AJ516" s="28" t="s">
        <v>49</v>
      </c>
      <c r="AK516">
        <v>9.0449999999999999</v>
      </c>
      <c r="AL516" s="28" t="s">
        <v>160</v>
      </c>
      <c r="AP516" s="28">
        <v>20</v>
      </c>
      <c r="AQ516" s="28"/>
      <c r="AR516" s="28" t="s">
        <v>1291</v>
      </c>
      <c r="AS516" s="28" t="s">
        <v>1298</v>
      </c>
    </row>
    <row r="517" spans="1:45" x14ac:dyDescent="0.6">
      <c r="A517" s="28" t="s">
        <v>1271</v>
      </c>
      <c r="B517" s="28" t="s">
        <v>37</v>
      </c>
      <c r="C517" s="28" t="s">
        <v>1227</v>
      </c>
      <c r="D517" s="28" t="s">
        <v>621</v>
      </c>
      <c r="E517" s="28" t="s">
        <v>1288</v>
      </c>
      <c r="F517" s="28"/>
      <c r="G517" s="28" t="s">
        <v>47</v>
      </c>
      <c r="H517" s="28" t="s">
        <v>42</v>
      </c>
      <c r="I517" s="28" t="s">
        <v>1289</v>
      </c>
      <c r="J517" s="28"/>
      <c r="K517" s="28"/>
      <c r="L517" s="28"/>
      <c r="M517" s="28" t="s">
        <v>1278</v>
      </c>
      <c r="N517" s="28"/>
      <c r="O517" s="28">
        <v>2018</v>
      </c>
      <c r="P517" s="28"/>
      <c r="Q517" s="28" t="s">
        <v>156</v>
      </c>
      <c r="R517" s="28">
        <v>5</v>
      </c>
      <c r="S517" s="28"/>
      <c r="T517" s="28">
        <v>20</v>
      </c>
      <c r="U517" s="28" t="s">
        <v>1252</v>
      </c>
      <c r="V517" s="24"/>
      <c r="W517" s="28"/>
      <c r="X517" s="24" t="s">
        <v>1290</v>
      </c>
      <c r="Y517" s="28"/>
      <c r="Z517" s="28">
        <v>10</v>
      </c>
      <c r="AA517" s="28"/>
      <c r="AC517" s="28">
        <v>90</v>
      </c>
      <c r="AE517" s="28" t="s">
        <v>1235</v>
      </c>
      <c r="AF517" s="28" t="s">
        <v>42</v>
      </c>
      <c r="AG517" s="28"/>
      <c r="AH517" s="28"/>
      <c r="AI517" s="28" t="s">
        <v>1232</v>
      </c>
      <c r="AJ517" s="28" t="s">
        <v>49</v>
      </c>
      <c r="AK517">
        <v>19.606999999999999</v>
      </c>
      <c r="AL517" s="28" t="s">
        <v>160</v>
      </c>
      <c r="AP517" s="28">
        <v>20</v>
      </c>
      <c r="AQ517" s="28"/>
      <c r="AR517" s="28" t="s">
        <v>1291</v>
      </c>
      <c r="AS517" s="28" t="s">
        <v>1296</v>
      </c>
    </row>
    <row r="518" spans="1:45" x14ac:dyDescent="0.6">
      <c r="A518" s="28" t="s">
        <v>1271</v>
      </c>
      <c r="B518" s="28" t="s">
        <v>37</v>
      </c>
      <c r="C518" s="28" t="s">
        <v>1227</v>
      </c>
      <c r="D518" s="28" t="s">
        <v>621</v>
      </c>
      <c r="E518" s="28" t="s">
        <v>1288</v>
      </c>
      <c r="F518" s="28"/>
      <c r="G518" s="28" t="s">
        <v>47</v>
      </c>
      <c r="H518" s="28" t="s">
        <v>42</v>
      </c>
      <c r="I518" s="28" t="s">
        <v>1289</v>
      </c>
      <c r="J518" s="28"/>
      <c r="K518" s="28"/>
      <c r="L518" s="28"/>
      <c r="M518" s="28" t="s">
        <v>1278</v>
      </c>
      <c r="N518" s="28"/>
      <c r="O518" s="28">
        <v>2018</v>
      </c>
      <c r="P518" s="28"/>
      <c r="Q518" s="28" t="s">
        <v>156</v>
      </c>
      <c r="R518" s="28">
        <v>5</v>
      </c>
      <c r="S518" s="28"/>
      <c r="T518" s="28">
        <v>20</v>
      </c>
      <c r="U518" s="28" t="s">
        <v>1252</v>
      </c>
      <c r="V518" s="24"/>
      <c r="W518" s="28"/>
      <c r="X518" s="24" t="s">
        <v>1290</v>
      </c>
      <c r="Y518" s="28"/>
      <c r="Z518" s="28">
        <v>10</v>
      </c>
      <c r="AA518" s="28"/>
      <c r="AC518" s="28">
        <v>90</v>
      </c>
      <c r="AE518" s="28" t="s">
        <v>1235</v>
      </c>
      <c r="AF518" s="28" t="s">
        <v>42</v>
      </c>
      <c r="AG518" s="28"/>
      <c r="AH518" s="28"/>
      <c r="AI518" s="28" t="s">
        <v>1232</v>
      </c>
      <c r="AJ518" s="28" t="s">
        <v>49</v>
      </c>
      <c r="AK518">
        <v>28.596</v>
      </c>
      <c r="AL518" s="28" t="s">
        <v>160</v>
      </c>
      <c r="AP518" s="28">
        <v>20</v>
      </c>
      <c r="AQ518" s="28"/>
      <c r="AR518" s="28" t="s">
        <v>1291</v>
      </c>
      <c r="AS518" s="28" t="s">
        <v>1297</v>
      </c>
    </row>
    <row r="519" spans="1:45" x14ac:dyDescent="0.6">
      <c r="A519" s="28" t="s">
        <v>1271</v>
      </c>
      <c r="B519" s="28" t="s">
        <v>37</v>
      </c>
      <c r="C519" s="28" t="s">
        <v>1227</v>
      </c>
      <c r="D519" s="28" t="s">
        <v>621</v>
      </c>
      <c r="E519" s="28" t="s">
        <v>1288</v>
      </c>
      <c r="F519" s="28"/>
      <c r="G519" s="28" t="s">
        <v>47</v>
      </c>
      <c r="H519" s="28" t="s">
        <v>42</v>
      </c>
      <c r="I519" s="28" t="s">
        <v>1289</v>
      </c>
      <c r="J519" s="28"/>
      <c r="K519" s="28"/>
      <c r="L519" s="28"/>
      <c r="M519" s="28" t="s">
        <v>1278</v>
      </c>
      <c r="N519" s="28"/>
      <c r="O519" s="28">
        <v>2018</v>
      </c>
      <c r="P519" s="28"/>
      <c r="Q519" s="28" t="s">
        <v>156</v>
      </c>
      <c r="R519" s="28">
        <v>5</v>
      </c>
      <c r="S519" s="28"/>
      <c r="T519" s="28">
        <v>20</v>
      </c>
      <c r="U519" s="28" t="s">
        <v>1252</v>
      </c>
      <c r="V519" s="24"/>
      <c r="W519" s="28"/>
      <c r="X519" s="24" t="s">
        <v>1290</v>
      </c>
      <c r="Y519" s="28"/>
      <c r="Z519" s="28">
        <v>10</v>
      </c>
      <c r="AA519" s="28"/>
      <c r="AC519" s="28">
        <v>90</v>
      </c>
      <c r="AE519" s="28" t="s">
        <v>1235</v>
      </c>
      <c r="AF519" s="28" t="s">
        <v>42</v>
      </c>
      <c r="AG519" s="28"/>
      <c r="AH519" s="28"/>
      <c r="AI519" s="28" t="s">
        <v>1232</v>
      </c>
      <c r="AJ519" s="28" t="s">
        <v>49</v>
      </c>
      <c r="AK519">
        <v>34.887999999999998</v>
      </c>
      <c r="AL519" s="28" t="s">
        <v>160</v>
      </c>
      <c r="AP519" s="28">
        <v>20</v>
      </c>
      <c r="AQ519" s="28"/>
      <c r="AR519" s="28" t="s">
        <v>1291</v>
      </c>
      <c r="AS519" s="28" t="s">
        <v>1298</v>
      </c>
    </row>
    <row r="520" spans="1:45" x14ac:dyDescent="0.6">
      <c r="A520" s="28" t="s">
        <v>1271</v>
      </c>
      <c r="B520" s="28" t="s">
        <v>37</v>
      </c>
      <c r="C520" s="28" t="s">
        <v>1227</v>
      </c>
      <c r="D520" s="28" t="s">
        <v>621</v>
      </c>
      <c r="E520" s="28" t="s">
        <v>1288</v>
      </c>
      <c r="F520" s="28"/>
      <c r="G520" s="28" t="s">
        <v>47</v>
      </c>
      <c r="H520" s="28" t="s">
        <v>42</v>
      </c>
      <c r="I520" s="28" t="s">
        <v>1289</v>
      </c>
      <c r="J520" s="28"/>
      <c r="K520" s="28"/>
      <c r="L520" s="28"/>
      <c r="M520" s="28" t="s">
        <v>1278</v>
      </c>
      <c r="N520" s="28"/>
      <c r="O520" s="28">
        <v>2018</v>
      </c>
      <c r="P520" s="28"/>
      <c r="Q520" s="28" t="s">
        <v>156</v>
      </c>
      <c r="R520" s="28">
        <v>5</v>
      </c>
      <c r="S520" s="28"/>
      <c r="T520" s="28">
        <v>20</v>
      </c>
      <c r="U520" s="28" t="s">
        <v>1252</v>
      </c>
      <c r="V520" s="24"/>
      <c r="W520" s="28"/>
      <c r="X520" s="24" t="s">
        <v>1290</v>
      </c>
      <c r="Y520" s="28"/>
      <c r="Z520" s="28">
        <v>10</v>
      </c>
      <c r="AA520" s="28"/>
      <c r="AC520" s="28">
        <v>120</v>
      </c>
      <c r="AE520" s="28" t="s">
        <v>1235</v>
      </c>
      <c r="AF520" s="28" t="s">
        <v>42</v>
      </c>
      <c r="AG520" s="28"/>
      <c r="AH520" s="28"/>
      <c r="AI520" s="28" t="s">
        <v>1232</v>
      </c>
      <c r="AJ520" s="28" t="s">
        <v>49</v>
      </c>
      <c r="AK520">
        <v>71.742000000000004</v>
      </c>
      <c r="AL520" s="28" t="s">
        <v>160</v>
      </c>
      <c r="AP520" s="28">
        <v>20</v>
      </c>
      <c r="AQ520" s="28"/>
      <c r="AR520" s="28" t="s">
        <v>1291</v>
      </c>
      <c r="AS520" s="28" t="s">
        <v>1296</v>
      </c>
    </row>
    <row r="521" spans="1:45" x14ac:dyDescent="0.6">
      <c r="A521" s="28" t="s">
        <v>1271</v>
      </c>
      <c r="B521" s="28" t="s">
        <v>37</v>
      </c>
      <c r="C521" s="28" t="s">
        <v>1227</v>
      </c>
      <c r="D521" s="28" t="s">
        <v>621</v>
      </c>
      <c r="E521" s="28" t="s">
        <v>1288</v>
      </c>
      <c r="F521" s="28"/>
      <c r="G521" s="28" t="s">
        <v>47</v>
      </c>
      <c r="H521" s="28" t="s">
        <v>42</v>
      </c>
      <c r="I521" s="28" t="s">
        <v>1289</v>
      </c>
      <c r="J521" s="28"/>
      <c r="K521" s="28"/>
      <c r="L521" s="28"/>
      <c r="M521" s="28" t="s">
        <v>1278</v>
      </c>
      <c r="N521" s="28"/>
      <c r="O521" s="28">
        <v>2018</v>
      </c>
      <c r="P521" s="28"/>
      <c r="Q521" s="28" t="s">
        <v>156</v>
      </c>
      <c r="R521" s="28">
        <v>5</v>
      </c>
      <c r="S521" s="28"/>
      <c r="T521" s="28">
        <v>20</v>
      </c>
      <c r="U521" s="28" t="s">
        <v>1252</v>
      </c>
      <c r="V521" s="24"/>
      <c r="W521" s="28"/>
      <c r="X521" s="24" t="s">
        <v>1290</v>
      </c>
      <c r="Y521" s="28"/>
      <c r="Z521" s="28">
        <v>10</v>
      </c>
      <c r="AA521" s="28"/>
      <c r="AC521" s="28">
        <v>120</v>
      </c>
      <c r="AE521" s="28" t="s">
        <v>1235</v>
      </c>
      <c r="AF521" s="28" t="s">
        <v>42</v>
      </c>
      <c r="AG521" s="28"/>
      <c r="AH521" s="28"/>
      <c r="AI521" s="28" t="s">
        <v>1232</v>
      </c>
      <c r="AJ521" s="28" t="s">
        <v>49</v>
      </c>
      <c r="AK521">
        <v>81.180000000000007</v>
      </c>
      <c r="AL521" s="28" t="s">
        <v>160</v>
      </c>
      <c r="AP521" s="28">
        <v>20</v>
      </c>
      <c r="AQ521" s="28"/>
      <c r="AR521" s="28" t="s">
        <v>1291</v>
      </c>
      <c r="AS521" s="28" t="s">
        <v>1297</v>
      </c>
    </row>
    <row r="522" spans="1:45" x14ac:dyDescent="0.6">
      <c r="A522" s="28" t="s">
        <v>1271</v>
      </c>
      <c r="B522" s="28" t="s">
        <v>37</v>
      </c>
      <c r="C522" s="28" t="s">
        <v>1227</v>
      </c>
      <c r="D522" s="28" t="s">
        <v>621</v>
      </c>
      <c r="E522" s="28" t="s">
        <v>1288</v>
      </c>
      <c r="F522" s="28"/>
      <c r="G522" s="28" t="s">
        <v>47</v>
      </c>
      <c r="H522" s="28" t="s">
        <v>42</v>
      </c>
      <c r="I522" s="28" t="s">
        <v>1289</v>
      </c>
      <c r="J522" s="28"/>
      <c r="K522" s="28"/>
      <c r="L522" s="28"/>
      <c r="M522" s="28" t="s">
        <v>1278</v>
      </c>
      <c r="N522" s="28"/>
      <c r="O522" s="28">
        <v>2018</v>
      </c>
      <c r="P522" s="28"/>
      <c r="Q522" s="28" t="s">
        <v>156</v>
      </c>
      <c r="R522" s="28">
        <v>5</v>
      </c>
      <c r="S522" s="28"/>
      <c r="T522" s="28">
        <v>20</v>
      </c>
      <c r="U522" s="28" t="s">
        <v>1252</v>
      </c>
      <c r="V522" s="24"/>
      <c r="W522" s="28"/>
      <c r="X522" s="24" t="s">
        <v>1290</v>
      </c>
      <c r="Y522" s="28"/>
      <c r="Z522" s="28">
        <v>10</v>
      </c>
      <c r="AC522" s="28">
        <v>120</v>
      </c>
      <c r="AE522" s="28" t="s">
        <v>1235</v>
      </c>
      <c r="AF522" s="28" t="s">
        <v>42</v>
      </c>
      <c r="AG522" s="28"/>
      <c r="AH522" s="28"/>
      <c r="AI522" s="28" t="s">
        <v>1232</v>
      </c>
      <c r="AJ522" s="28" t="s">
        <v>49</v>
      </c>
      <c r="AK522">
        <v>82.302999999999997</v>
      </c>
      <c r="AL522" s="28" t="s">
        <v>160</v>
      </c>
      <c r="AP522" s="28">
        <v>20</v>
      </c>
      <c r="AQ522" s="28"/>
      <c r="AR522" s="28" t="s">
        <v>1291</v>
      </c>
      <c r="AS522" s="28" t="s">
        <v>1298</v>
      </c>
    </row>
    <row r="523" spans="1:45" x14ac:dyDescent="0.6">
      <c r="A523" s="28" t="s">
        <v>1271</v>
      </c>
      <c r="B523" s="28" t="s">
        <v>1243</v>
      </c>
      <c r="C523" s="28" t="s">
        <v>1227</v>
      </c>
      <c r="D523" s="28" t="s">
        <v>621</v>
      </c>
      <c r="E523" s="28" t="s">
        <v>1295</v>
      </c>
      <c r="F523" s="28"/>
      <c r="G523" s="28" t="s">
        <v>47</v>
      </c>
      <c r="H523" s="28" t="s">
        <v>42</v>
      </c>
      <c r="I523" s="28" t="s">
        <v>1289</v>
      </c>
      <c r="M523" s="28" t="s">
        <v>1278</v>
      </c>
      <c r="N523" s="28"/>
      <c r="O523" s="28">
        <v>2018</v>
      </c>
      <c r="P523" s="28"/>
      <c r="Q523" s="28" t="s">
        <v>156</v>
      </c>
      <c r="R523" s="28">
        <v>5</v>
      </c>
      <c r="S523" s="28"/>
      <c r="T523" s="28">
        <v>20</v>
      </c>
      <c r="U523" s="28" t="s">
        <v>1252</v>
      </c>
      <c r="V523" s="24"/>
      <c r="W523" s="28"/>
      <c r="X523" s="24" t="s">
        <v>1290</v>
      </c>
      <c r="Y523" s="28"/>
      <c r="Z523" s="28">
        <v>10</v>
      </c>
      <c r="AC523" s="28">
        <v>30</v>
      </c>
      <c r="AE523" s="28" t="s">
        <v>1235</v>
      </c>
      <c r="AF523" s="28" t="s">
        <v>42</v>
      </c>
      <c r="AG523" s="28"/>
      <c r="AH523" s="28"/>
      <c r="AI523" s="28" t="s">
        <v>1232</v>
      </c>
      <c r="AJ523" s="28" t="s">
        <v>49</v>
      </c>
      <c r="AK523" s="28">
        <v>0</v>
      </c>
      <c r="AL523" s="28" t="s">
        <v>160</v>
      </c>
      <c r="AP523" s="28">
        <v>20</v>
      </c>
      <c r="AQ523" s="28"/>
      <c r="AR523" s="28" t="s">
        <v>1291</v>
      </c>
      <c r="AS523" s="28" t="s">
        <v>1292</v>
      </c>
    </row>
    <row r="524" spans="1:45" x14ac:dyDescent="0.6">
      <c r="A524" s="28" t="s">
        <v>1271</v>
      </c>
      <c r="B524" s="28" t="s">
        <v>1243</v>
      </c>
      <c r="C524" s="28" t="s">
        <v>1227</v>
      </c>
      <c r="D524" s="28" t="s">
        <v>621</v>
      </c>
      <c r="E524" s="28" t="s">
        <v>1295</v>
      </c>
      <c r="F524" s="28"/>
      <c r="G524" s="28" t="s">
        <v>47</v>
      </c>
      <c r="H524" s="28" t="s">
        <v>42</v>
      </c>
      <c r="I524" s="28" t="s">
        <v>1289</v>
      </c>
      <c r="M524" s="28" t="s">
        <v>1278</v>
      </c>
      <c r="N524" s="28"/>
      <c r="O524" s="28">
        <v>2018</v>
      </c>
      <c r="P524" s="28"/>
      <c r="Q524" s="28" t="s">
        <v>156</v>
      </c>
      <c r="R524" s="28">
        <v>5</v>
      </c>
      <c r="S524" s="28"/>
      <c r="T524" s="28">
        <v>20</v>
      </c>
      <c r="U524" s="28" t="s">
        <v>1252</v>
      </c>
      <c r="V524" s="24"/>
      <c r="W524" s="28"/>
      <c r="X524" s="24" t="s">
        <v>1290</v>
      </c>
      <c r="Y524" s="28"/>
      <c r="Z524" s="28">
        <v>10</v>
      </c>
      <c r="AC524">
        <v>30</v>
      </c>
      <c r="AE524" s="28" t="s">
        <v>1235</v>
      </c>
      <c r="AF524" s="28" t="s">
        <v>42</v>
      </c>
      <c r="AG524" s="28"/>
      <c r="AH524" s="28"/>
      <c r="AI524" s="28" t="s">
        <v>1232</v>
      </c>
      <c r="AJ524" s="28" t="s">
        <v>49</v>
      </c>
      <c r="AK524" s="28">
        <v>0</v>
      </c>
      <c r="AL524" s="28" t="s">
        <v>160</v>
      </c>
      <c r="AP524" s="28">
        <v>20</v>
      </c>
      <c r="AQ524" s="28"/>
      <c r="AR524" s="28" t="s">
        <v>1291</v>
      </c>
      <c r="AS524" s="28" t="s">
        <v>1296</v>
      </c>
    </row>
    <row r="525" spans="1:45" x14ac:dyDescent="0.6">
      <c r="A525" s="28" t="s">
        <v>1271</v>
      </c>
      <c r="B525" s="28" t="s">
        <v>1243</v>
      </c>
      <c r="C525" s="28" t="s">
        <v>1227</v>
      </c>
      <c r="D525" s="28" t="s">
        <v>621</v>
      </c>
      <c r="E525" s="28" t="s">
        <v>1295</v>
      </c>
      <c r="F525" s="28"/>
      <c r="G525" s="28" t="s">
        <v>47</v>
      </c>
      <c r="H525" s="28" t="s">
        <v>42</v>
      </c>
      <c r="I525" s="28" t="s">
        <v>1289</v>
      </c>
      <c r="M525" s="28" t="s">
        <v>1278</v>
      </c>
      <c r="N525" s="28"/>
      <c r="O525" s="28">
        <v>2018</v>
      </c>
      <c r="P525" s="28"/>
      <c r="Q525" s="28" t="s">
        <v>156</v>
      </c>
      <c r="R525" s="28">
        <v>5</v>
      </c>
      <c r="S525" s="28"/>
      <c r="T525" s="28">
        <v>20</v>
      </c>
      <c r="U525" s="28" t="s">
        <v>1252</v>
      </c>
      <c r="V525" s="24"/>
      <c r="W525" s="28"/>
      <c r="X525" s="24" t="s">
        <v>1290</v>
      </c>
      <c r="Y525" s="28"/>
      <c r="Z525" s="28">
        <v>10</v>
      </c>
      <c r="AC525" s="28">
        <v>60</v>
      </c>
      <c r="AE525" s="28" t="s">
        <v>1235</v>
      </c>
      <c r="AF525" s="28" t="s">
        <v>42</v>
      </c>
      <c r="AG525" s="28"/>
      <c r="AH525" s="28"/>
      <c r="AI525" s="28" t="s">
        <v>1232</v>
      </c>
      <c r="AJ525" s="28" t="s">
        <v>49</v>
      </c>
      <c r="AK525">
        <v>2.597</v>
      </c>
      <c r="AL525" s="28" t="s">
        <v>160</v>
      </c>
      <c r="AP525" s="28">
        <v>20</v>
      </c>
      <c r="AQ525" s="28"/>
      <c r="AR525" s="28" t="s">
        <v>1291</v>
      </c>
      <c r="AS525" s="28" t="s">
        <v>1292</v>
      </c>
    </row>
    <row r="526" spans="1:45" x14ac:dyDescent="0.6">
      <c r="A526" s="28" t="s">
        <v>1271</v>
      </c>
      <c r="B526" s="28" t="s">
        <v>1243</v>
      </c>
      <c r="C526" s="28" t="s">
        <v>1227</v>
      </c>
      <c r="D526" s="28" t="s">
        <v>621</v>
      </c>
      <c r="E526" s="28" t="s">
        <v>1295</v>
      </c>
      <c r="F526" s="28"/>
      <c r="G526" s="28" t="s">
        <v>47</v>
      </c>
      <c r="H526" s="28" t="s">
        <v>42</v>
      </c>
      <c r="I526" s="28" t="s">
        <v>1289</v>
      </c>
      <c r="M526" s="28" t="s">
        <v>1278</v>
      </c>
      <c r="N526" s="28"/>
      <c r="O526" s="28">
        <v>2018</v>
      </c>
      <c r="P526" s="28"/>
      <c r="Q526" s="28" t="s">
        <v>156</v>
      </c>
      <c r="R526" s="28">
        <v>5</v>
      </c>
      <c r="S526" s="28"/>
      <c r="T526" s="28">
        <v>20</v>
      </c>
      <c r="U526" s="28" t="s">
        <v>1252</v>
      </c>
      <c r="V526" s="24"/>
      <c r="W526" s="28"/>
      <c r="X526" s="24" t="s">
        <v>1290</v>
      </c>
      <c r="Y526" s="28"/>
      <c r="Z526" s="28">
        <v>10</v>
      </c>
      <c r="AC526" s="28">
        <v>90</v>
      </c>
      <c r="AE526" s="28" t="s">
        <v>1235</v>
      </c>
      <c r="AF526" s="28" t="s">
        <v>42</v>
      </c>
      <c r="AG526" s="28"/>
      <c r="AH526" s="28"/>
      <c r="AI526" s="28" t="s">
        <v>1232</v>
      </c>
      <c r="AJ526" s="28" t="s">
        <v>49</v>
      </c>
      <c r="AK526">
        <v>1.179</v>
      </c>
      <c r="AL526" s="28" t="s">
        <v>160</v>
      </c>
      <c r="AP526" s="28">
        <v>20</v>
      </c>
      <c r="AQ526" s="28"/>
      <c r="AR526" s="28" t="s">
        <v>1291</v>
      </c>
      <c r="AS526" s="28" t="s">
        <v>1292</v>
      </c>
    </row>
    <row r="527" spans="1:45" x14ac:dyDescent="0.6">
      <c r="A527" s="28" t="s">
        <v>1271</v>
      </c>
      <c r="B527" s="28" t="s">
        <v>1243</v>
      </c>
      <c r="C527" s="28" t="s">
        <v>1227</v>
      </c>
      <c r="D527" s="28" t="s">
        <v>621</v>
      </c>
      <c r="E527" s="28" t="s">
        <v>1295</v>
      </c>
      <c r="F527" s="28"/>
      <c r="G527" s="28" t="s">
        <v>47</v>
      </c>
      <c r="H527" s="28" t="s">
        <v>42</v>
      </c>
      <c r="I527" s="28" t="s">
        <v>1289</v>
      </c>
      <c r="M527" s="28" t="s">
        <v>1278</v>
      </c>
      <c r="N527" s="28"/>
      <c r="O527" s="28">
        <v>2018</v>
      </c>
      <c r="P527" s="28"/>
      <c r="Q527" s="28" t="s">
        <v>156</v>
      </c>
      <c r="R527" s="28">
        <v>5</v>
      </c>
      <c r="S527" s="28"/>
      <c r="T527" s="28">
        <v>20</v>
      </c>
      <c r="U527" s="28" t="s">
        <v>1252</v>
      </c>
      <c r="V527" s="24"/>
      <c r="W527" s="28"/>
      <c r="X527" s="24" t="s">
        <v>1290</v>
      </c>
      <c r="Y527" s="28"/>
      <c r="Z527" s="28">
        <v>10</v>
      </c>
      <c r="AC527" s="28">
        <v>60</v>
      </c>
      <c r="AE527" s="28" t="s">
        <v>1235</v>
      </c>
      <c r="AF527" s="28" t="s">
        <v>42</v>
      </c>
      <c r="AG527" s="28"/>
      <c r="AH527" s="28"/>
      <c r="AI527" s="28" t="s">
        <v>1232</v>
      </c>
      <c r="AJ527" s="28" t="s">
        <v>49</v>
      </c>
      <c r="AK527">
        <v>7.3970000000000002</v>
      </c>
      <c r="AL527" s="28" t="s">
        <v>160</v>
      </c>
      <c r="AP527" s="28">
        <v>20</v>
      </c>
      <c r="AQ527" s="28"/>
      <c r="AR527" s="28" t="s">
        <v>1291</v>
      </c>
      <c r="AS527" s="28" t="s">
        <v>1296</v>
      </c>
    </row>
    <row r="528" spans="1:45" x14ac:dyDescent="0.6">
      <c r="A528" s="28" t="s">
        <v>1271</v>
      </c>
      <c r="B528" s="28" t="s">
        <v>1243</v>
      </c>
      <c r="C528" s="28" t="s">
        <v>1227</v>
      </c>
      <c r="D528" s="28" t="s">
        <v>621</v>
      </c>
      <c r="E528" s="28" t="s">
        <v>1295</v>
      </c>
      <c r="F528" s="28"/>
      <c r="G528" s="28" t="s">
        <v>47</v>
      </c>
      <c r="H528" s="28" t="s">
        <v>42</v>
      </c>
      <c r="I528" s="28" t="s">
        <v>1289</v>
      </c>
      <c r="M528" s="28" t="s">
        <v>1278</v>
      </c>
      <c r="N528" s="28"/>
      <c r="O528" s="28">
        <v>2018</v>
      </c>
      <c r="P528" s="28"/>
      <c r="Q528" s="28" t="s">
        <v>156</v>
      </c>
      <c r="R528" s="28">
        <v>5</v>
      </c>
      <c r="S528" s="28"/>
      <c r="T528" s="28">
        <v>20</v>
      </c>
      <c r="U528" s="28" t="s">
        <v>1252</v>
      </c>
      <c r="V528" s="24"/>
      <c r="W528" s="28"/>
      <c r="X528" s="24" t="s">
        <v>1290</v>
      </c>
      <c r="Y528" s="28"/>
      <c r="Z528" s="28">
        <v>10</v>
      </c>
      <c r="AC528" s="28">
        <v>90</v>
      </c>
      <c r="AE528" s="28" t="s">
        <v>1235</v>
      </c>
      <c r="AF528" s="28" t="s">
        <v>42</v>
      </c>
      <c r="AG528" s="28"/>
      <c r="AH528" s="28"/>
      <c r="AI528" s="28" t="s">
        <v>1232</v>
      </c>
      <c r="AJ528" s="28" t="s">
        <v>49</v>
      </c>
      <c r="AK528">
        <v>17.648</v>
      </c>
      <c r="AL528" s="28" t="s">
        <v>160</v>
      </c>
      <c r="AP528" s="28">
        <v>20</v>
      </c>
      <c r="AQ528" s="28"/>
      <c r="AR528" s="28" t="s">
        <v>1291</v>
      </c>
      <c r="AS528" s="28" t="s">
        <v>1296</v>
      </c>
    </row>
    <row r="529" spans="1:36" x14ac:dyDescent="0.6">
      <c r="AE529" s="28"/>
      <c r="AF529" s="28"/>
      <c r="AG529" s="28"/>
      <c r="AH529" s="28"/>
      <c r="AI529" s="28"/>
      <c r="AJ529" s="28"/>
    </row>
    <row r="530" spans="1:36" x14ac:dyDescent="0.6">
      <c r="A530" t="s">
        <v>1272</v>
      </c>
    </row>
    <row r="533" spans="1:36" x14ac:dyDescent="0.6">
      <c r="A533" s="28" t="s">
        <v>1299</v>
      </c>
    </row>
    <row r="534" spans="1:36" x14ac:dyDescent="0.6">
      <c r="A534" s="28" t="s">
        <v>1300</v>
      </c>
    </row>
    <row r="535" spans="1:36" x14ac:dyDescent="0.6">
      <c r="A535" s="28" t="s">
        <v>1301</v>
      </c>
    </row>
    <row r="536" spans="1:36" x14ac:dyDescent="0.6">
      <c r="A536" s="28" t="s">
        <v>1302</v>
      </c>
    </row>
    <row r="537" spans="1:36" x14ac:dyDescent="0.6">
      <c r="A537" s="28" t="s">
        <v>1303</v>
      </c>
    </row>
    <row r="538" spans="1:36" x14ac:dyDescent="0.6">
      <c r="A538" s="28" t="s">
        <v>1304</v>
      </c>
    </row>
    <row r="539" spans="1:36" x14ac:dyDescent="0.6">
      <c r="A539" s="28" t="s">
        <v>1305</v>
      </c>
    </row>
    <row r="540" spans="1:36" x14ac:dyDescent="0.6">
      <c r="A540" s="28" t="s">
        <v>1306</v>
      </c>
    </row>
    <row r="541" spans="1:36" x14ac:dyDescent="0.6">
      <c r="A541" s="28" t="s">
        <v>1307</v>
      </c>
    </row>
    <row r="542" spans="1:36" x14ac:dyDescent="0.6">
      <c r="A542" s="28" t="s">
        <v>1308</v>
      </c>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Z1" zoomScale="71" zoomScaleNormal="55" workbookViewId="0">
      <pane ySplit="1" topLeftCell="A2" activePane="bottomLeft" state="frozen"/>
      <selection pane="bottomLeft" activeCell="AJ5" sqref="AJ5"/>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1220</v>
      </c>
      <c r="U2" t="s">
        <v>45</v>
      </c>
      <c r="V2" s="11" t="s">
        <v>1226</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1220</v>
      </c>
      <c r="U3" t="s">
        <v>45</v>
      </c>
      <c r="V3" s="11" t="s">
        <v>1226</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1220</v>
      </c>
      <c r="U4" t="s">
        <v>45</v>
      </c>
      <c r="V4" s="11" t="s">
        <v>1226</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1220</v>
      </c>
      <c r="U5" t="s">
        <v>45</v>
      </c>
      <c r="V5" s="11" t="s">
        <v>1226</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1220</v>
      </c>
      <c r="U6" t="s">
        <v>45</v>
      </c>
      <c r="V6" s="11" t="s">
        <v>1226</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1220</v>
      </c>
      <c r="U7" t="s">
        <v>45</v>
      </c>
      <c r="V7" s="11" t="s">
        <v>1226</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1220</v>
      </c>
      <c r="U8" t="s">
        <v>45</v>
      </c>
      <c r="V8" s="11" t="s">
        <v>1226</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1220</v>
      </c>
      <c r="U9" t="s">
        <v>45</v>
      </c>
      <c r="V9" s="11" t="s">
        <v>1226</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1220</v>
      </c>
      <c r="U246" s="2" t="s">
        <v>45</v>
      </c>
      <c r="V246" s="11" t="s">
        <v>1226</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1220</v>
      </c>
      <c r="U247" s="2" t="s">
        <v>45</v>
      </c>
      <c r="V247" s="11" t="s">
        <v>1226</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1220</v>
      </c>
      <c r="U248" s="2" t="s">
        <v>45</v>
      </c>
      <c r="V248" s="11" t="s">
        <v>1226</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1220</v>
      </c>
      <c r="U249" s="2" t="s">
        <v>45</v>
      </c>
      <c r="V249" s="11" t="s">
        <v>1226</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1220</v>
      </c>
      <c r="U250" s="2" t="s">
        <v>45</v>
      </c>
      <c r="V250" s="11" t="s">
        <v>1226</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data_detailed_example</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2022-08-21T16:32:33Z</dcterms:modified>
</cp:coreProperties>
</file>