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a\Documents\git\localadaptclim\RawMaterials\data\"/>
    </mc:Choice>
  </mc:AlternateContent>
  <xr:revisionPtr revIDLastSave="0" documentId="13_ncr:1_{A755F99D-46CC-42E0-917E-E147117B7712}" xr6:coauthVersionLast="47" xr6:coauthVersionMax="47" xr10:uidLastSave="{00000000-0000-0000-0000-000000000000}"/>
  <bookViews>
    <workbookView xWindow="-96" yWindow="-96" windowWidth="23232" windowHeight="12552" xr2:uid="{D9588406-1B2C-4E54-8B9C-9D9670BFB7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24" i="1" l="1"/>
  <c r="N223" i="1"/>
  <c r="N222" i="1"/>
  <c r="N204" i="1"/>
  <c r="N205" i="1" s="1"/>
  <c r="N206" i="1" s="1"/>
  <c r="N207" i="1" s="1"/>
  <c r="N208" i="1" s="1"/>
  <c r="N209" i="1" s="1"/>
  <c r="N210" i="1" s="1"/>
  <c r="N211" i="1" s="1"/>
  <c r="N212" i="1" s="1"/>
  <c r="N213" i="1" s="1"/>
  <c r="N214" i="1" s="1"/>
  <c r="N215" i="1" s="1"/>
  <c r="N216" i="1" s="1"/>
  <c r="N217" i="1" s="1"/>
  <c r="N218" i="1" s="1"/>
  <c r="N219" i="1" s="1"/>
  <c r="N220" i="1" s="1"/>
  <c r="N203" i="1"/>
  <c r="N178" i="1"/>
  <c r="N179" i="1" s="1"/>
  <c r="N180" i="1" s="1"/>
  <c r="N181" i="1" s="1"/>
  <c r="N182" i="1" s="1"/>
  <c r="N183" i="1" s="1"/>
  <c r="N184" i="1" s="1"/>
  <c r="N185" i="1" s="1"/>
  <c r="N186" i="1" s="1"/>
  <c r="N187" i="1" s="1"/>
  <c r="N188" i="1" s="1"/>
  <c r="N189" i="1" s="1"/>
  <c r="N190" i="1" s="1"/>
  <c r="N191" i="1" s="1"/>
  <c r="N192" i="1" s="1"/>
  <c r="N193" i="1" s="1"/>
  <c r="N194" i="1" s="1"/>
  <c r="N195" i="1" s="1"/>
  <c r="N196" i="1" s="1"/>
  <c r="N197" i="1" s="1"/>
  <c r="N198" i="1" s="1"/>
  <c r="N199" i="1" s="1"/>
  <c r="N200" i="1" s="1"/>
  <c r="N201" i="1" s="1"/>
  <c r="N161" i="1"/>
  <c r="N162" i="1" s="1"/>
  <c r="N163" i="1" s="1"/>
  <c r="N164" i="1" s="1"/>
  <c r="N165" i="1" s="1"/>
  <c r="N166" i="1" s="1"/>
  <c r="N167" i="1" s="1"/>
  <c r="N168" i="1" s="1"/>
  <c r="N169" i="1" s="1"/>
  <c r="N170" i="1" s="1"/>
  <c r="N171" i="1" s="1"/>
  <c r="N172" i="1" s="1"/>
  <c r="N173" i="1" s="1"/>
  <c r="N174" i="1" s="1"/>
  <c r="N175" i="1" s="1"/>
  <c r="N176" i="1" s="1"/>
  <c r="N58" i="1"/>
  <c r="N59" i="1" s="1"/>
  <c r="N60" i="1" s="1"/>
  <c r="N61" i="1" s="1"/>
  <c r="N62" i="1" s="1"/>
  <c r="N63" i="1" s="1"/>
  <c r="N64" i="1" s="1"/>
  <c r="N65" i="1" s="1"/>
  <c r="N66" i="1" s="1"/>
  <c r="N67" i="1" s="1"/>
  <c r="N68" i="1" s="1"/>
  <c r="N69" i="1" s="1"/>
  <c r="N70" i="1" s="1"/>
  <c r="N71" i="1" s="1"/>
  <c r="N72" i="1" s="1"/>
  <c r="N73" i="1" s="1"/>
  <c r="N74" i="1" s="1"/>
  <c r="N75" i="1" s="1"/>
  <c r="N76" i="1" s="1"/>
  <c r="N77" i="1" s="1"/>
  <c r="N78" i="1" s="1"/>
  <c r="N79" i="1" s="1"/>
  <c r="N80" i="1" s="1"/>
  <c r="N81" i="1" s="1"/>
  <c r="N82" i="1" s="1"/>
  <c r="N83" i="1" s="1"/>
  <c r="N84" i="1" s="1"/>
  <c r="N85" i="1" s="1"/>
  <c r="N86" i="1" s="1"/>
  <c r="N87" i="1" s="1"/>
  <c r="N88" i="1" s="1"/>
  <c r="N89" i="1" s="1"/>
  <c r="N90" i="1" s="1"/>
  <c r="N91" i="1" s="1"/>
  <c r="N92" i="1" s="1"/>
  <c r="N93" i="1" s="1"/>
  <c r="N94" i="1" s="1"/>
  <c r="N95" i="1" s="1"/>
  <c r="N96" i="1" s="1"/>
  <c r="N97" i="1" s="1"/>
  <c r="N98" i="1" s="1"/>
  <c r="N99" i="1" s="1"/>
  <c r="N100" i="1" s="1"/>
  <c r="N101" i="1" s="1"/>
  <c r="N102" i="1" s="1"/>
  <c r="N103" i="1" s="1"/>
  <c r="N104" i="1" s="1"/>
  <c r="N105" i="1" s="1"/>
  <c r="N106" i="1" s="1"/>
  <c r="N107" i="1" s="1"/>
  <c r="N108" i="1" s="1"/>
  <c r="N109" i="1" s="1"/>
  <c r="N110" i="1" s="1"/>
  <c r="N111" i="1" s="1"/>
  <c r="N112" i="1" s="1"/>
  <c r="N113" i="1" s="1"/>
  <c r="N114" i="1" s="1"/>
  <c r="N115" i="1" s="1"/>
  <c r="N116" i="1" s="1"/>
  <c r="N117" i="1" s="1"/>
  <c r="N118" i="1" s="1"/>
  <c r="N119" i="1" s="1"/>
  <c r="N120" i="1" s="1"/>
  <c r="N121" i="1" s="1"/>
  <c r="N122" i="1" s="1"/>
  <c r="N123" i="1" s="1"/>
  <c r="N124" i="1" s="1"/>
  <c r="N125" i="1" s="1"/>
  <c r="N126" i="1" s="1"/>
  <c r="N127" i="1" s="1"/>
  <c r="N128" i="1" s="1"/>
  <c r="N129" i="1" s="1"/>
  <c r="N130" i="1" s="1"/>
  <c r="N131" i="1" s="1"/>
  <c r="N132" i="1" s="1"/>
  <c r="N133" i="1" s="1"/>
  <c r="N134" i="1" s="1"/>
  <c r="N135" i="1" s="1"/>
  <c r="N136" i="1" s="1"/>
  <c r="N137" i="1" s="1"/>
  <c r="N138" i="1" s="1"/>
  <c r="N139" i="1" s="1"/>
  <c r="N140" i="1" s="1"/>
  <c r="N141" i="1" s="1"/>
  <c r="N142" i="1" s="1"/>
  <c r="N143" i="1" s="1"/>
  <c r="N144" i="1" s="1"/>
  <c r="N145" i="1" s="1"/>
  <c r="N146" i="1" s="1"/>
  <c r="N147" i="1" s="1"/>
  <c r="N148" i="1" s="1"/>
  <c r="N149" i="1" s="1"/>
  <c r="N150" i="1" s="1"/>
  <c r="N151" i="1" s="1"/>
  <c r="N152" i="1" s="1"/>
  <c r="N153" i="1" s="1"/>
  <c r="N154" i="1" s="1"/>
  <c r="N155" i="1" s="1"/>
  <c r="N156" i="1" s="1"/>
  <c r="N157" i="1" s="1"/>
  <c r="N158" i="1" s="1"/>
  <c r="N159" i="1" s="1"/>
  <c r="N4" i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3" i="1"/>
</calcChain>
</file>

<file path=xl/sharedStrings.xml><?xml version="1.0" encoding="utf-8"?>
<sst xmlns="http://schemas.openxmlformats.org/spreadsheetml/2006/main" count="207" uniqueCount="21">
  <si>
    <t>lat_prov</t>
  </si>
  <si>
    <t>long_prov</t>
  </si>
  <si>
    <t>elev_prov</t>
  </si>
  <si>
    <t>MAT_prov</t>
  </si>
  <si>
    <t>MSP100_prov</t>
  </si>
  <si>
    <t>spring_event</t>
  </si>
  <si>
    <t>fall_event</t>
  </si>
  <si>
    <t>lat_garden</t>
  </si>
  <si>
    <t>long_garden</t>
  </si>
  <si>
    <t>elev_garden</t>
  </si>
  <si>
    <t>year</t>
  </si>
  <si>
    <t>MAT_garden</t>
  </si>
  <si>
    <t>MSP100_garden</t>
  </si>
  <si>
    <t>NA ALNURU Hamann et al. 1998</t>
  </si>
  <si>
    <t>NG PICEEN Rehfeldt 1994</t>
  </si>
  <si>
    <t>NG PICESI Mimura &amp; Aitken 2007</t>
  </si>
  <si>
    <t>N.A.</t>
  </si>
  <si>
    <t>NG PINUAL Bower and Aitken 2008</t>
  </si>
  <si>
    <t>NG TSUGHE Kuser 1980</t>
  </si>
  <si>
    <t>NG TSUGHE Hannerz et al. 1999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</si>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</sst>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772C-7AEC-4FA6-AD75-4DC4C763378F}">
  <dimension ref="A1:N224"/>
  <sheetViews>
    <sheetView tabSelected="1" workbookViewId="0">
      <selection activeCell="M17" sqref="M17"/>
    </sheetView>
  </sheetViews>
  <sheetFormatPr defaultRowHeight="14.4" x14ac:dyDescent="0.55000000000000004"/>
  <cols>
    <col min="14" max="14" width="26.734375" customWidth="1"/>
  </cols>
  <sheetData>
    <row r="1" spans="1:14" ht="15.6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20</v>
      </c>
    </row>
    <row r="2" spans="1:14" x14ac:dyDescent="0.55000000000000004">
      <c r="A2">
        <v>48.6</v>
      </c>
      <c r="B2">
        <v>124.23</v>
      </c>
      <c r="C2">
        <v>20</v>
      </c>
      <c r="D2">
        <v>9.5</v>
      </c>
      <c r="E2">
        <v>5.47</v>
      </c>
      <c r="F2">
        <v>84.7</v>
      </c>
      <c r="G2">
        <v>335.4</v>
      </c>
      <c r="H2">
        <v>49.218600000000002</v>
      </c>
      <c r="I2">
        <v>-123.0548</v>
      </c>
      <c r="J2" t="s">
        <v>16</v>
      </c>
      <c r="K2">
        <v>1996</v>
      </c>
      <c r="L2">
        <v>10.1</v>
      </c>
      <c r="M2">
        <v>2.8</v>
      </c>
      <c r="N2" t="s">
        <v>13</v>
      </c>
    </row>
    <row r="3" spans="1:14" x14ac:dyDescent="0.55000000000000004">
      <c r="A3">
        <v>48.77</v>
      </c>
      <c r="B3">
        <v>124.97</v>
      </c>
      <c r="C3">
        <v>40</v>
      </c>
      <c r="D3">
        <v>9.8000000000000007</v>
      </c>
      <c r="E3">
        <v>6.36</v>
      </c>
      <c r="F3">
        <v>87</v>
      </c>
      <c r="G3">
        <v>330.3</v>
      </c>
      <c r="H3">
        <v>49.218600000000002</v>
      </c>
      <c r="I3">
        <v>-123.0548</v>
      </c>
      <c r="J3" t="s">
        <v>16</v>
      </c>
      <c r="K3">
        <v>1996</v>
      </c>
      <c r="L3">
        <v>10.1</v>
      </c>
      <c r="M3">
        <v>2.8</v>
      </c>
      <c r="N3" t="str">
        <f>N2</f>
        <v>NA ALNURU Hamann et al. 1998</v>
      </c>
    </row>
    <row r="4" spans="1:14" x14ac:dyDescent="0.55000000000000004">
      <c r="A4">
        <v>48.83</v>
      </c>
      <c r="B4">
        <v>124.67</v>
      </c>
      <c r="C4">
        <v>30</v>
      </c>
      <c r="D4">
        <v>8.9</v>
      </c>
      <c r="E4">
        <v>6.13</v>
      </c>
      <c r="F4">
        <v>86.2</v>
      </c>
      <c r="G4">
        <v>332.6</v>
      </c>
      <c r="H4">
        <v>49.218600000000002</v>
      </c>
      <c r="I4">
        <v>-123.0548</v>
      </c>
      <c r="J4" t="s">
        <v>16</v>
      </c>
      <c r="K4">
        <v>1996</v>
      </c>
      <c r="L4">
        <v>10.1</v>
      </c>
      <c r="M4">
        <v>2.8</v>
      </c>
      <c r="N4" t="str">
        <f t="shared" ref="N4:N56" si="0">N3</f>
        <v>NA ALNURU Hamann et al. 1998</v>
      </c>
    </row>
    <row r="5" spans="1:14" x14ac:dyDescent="0.55000000000000004">
      <c r="A5">
        <v>48.85</v>
      </c>
      <c r="B5">
        <v>123.65</v>
      </c>
      <c r="C5">
        <v>150</v>
      </c>
      <c r="D5">
        <v>9.6</v>
      </c>
      <c r="E5">
        <v>1.7</v>
      </c>
      <c r="F5">
        <v>88.9</v>
      </c>
      <c r="G5">
        <v>330.8</v>
      </c>
      <c r="H5">
        <v>49.218600000000002</v>
      </c>
      <c r="I5">
        <v>-123.0548</v>
      </c>
      <c r="J5" t="s">
        <v>16</v>
      </c>
      <c r="K5">
        <v>1996</v>
      </c>
      <c r="L5">
        <v>10.1</v>
      </c>
      <c r="M5">
        <v>2.8</v>
      </c>
      <c r="N5" t="str">
        <f t="shared" si="0"/>
        <v>NA ALNURU Hamann et al. 1998</v>
      </c>
    </row>
    <row r="6" spans="1:14" x14ac:dyDescent="0.55000000000000004">
      <c r="A6">
        <v>48.92</v>
      </c>
      <c r="B6">
        <v>124.5</v>
      </c>
      <c r="C6">
        <v>160</v>
      </c>
      <c r="D6">
        <v>8.9</v>
      </c>
      <c r="E6">
        <v>6.5</v>
      </c>
      <c r="F6">
        <v>88</v>
      </c>
      <c r="G6">
        <v>334.9</v>
      </c>
      <c r="H6">
        <v>49.218600000000002</v>
      </c>
      <c r="I6">
        <v>-123.0548</v>
      </c>
      <c r="J6" t="s">
        <v>16</v>
      </c>
      <c r="K6">
        <v>1996</v>
      </c>
      <c r="L6">
        <v>10.1</v>
      </c>
      <c r="M6">
        <v>2.8</v>
      </c>
      <c r="N6" t="str">
        <f t="shared" si="0"/>
        <v>NA ALNURU Hamann et al. 1998</v>
      </c>
    </row>
    <row r="7" spans="1:14" x14ac:dyDescent="0.55000000000000004">
      <c r="A7">
        <v>48.92</v>
      </c>
      <c r="B7">
        <v>124.87</v>
      </c>
      <c r="C7">
        <v>40</v>
      </c>
      <c r="D7">
        <v>9.3000000000000007</v>
      </c>
      <c r="E7">
        <v>6.15</v>
      </c>
      <c r="F7">
        <v>86.7</v>
      </c>
      <c r="G7">
        <v>333.1</v>
      </c>
      <c r="H7">
        <v>49.218600000000002</v>
      </c>
      <c r="I7">
        <v>-123.0548</v>
      </c>
      <c r="J7" t="s">
        <v>16</v>
      </c>
      <c r="K7">
        <v>1996</v>
      </c>
      <c r="L7">
        <v>10.1</v>
      </c>
      <c r="M7">
        <v>2.8</v>
      </c>
      <c r="N7" t="str">
        <f t="shared" si="0"/>
        <v>NA ALNURU Hamann et al. 1998</v>
      </c>
    </row>
    <row r="8" spans="1:14" x14ac:dyDescent="0.55000000000000004">
      <c r="A8">
        <v>48.95</v>
      </c>
      <c r="B8">
        <v>123.47</v>
      </c>
      <c r="C8">
        <v>50</v>
      </c>
      <c r="D8">
        <v>10.1</v>
      </c>
      <c r="E8">
        <v>1.7</v>
      </c>
      <c r="F8">
        <v>85.9</v>
      </c>
      <c r="G8">
        <v>334.5</v>
      </c>
      <c r="H8">
        <v>49.218600000000002</v>
      </c>
      <c r="I8">
        <v>-123.0548</v>
      </c>
      <c r="J8" t="s">
        <v>16</v>
      </c>
      <c r="K8">
        <v>1996</v>
      </c>
      <c r="L8">
        <v>10.1</v>
      </c>
      <c r="M8">
        <v>2.8</v>
      </c>
      <c r="N8" t="str">
        <f t="shared" si="0"/>
        <v>NA ALNURU Hamann et al. 1998</v>
      </c>
    </row>
    <row r="9" spans="1:14" x14ac:dyDescent="0.55000000000000004">
      <c r="A9">
        <v>48.97</v>
      </c>
      <c r="B9">
        <v>124.72</v>
      </c>
      <c r="C9">
        <v>200</v>
      </c>
      <c r="D9">
        <v>9.1</v>
      </c>
      <c r="E9">
        <v>8.18</v>
      </c>
      <c r="F9">
        <v>86.3</v>
      </c>
      <c r="G9">
        <v>330</v>
      </c>
      <c r="H9">
        <v>49.218600000000002</v>
      </c>
      <c r="I9">
        <v>-123.0548</v>
      </c>
      <c r="J9" t="s">
        <v>16</v>
      </c>
      <c r="K9">
        <v>1996</v>
      </c>
      <c r="L9">
        <v>10.1</v>
      </c>
      <c r="M9">
        <v>2.8</v>
      </c>
      <c r="N9" t="str">
        <f t="shared" si="0"/>
        <v>NA ALNURU Hamann et al. 1998</v>
      </c>
    </row>
    <row r="10" spans="1:14" x14ac:dyDescent="0.55000000000000004">
      <c r="A10">
        <v>49</v>
      </c>
      <c r="B10">
        <v>125.57</v>
      </c>
      <c r="C10">
        <v>40</v>
      </c>
      <c r="D10">
        <v>9.3000000000000007</v>
      </c>
      <c r="E10">
        <v>6.24</v>
      </c>
      <c r="F10">
        <v>89.2</v>
      </c>
      <c r="G10">
        <v>336.8</v>
      </c>
      <c r="H10">
        <v>49.218600000000002</v>
      </c>
      <c r="I10">
        <v>-123.0548</v>
      </c>
      <c r="J10" t="s">
        <v>16</v>
      </c>
      <c r="K10">
        <v>1996</v>
      </c>
      <c r="L10">
        <v>10.1</v>
      </c>
      <c r="M10">
        <v>2.8</v>
      </c>
      <c r="N10" t="str">
        <f t="shared" si="0"/>
        <v>NA ALNURU Hamann et al. 1998</v>
      </c>
    </row>
    <row r="11" spans="1:14" x14ac:dyDescent="0.55000000000000004">
      <c r="A11">
        <v>49.05</v>
      </c>
      <c r="B11">
        <v>123.93</v>
      </c>
      <c r="C11">
        <v>107</v>
      </c>
      <c r="D11">
        <v>9.3000000000000007</v>
      </c>
      <c r="E11">
        <v>1.91</v>
      </c>
      <c r="F11">
        <v>84.6</v>
      </c>
      <c r="G11">
        <v>333.4</v>
      </c>
      <c r="H11">
        <v>49.218600000000002</v>
      </c>
      <c r="I11">
        <v>-123.0548</v>
      </c>
      <c r="J11" t="s">
        <v>16</v>
      </c>
      <c r="K11">
        <v>1996</v>
      </c>
      <c r="L11">
        <v>10.1</v>
      </c>
      <c r="M11">
        <v>2.8</v>
      </c>
      <c r="N11" t="str">
        <f t="shared" si="0"/>
        <v>NA ALNURU Hamann et al. 1998</v>
      </c>
    </row>
    <row r="12" spans="1:14" x14ac:dyDescent="0.55000000000000004">
      <c r="A12">
        <v>49.05</v>
      </c>
      <c r="B12">
        <v>124.7</v>
      </c>
      <c r="C12">
        <v>500</v>
      </c>
      <c r="D12">
        <v>7.5</v>
      </c>
      <c r="E12">
        <v>7.72</v>
      </c>
      <c r="F12">
        <v>84.8</v>
      </c>
      <c r="G12">
        <v>329.5</v>
      </c>
      <c r="H12">
        <v>49.218600000000002</v>
      </c>
      <c r="I12">
        <v>-123.0548</v>
      </c>
      <c r="J12" t="s">
        <v>16</v>
      </c>
      <c r="K12">
        <v>1996</v>
      </c>
      <c r="L12">
        <v>10.1</v>
      </c>
      <c r="M12">
        <v>2.8</v>
      </c>
      <c r="N12" t="str">
        <f t="shared" si="0"/>
        <v>NA ALNURU Hamann et al. 1998</v>
      </c>
    </row>
    <row r="13" spans="1:14" x14ac:dyDescent="0.55000000000000004">
      <c r="A13">
        <v>49.05</v>
      </c>
      <c r="B13">
        <v>125.45</v>
      </c>
      <c r="C13">
        <v>50</v>
      </c>
      <c r="D13">
        <v>9.1999999999999993</v>
      </c>
      <c r="E13">
        <v>7.03</v>
      </c>
      <c r="F13">
        <v>86.7</v>
      </c>
      <c r="G13">
        <v>327.39999999999998</v>
      </c>
      <c r="H13">
        <v>49.218600000000002</v>
      </c>
      <c r="I13">
        <v>-123.0548</v>
      </c>
      <c r="J13" t="s">
        <v>16</v>
      </c>
      <c r="K13">
        <v>1996</v>
      </c>
      <c r="L13">
        <v>10.1</v>
      </c>
      <c r="M13">
        <v>2.8</v>
      </c>
      <c r="N13" t="str">
        <f t="shared" si="0"/>
        <v>NA ALNURU Hamann et al. 1998</v>
      </c>
    </row>
    <row r="14" spans="1:14" x14ac:dyDescent="0.55000000000000004">
      <c r="A14">
        <v>49.17</v>
      </c>
      <c r="B14">
        <v>124.68</v>
      </c>
      <c r="C14">
        <v>400</v>
      </c>
      <c r="D14">
        <v>7.8</v>
      </c>
      <c r="E14">
        <v>5.46</v>
      </c>
      <c r="F14">
        <v>82.5</v>
      </c>
      <c r="G14">
        <v>333.7</v>
      </c>
      <c r="H14">
        <v>49.218600000000002</v>
      </c>
      <c r="I14">
        <v>-123.0548</v>
      </c>
      <c r="J14" t="s">
        <v>16</v>
      </c>
      <c r="K14">
        <v>1996</v>
      </c>
      <c r="L14">
        <v>10.1</v>
      </c>
      <c r="M14">
        <v>2.8</v>
      </c>
      <c r="N14" t="str">
        <f t="shared" si="0"/>
        <v>NA ALNURU Hamann et al. 1998</v>
      </c>
    </row>
    <row r="15" spans="1:14" x14ac:dyDescent="0.55000000000000004">
      <c r="A15">
        <v>49.2</v>
      </c>
      <c r="B15">
        <v>124.75</v>
      </c>
      <c r="C15">
        <v>100</v>
      </c>
      <c r="D15">
        <v>9.1</v>
      </c>
      <c r="E15">
        <v>2.89</v>
      </c>
      <c r="F15">
        <v>85.8</v>
      </c>
      <c r="G15">
        <v>333.4</v>
      </c>
      <c r="H15">
        <v>49.218600000000002</v>
      </c>
      <c r="I15">
        <v>-123.0548</v>
      </c>
      <c r="J15" t="s">
        <v>16</v>
      </c>
      <c r="K15">
        <v>1996</v>
      </c>
      <c r="L15">
        <v>10.1</v>
      </c>
      <c r="M15">
        <v>2.8</v>
      </c>
      <c r="N15" t="str">
        <f t="shared" si="0"/>
        <v>NA ALNURU Hamann et al. 1998</v>
      </c>
    </row>
    <row r="16" spans="1:14" x14ac:dyDescent="0.55000000000000004">
      <c r="A16">
        <v>49.32</v>
      </c>
      <c r="B16">
        <v>124.45</v>
      </c>
      <c r="C16">
        <v>50</v>
      </c>
      <c r="D16">
        <v>8.9</v>
      </c>
      <c r="E16">
        <v>2.0499999999999998</v>
      </c>
      <c r="F16">
        <v>84.7</v>
      </c>
      <c r="G16">
        <v>328.7</v>
      </c>
      <c r="H16">
        <v>49.218600000000002</v>
      </c>
      <c r="I16">
        <v>-123.0548</v>
      </c>
      <c r="J16" t="s">
        <v>16</v>
      </c>
      <c r="K16">
        <v>1996</v>
      </c>
      <c r="L16">
        <v>10.1</v>
      </c>
      <c r="M16">
        <v>2.8</v>
      </c>
      <c r="N16" t="str">
        <f t="shared" si="0"/>
        <v>NA ALNURU Hamann et al. 1998</v>
      </c>
    </row>
    <row r="17" spans="1:14" x14ac:dyDescent="0.55000000000000004">
      <c r="A17">
        <v>49.53</v>
      </c>
      <c r="B17">
        <v>124.88</v>
      </c>
      <c r="C17">
        <v>100</v>
      </c>
      <c r="D17">
        <v>8.6999999999999993</v>
      </c>
      <c r="E17">
        <v>2.33</v>
      </c>
      <c r="F17">
        <v>85.8</v>
      </c>
      <c r="G17">
        <v>334</v>
      </c>
      <c r="H17">
        <v>49.218600000000002</v>
      </c>
      <c r="I17">
        <v>-123.0548</v>
      </c>
      <c r="J17" t="s">
        <v>16</v>
      </c>
      <c r="K17">
        <v>1996</v>
      </c>
      <c r="L17">
        <v>10.1</v>
      </c>
      <c r="M17">
        <v>2.8</v>
      </c>
      <c r="N17" t="str">
        <f t="shared" si="0"/>
        <v>NA ALNURU Hamann et al. 1998</v>
      </c>
    </row>
    <row r="18" spans="1:14" x14ac:dyDescent="0.55000000000000004">
      <c r="A18">
        <v>49.57</v>
      </c>
      <c r="B18">
        <v>122.93</v>
      </c>
      <c r="C18">
        <v>190</v>
      </c>
      <c r="D18">
        <v>8.3000000000000007</v>
      </c>
      <c r="E18">
        <v>6.55</v>
      </c>
      <c r="F18">
        <v>84.1</v>
      </c>
      <c r="G18">
        <v>331.9</v>
      </c>
      <c r="H18">
        <v>49.218600000000002</v>
      </c>
      <c r="I18">
        <v>-123.0548</v>
      </c>
      <c r="J18" t="s">
        <v>16</v>
      </c>
      <c r="K18">
        <v>1996</v>
      </c>
      <c r="L18">
        <v>10.1</v>
      </c>
      <c r="M18">
        <v>2.8</v>
      </c>
      <c r="N18" t="str">
        <f t="shared" si="0"/>
        <v>NA ALNURU Hamann et al. 1998</v>
      </c>
    </row>
    <row r="19" spans="1:14" x14ac:dyDescent="0.55000000000000004">
      <c r="A19">
        <v>49.65</v>
      </c>
      <c r="B19">
        <v>124.03</v>
      </c>
      <c r="C19">
        <v>150</v>
      </c>
      <c r="D19">
        <v>9.4</v>
      </c>
      <c r="E19">
        <v>2.88</v>
      </c>
      <c r="F19">
        <v>82.4</v>
      </c>
      <c r="G19">
        <v>334.8</v>
      </c>
      <c r="H19">
        <v>49.218600000000002</v>
      </c>
      <c r="I19">
        <v>-123.0548</v>
      </c>
      <c r="J19" t="s">
        <v>16</v>
      </c>
      <c r="K19">
        <v>1996</v>
      </c>
      <c r="L19">
        <v>10.1</v>
      </c>
      <c r="M19">
        <v>2.8</v>
      </c>
      <c r="N19" t="str">
        <f t="shared" si="0"/>
        <v>NA ALNURU Hamann et al. 1998</v>
      </c>
    </row>
    <row r="20" spans="1:14" x14ac:dyDescent="0.55000000000000004">
      <c r="A20">
        <v>49.72</v>
      </c>
      <c r="B20">
        <v>123.12</v>
      </c>
      <c r="C20">
        <v>100</v>
      </c>
      <c r="D20">
        <v>8.5</v>
      </c>
      <c r="E20">
        <v>4.21</v>
      </c>
      <c r="F20">
        <v>80.3</v>
      </c>
      <c r="G20">
        <v>334.4</v>
      </c>
      <c r="H20">
        <v>49.218600000000002</v>
      </c>
      <c r="I20">
        <v>-123.0548</v>
      </c>
      <c r="J20" t="s">
        <v>16</v>
      </c>
      <c r="K20">
        <v>1996</v>
      </c>
      <c r="L20">
        <v>10.1</v>
      </c>
      <c r="M20">
        <v>2.8</v>
      </c>
      <c r="N20" t="str">
        <f t="shared" si="0"/>
        <v>NA ALNURU Hamann et al. 1998</v>
      </c>
    </row>
    <row r="21" spans="1:14" x14ac:dyDescent="0.55000000000000004">
      <c r="A21">
        <v>49.75</v>
      </c>
      <c r="B21">
        <v>125.12</v>
      </c>
      <c r="C21">
        <v>250</v>
      </c>
      <c r="D21">
        <v>8.1999999999999993</v>
      </c>
      <c r="E21">
        <v>2.56</v>
      </c>
      <c r="F21">
        <v>86.2</v>
      </c>
      <c r="G21">
        <v>331.1</v>
      </c>
      <c r="H21">
        <v>49.218600000000002</v>
      </c>
      <c r="I21">
        <v>-123.0548</v>
      </c>
      <c r="J21" t="s">
        <v>16</v>
      </c>
      <c r="K21">
        <v>1996</v>
      </c>
      <c r="L21">
        <v>10.1</v>
      </c>
      <c r="M21">
        <v>2.8</v>
      </c>
      <c r="N21" t="str">
        <f t="shared" si="0"/>
        <v>NA ALNURU Hamann et al. 1998</v>
      </c>
    </row>
    <row r="22" spans="1:14" x14ac:dyDescent="0.55000000000000004">
      <c r="A22">
        <v>49.88</v>
      </c>
      <c r="B22">
        <v>123.18</v>
      </c>
      <c r="C22">
        <v>250</v>
      </c>
      <c r="D22">
        <v>7.9</v>
      </c>
      <c r="E22">
        <v>3.88</v>
      </c>
      <c r="F22">
        <v>83</v>
      </c>
      <c r="G22">
        <v>331.6</v>
      </c>
      <c r="H22">
        <v>49.218600000000002</v>
      </c>
      <c r="I22">
        <v>-123.0548</v>
      </c>
      <c r="J22" t="s">
        <v>16</v>
      </c>
      <c r="K22">
        <v>1996</v>
      </c>
      <c r="L22">
        <v>10.1</v>
      </c>
      <c r="M22">
        <v>2.8</v>
      </c>
      <c r="N22" t="str">
        <f t="shared" si="0"/>
        <v>NA ALNURU Hamann et al. 1998</v>
      </c>
    </row>
    <row r="23" spans="1:14" x14ac:dyDescent="0.55000000000000004">
      <c r="A23">
        <v>49.97</v>
      </c>
      <c r="B23">
        <v>124.75</v>
      </c>
      <c r="C23">
        <v>150</v>
      </c>
      <c r="D23">
        <v>9.1</v>
      </c>
      <c r="E23">
        <v>2.76</v>
      </c>
      <c r="F23">
        <v>82.6</v>
      </c>
      <c r="G23">
        <v>332.4</v>
      </c>
      <c r="H23">
        <v>49.218600000000002</v>
      </c>
      <c r="I23">
        <v>-123.0548</v>
      </c>
      <c r="J23" t="s">
        <v>16</v>
      </c>
      <c r="K23">
        <v>1996</v>
      </c>
      <c r="L23">
        <v>10.1</v>
      </c>
      <c r="M23">
        <v>2.8</v>
      </c>
      <c r="N23" t="str">
        <f t="shared" si="0"/>
        <v>NA ALNURU Hamann et al. 1998</v>
      </c>
    </row>
    <row r="24" spans="1:14" x14ac:dyDescent="0.55000000000000004">
      <c r="A24">
        <v>49.97</v>
      </c>
      <c r="B24">
        <v>126.25</v>
      </c>
      <c r="C24">
        <v>1000</v>
      </c>
      <c r="D24">
        <v>4.4000000000000004</v>
      </c>
      <c r="E24">
        <v>4.97</v>
      </c>
      <c r="F24">
        <v>84.1</v>
      </c>
      <c r="G24">
        <v>328.8</v>
      </c>
      <c r="H24">
        <v>49.218600000000002</v>
      </c>
      <c r="I24">
        <v>-123.0548</v>
      </c>
      <c r="J24" t="s">
        <v>16</v>
      </c>
      <c r="K24">
        <v>1996</v>
      </c>
      <c r="L24">
        <v>10.1</v>
      </c>
      <c r="M24">
        <v>2.8</v>
      </c>
      <c r="N24" t="str">
        <f t="shared" si="0"/>
        <v>NA ALNURU Hamann et al. 1998</v>
      </c>
    </row>
    <row r="25" spans="1:14" x14ac:dyDescent="0.55000000000000004">
      <c r="A25">
        <v>50.02</v>
      </c>
      <c r="B25">
        <v>126.82</v>
      </c>
      <c r="C25">
        <v>200</v>
      </c>
      <c r="D25">
        <v>8.4</v>
      </c>
      <c r="E25">
        <v>8.67</v>
      </c>
      <c r="F25">
        <v>83.4</v>
      </c>
      <c r="G25">
        <v>329.8</v>
      </c>
      <c r="H25">
        <v>49.218600000000002</v>
      </c>
      <c r="I25">
        <v>-123.0548</v>
      </c>
      <c r="J25" t="s">
        <v>16</v>
      </c>
      <c r="K25">
        <v>1996</v>
      </c>
      <c r="L25">
        <v>10.1</v>
      </c>
      <c r="M25">
        <v>2.8</v>
      </c>
      <c r="N25" t="str">
        <f t="shared" si="0"/>
        <v>NA ALNURU Hamann et al. 1998</v>
      </c>
    </row>
    <row r="26" spans="1:14" x14ac:dyDescent="0.55000000000000004">
      <c r="A26">
        <v>50.07</v>
      </c>
      <c r="B26">
        <v>123.1</v>
      </c>
      <c r="C26">
        <v>540</v>
      </c>
      <c r="D26">
        <v>6.3</v>
      </c>
      <c r="E26">
        <v>3.48</v>
      </c>
      <c r="F26">
        <v>84</v>
      </c>
      <c r="G26">
        <v>326.60000000000002</v>
      </c>
      <c r="H26">
        <v>49.218600000000002</v>
      </c>
      <c r="I26">
        <v>-123.0548</v>
      </c>
      <c r="J26" t="s">
        <v>16</v>
      </c>
      <c r="K26">
        <v>1996</v>
      </c>
      <c r="L26">
        <v>10.1</v>
      </c>
      <c r="M26">
        <v>2.8</v>
      </c>
      <c r="N26" t="str">
        <f t="shared" si="0"/>
        <v>NA ALNURU Hamann et al. 1998</v>
      </c>
    </row>
    <row r="27" spans="1:14" x14ac:dyDescent="0.55000000000000004">
      <c r="A27">
        <v>50.08</v>
      </c>
      <c r="B27">
        <v>125.53</v>
      </c>
      <c r="C27">
        <v>100</v>
      </c>
      <c r="D27">
        <v>9.1</v>
      </c>
      <c r="E27">
        <v>2.66</v>
      </c>
      <c r="F27">
        <v>84.4</v>
      </c>
      <c r="G27">
        <v>328.9</v>
      </c>
      <c r="H27">
        <v>49.218600000000002</v>
      </c>
      <c r="I27">
        <v>-123.0548</v>
      </c>
      <c r="J27" t="s">
        <v>16</v>
      </c>
      <c r="K27">
        <v>1996</v>
      </c>
      <c r="L27">
        <v>10.1</v>
      </c>
      <c r="M27">
        <v>2.8</v>
      </c>
      <c r="N27" t="str">
        <f t="shared" si="0"/>
        <v>NA ALNURU Hamann et al. 1998</v>
      </c>
    </row>
    <row r="28" spans="1:14" x14ac:dyDescent="0.55000000000000004">
      <c r="A28">
        <v>50.17</v>
      </c>
      <c r="B28">
        <v>125.22</v>
      </c>
      <c r="C28">
        <v>50</v>
      </c>
      <c r="D28">
        <v>9</v>
      </c>
      <c r="E28">
        <v>3.48</v>
      </c>
      <c r="F28">
        <v>81.7</v>
      </c>
      <c r="G28">
        <v>329.8</v>
      </c>
      <c r="H28">
        <v>49.218600000000002</v>
      </c>
      <c r="I28">
        <v>-123.0548</v>
      </c>
      <c r="J28" t="s">
        <v>16</v>
      </c>
      <c r="K28">
        <v>1996</v>
      </c>
      <c r="L28">
        <v>10.1</v>
      </c>
      <c r="M28">
        <v>2.8</v>
      </c>
      <c r="N28" t="str">
        <f t="shared" si="0"/>
        <v>NA ALNURU Hamann et al. 1998</v>
      </c>
    </row>
    <row r="29" spans="1:14" x14ac:dyDescent="0.55000000000000004">
      <c r="A29">
        <v>50.18</v>
      </c>
      <c r="B29">
        <v>126.43</v>
      </c>
      <c r="C29">
        <v>250</v>
      </c>
      <c r="D29">
        <v>8.4</v>
      </c>
      <c r="E29">
        <v>5.53</v>
      </c>
      <c r="F29">
        <v>81.8</v>
      </c>
      <c r="G29">
        <v>330.2</v>
      </c>
      <c r="H29">
        <v>49.218600000000002</v>
      </c>
      <c r="I29">
        <v>-123.0548</v>
      </c>
      <c r="J29" t="s">
        <v>16</v>
      </c>
      <c r="K29">
        <v>1996</v>
      </c>
      <c r="L29">
        <v>10.1</v>
      </c>
      <c r="M29">
        <v>2.8</v>
      </c>
      <c r="N29" t="str">
        <f t="shared" si="0"/>
        <v>NA ALNURU Hamann et al. 1998</v>
      </c>
    </row>
    <row r="30" spans="1:14" x14ac:dyDescent="0.55000000000000004">
      <c r="A30">
        <v>50.22</v>
      </c>
      <c r="B30">
        <v>125.55</v>
      </c>
      <c r="C30">
        <v>700</v>
      </c>
      <c r="D30">
        <v>6.1</v>
      </c>
      <c r="E30">
        <v>3.72</v>
      </c>
      <c r="F30">
        <v>85.4</v>
      </c>
      <c r="G30">
        <v>326.8</v>
      </c>
      <c r="H30">
        <v>49.218600000000002</v>
      </c>
      <c r="I30">
        <v>-123.0548</v>
      </c>
      <c r="J30" t="s">
        <v>16</v>
      </c>
      <c r="K30">
        <v>1996</v>
      </c>
      <c r="L30">
        <v>10.1</v>
      </c>
      <c r="M30">
        <v>2.8</v>
      </c>
      <c r="N30" t="str">
        <f t="shared" si="0"/>
        <v>NA ALNURU Hamann et al. 1998</v>
      </c>
    </row>
    <row r="31" spans="1:14" x14ac:dyDescent="0.55000000000000004">
      <c r="A31">
        <v>50.23</v>
      </c>
      <c r="B31">
        <v>125.72</v>
      </c>
      <c r="C31">
        <v>250</v>
      </c>
      <c r="D31">
        <v>7.7</v>
      </c>
      <c r="E31">
        <v>3.26</v>
      </c>
      <c r="F31">
        <v>84.8</v>
      </c>
      <c r="G31">
        <v>328.8</v>
      </c>
      <c r="H31">
        <v>49.218600000000002</v>
      </c>
      <c r="I31">
        <v>-123.0548</v>
      </c>
      <c r="J31" t="s">
        <v>16</v>
      </c>
      <c r="K31">
        <v>1996</v>
      </c>
      <c r="L31">
        <v>10.1</v>
      </c>
      <c r="M31">
        <v>2.8</v>
      </c>
      <c r="N31" t="str">
        <f t="shared" si="0"/>
        <v>NA ALNURU Hamann et al. 1998</v>
      </c>
    </row>
    <row r="32" spans="1:14" x14ac:dyDescent="0.55000000000000004">
      <c r="A32">
        <v>50.23</v>
      </c>
      <c r="B32">
        <v>125.72</v>
      </c>
      <c r="C32">
        <v>300</v>
      </c>
      <c r="D32">
        <v>7.5</v>
      </c>
      <c r="E32">
        <v>3.26</v>
      </c>
      <c r="F32">
        <v>86.7</v>
      </c>
      <c r="G32">
        <v>330.9</v>
      </c>
      <c r="H32">
        <v>49.218600000000002</v>
      </c>
      <c r="I32">
        <v>-123.0548</v>
      </c>
      <c r="J32" t="s">
        <v>16</v>
      </c>
      <c r="K32">
        <v>1996</v>
      </c>
      <c r="L32">
        <v>10.1</v>
      </c>
      <c r="M32">
        <v>2.8</v>
      </c>
      <c r="N32" t="str">
        <f t="shared" si="0"/>
        <v>NA ALNURU Hamann et al. 1998</v>
      </c>
    </row>
    <row r="33" spans="1:14" x14ac:dyDescent="0.55000000000000004">
      <c r="A33">
        <v>50.35</v>
      </c>
      <c r="B33">
        <v>125.92</v>
      </c>
      <c r="C33">
        <v>80</v>
      </c>
      <c r="D33">
        <v>8.1</v>
      </c>
      <c r="E33">
        <v>4.08</v>
      </c>
      <c r="F33">
        <v>82.1</v>
      </c>
      <c r="G33">
        <v>329.6</v>
      </c>
      <c r="H33">
        <v>49.218600000000002</v>
      </c>
      <c r="I33">
        <v>-123.0548</v>
      </c>
      <c r="J33" t="s">
        <v>16</v>
      </c>
      <c r="K33">
        <v>1996</v>
      </c>
      <c r="L33">
        <v>10.1</v>
      </c>
      <c r="M33">
        <v>2.8</v>
      </c>
      <c r="N33" t="str">
        <f t="shared" si="0"/>
        <v>NA ALNURU Hamann et al. 1998</v>
      </c>
    </row>
    <row r="34" spans="1:14" x14ac:dyDescent="0.55000000000000004">
      <c r="A34">
        <v>50.6</v>
      </c>
      <c r="B34">
        <v>128.25</v>
      </c>
      <c r="C34">
        <v>30</v>
      </c>
      <c r="D34">
        <v>8.9</v>
      </c>
      <c r="E34">
        <v>7.28</v>
      </c>
      <c r="F34">
        <v>88.1</v>
      </c>
      <c r="G34">
        <v>330.6</v>
      </c>
      <c r="H34">
        <v>49.218600000000002</v>
      </c>
      <c r="I34">
        <v>-123.0548</v>
      </c>
      <c r="J34" t="s">
        <v>16</v>
      </c>
      <c r="K34">
        <v>1996</v>
      </c>
      <c r="L34">
        <v>10.1</v>
      </c>
      <c r="M34">
        <v>2.8</v>
      </c>
      <c r="N34" t="str">
        <f t="shared" si="0"/>
        <v>NA ALNURU Hamann et al. 1998</v>
      </c>
    </row>
    <row r="35" spans="1:14" x14ac:dyDescent="0.55000000000000004">
      <c r="A35">
        <v>50.62</v>
      </c>
      <c r="B35">
        <v>127.25</v>
      </c>
      <c r="C35">
        <v>37</v>
      </c>
      <c r="D35">
        <v>8.3000000000000007</v>
      </c>
      <c r="E35">
        <v>4.1399999999999997</v>
      </c>
      <c r="F35">
        <v>83.7</v>
      </c>
      <c r="G35">
        <v>330.9</v>
      </c>
      <c r="H35">
        <v>49.218600000000002</v>
      </c>
      <c r="I35">
        <v>-123.0548</v>
      </c>
      <c r="J35" t="s">
        <v>16</v>
      </c>
      <c r="K35">
        <v>1996</v>
      </c>
      <c r="L35">
        <v>10.1</v>
      </c>
      <c r="M35">
        <v>2.8</v>
      </c>
      <c r="N35" t="str">
        <f t="shared" si="0"/>
        <v>NA ALNURU Hamann et al. 1998</v>
      </c>
    </row>
    <row r="36" spans="1:14" x14ac:dyDescent="0.55000000000000004">
      <c r="A36">
        <v>50.67</v>
      </c>
      <c r="B36">
        <v>128.07</v>
      </c>
      <c r="C36">
        <v>20</v>
      </c>
      <c r="D36">
        <v>8.3000000000000007</v>
      </c>
      <c r="E36">
        <v>7.82</v>
      </c>
      <c r="F36">
        <v>85.3</v>
      </c>
      <c r="G36">
        <v>323.7</v>
      </c>
      <c r="H36">
        <v>49.218600000000002</v>
      </c>
      <c r="I36">
        <v>-123.0548</v>
      </c>
      <c r="J36" t="s">
        <v>16</v>
      </c>
      <c r="K36">
        <v>1996</v>
      </c>
      <c r="L36">
        <v>10.1</v>
      </c>
      <c r="M36">
        <v>2.8</v>
      </c>
      <c r="N36" t="str">
        <f t="shared" si="0"/>
        <v>NA ALNURU Hamann et al. 1998</v>
      </c>
    </row>
    <row r="37" spans="1:14" x14ac:dyDescent="0.55000000000000004">
      <c r="A37">
        <v>50.72</v>
      </c>
      <c r="B37">
        <v>127.98</v>
      </c>
      <c r="C37">
        <v>170</v>
      </c>
      <c r="D37">
        <v>7.8</v>
      </c>
      <c r="E37">
        <v>8.61</v>
      </c>
      <c r="F37">
        <v>85.4</v>
      </c>
      <c r="G37">
        <v>323.10000000000002</v>
      </c>
      <c r="H37">
        <v>49.218600000000002</v>
      </c>
      <c r="I37">
        <v>-123.0548</v>
      </c>
      <c r="J37" t="s">
        <v>16</v>
      </c>
      <c r="K37">
        <v>1996</v>
      </c>
      <c r="L37">
        <v>10.1</v>
      </c>
      <c r="M37">
        <v>2.8</v>
      </c>
      <c r="N37" t="str">
        <f t="shared" si="0"/>
        <v>NA ALNURU Hamann et al. 1998</v>
      </c>
    </row>
    <row r="38" spans="1:14" x14ac:dyDescent="0.55000000000000004">
      <c r="A38">
        <v>51.5</v>
      </c>
      <c r="B38">
        <v>126.13</v>
      </c>
      <c r="C38">
        <v>30</v>
      </c>
      <c r="D38">
        <v>7</v>
      </c>
      <c r="E38">
        <v>13.14</v>
      </c>
      <c r="F38">
        <v>85.4</v>
      </c>
      <c r="G38">
        <v>324.39999999999998</v>
      </c>
      <c r="H38">
        <v>49.218600000000002</v>
      </c>
      <c r="I38">
        <v>-123.0548</v>
      </c>
      <c r="J38" t="s">
        <v>16</v>
      </c>
      <c r="K38">
        <v>1996</v>
      </c>
      <c r="L38">
        <v>10.1</v>
      </c>
      <c r="M38">
        <v>2.8</v>
      </c>
      <c r="N38" t="str">
        <f t="shared" si="0"/>
        <v>NA ALNURU Hamann et al. 1998</v>
      </c>
    </row>
    <row r="39" spans="1:14" x14ac:dyDescent="0.55000000000000004">
      <c r="A39">
        <v>52.35</v>
      </c>
      <c r="B39">
        <v>131.35</v>
      </c>
      <c r="C39">
        <v>1</v>
      </c>
      <c r="D39">
        <v>8.6</v>
      </c>
      <c r="E39">
        <v>6.38</v>
      </c>
      <c r="F39">
        <v>84.8</v>
      </c>
      <c r="G39">
        <v>323.8</v>
      </c>
      <c r="H39">
        <v>49.218600000000002</v>
      </c>
      <c r="I39">
        <v>-123.0548</v>
      </c>
      <c r="J39" t="s">
        <v>16</v>
      </c>
      <c r="K39">
        <v>1996</v>
      </c>
      <c r="L39">
        <v>10.1</v>
      </c>
      <c r="M39">
        <v>2.8</v>
      </c>
      <c r="N39" t="str">
        <f t="shared" si="0"/>
        <v>NA ALNURU Hamann et al. 1998</v>
      </c>
    </row>
    <row r="40" spans="1:14" x14ac:dyDescent="0.55000000000000004">
      <c r="A40">
        <v>52.37</v>
      </c>
      <c r="B40">
        <v>126.58</v>
      </c>
      <c r="C40">
        <v>40</v>
      </c>
      <c r="D40">
        <v>6.4</v>
      </c>
      <c r="E40">
        <v>3.57</v>
      </c>
      <c r="F40">
        <v>80.5</v>
      </c>
      <c r="G40">
        <v>327.10000000000002</v>
      </c>
      <c r="H40">
        <v>49.218600000000002</v>
      </c>
      <c r="I40">
        <v>-123.0548</v>
      </c>
      <c r="J40" t="s">
        <v>16</v>
      </c>
      <c r="K40">
        <v>1996</v>
      </c>
      <c r="L40">
        <v>10.1</v>
      </c>
      <c r="M40">
        <v>2.8</v>
      </c>
      <c r="N40" t="str">
        <f t="shared" si="0"/>
        <v>NA ALNURU Hamann et al. 1998</v>
      </c>
    </row>
    <row r="41" spans="1:14" x14ac:dyDescent="0.55000000000000004">
      <c r="A41">
        <v>52.37</v>
      </c>
      <c r="B41">
        <v>126.92</v>
      </c>
      <c r="C41">
        <v>30</v>
      </c>
      <c r="D41">
        <v>7.5</v>
      </c>
      <c r="E41">
        <v>5.56</v>
      </c>
      <c r="F41">
        <v>81.599999999999994</v>
      </c>
      <c r="G41">
        <v>325.3</v>
      </c>
      <c r="H41">
        <v>49.218600000000002</v>
      </c>
      <c r="I41">
        <v>-123.0548</v>
      </c>
      <c r="J41" t="s">
        <v>16</v>
      </c>
      <c r="K41">
        <v>1996</v>
      </c>
      <c r="L41">
        <v>10.1</v>
      </c>
      <c r="M41">
        <v>2.8</v>
      </c>
      <c r="N41" t="str">
        <f t="shared" si="0"/>
        <v>NA ALNURU Hamann et al. 1998</v>
      </c>
    </row>
    <row r="42" spans="1:14" x14ac:dyDescent="0.55000000000000004">
      <c r="A42">
        <v>52.43</v>
      </c>
      <c r="B42">
        <v>126.55</v>
      </c>
      <c r="C42">
        <v>150</v>
      </c>
      <c r="D42">
        <v>6.2</v>
      </c>
      <c r="E42">
        <v>3.78</v>
      </c>
      <c r="F42">
        <v>82.4</v>
      </c>
      <c r="G42">
        <v>319.89999999999998</v>
      </c>
      <c r="H42">
        <v>49.218600000000002</v>
      </c>
      <c r="I42">
        <v>-123.0548</v>
      </c>
      <c r="J42" t="s">
        <v>16</v>
      </c>
      <c r="K42">
        <v>1996</v>
      </c>
      <c r="L42">
        <v>10.1</v>
      </c>
      <c r="M42">
        <v>2.8</v>
      </c>
      <c r="N42" t="str">
        <f t="shared" si="0"/>
        <v>NA ALNURU Hamann et al. 1998</v>
      </c>
    </row>
    <row r="43" spans="1:14" x14ac:dyDescent="0.55000000000000004">
      <c r="A43">
        <v>53.12</v>
      </c>
      <c r="B43">
        <v>131.66999999999999</v>
      </c>
      <c r="C43">
        <v>10</v>
      </c>
      <c r="D43">
        <v>7.9</v>
      </c>
      <c r="E43">
        <v>3.42</v>
      </c>
      <c r="F43">
        <v>80.8</v>
      </c>
      <c r="G43">
        <v>322</v>
      </c>
      <c r="H43">
        <v>49.218600000000002</v>
      </c>
      <c r="I43">
        <v>-123.0548</v>
      </c>
      <c r="J43" t="s">
        <v>16</v>
      </c>
      <c r="K43">
        <v>1996</v>
      </c>
      <c r="L43">
        <v>10.1</v>
      </c>
      <c r="M43">
        <v>2.8</v>
      </c>
      <c r="N43" t="str">
        <f t="shared" si="0"/>
        <v>NA ALNURU Hamann et al. 1998</v>
      </c>
    </row>
    <row r="44" spans="1:14" x14ac:dyDescent="0.55000000000000004">
      <c r="A44">
        <v>53.13</v>
      </c>
      <c r="B44">
        <v>132.25</v>
      </c>
      <c r="C44">
        <v>20</v>
      </c>
      <c r="D44">
        <v>7.9</v>
      </c>
      <c r="E44">
        <v>7.86</v>
      </c>
      <c r="F44">
        <v>81.400000000000006</v>
      </c>
      <c r="G44">
        <v>324.60000000000002</v>
      </c>
      <c r="H44">
        <v>49.218600000000002</v>
      </c>
      <c r="I44">
        <v>-123.0548</v>
      </c>
      <c r="J44" t="s">
        <v>16</v>
      </c>
      <c r="K44">
        <v>1996</v>
      </c>
      <c r="L44">
        <v>10.1</v>
      </c>
      <c r="M44">
        <v>2.8</v>
      </c>
      <c r="N44" t="str">
        <f t="shared" si="0"/>
        <v>NA ALNURU Hamann et al. 1998</v>
      </c>
    </row>
    <row r="45" spans="1:14" x14ac:dyDescent="0.55000000000000004">
      <c r="A45">
        <v>53.37</v>
      </c>
      <c r="B45">
        <v>132.44999999999999</v>
      </c>
      <c r="C45">
        <v>100</v>
      </c>
      <c r="D45">
        <v>7.7</v>
      </c>
      <c r="E45">
        <v>7.72</v>
      </c>
      <c r="F45">
        <v>80.3</v>
      </c>
      <c r="G45">
        <v>328</v>
      </c>
      <c r="H45">
        <v>49.218600000000002</v>
      </c>
      <c r="I45">
        <v>-123.0548</v>
      </c>
      <c r="J45" t="s">
        <v>16</v>
      </c>
      <c r="K45">
        <v>1996</v>
      </c>
      <c r="L45">
        <v>10.1</v>
      </c>
      <c r="M45">
        <v>2.8</v>
      </c>
      <c r="N45" t="str">
        <f t="shared" si="0"/>
        <v>NA ALNURU Hamann et al. 1998</v>
      </c>
    </row>
    <row r="46" spans="1:14" x14ac:dyDescent="0.55000000000000004">
      <c r="A46">
        <v>53.85</v>
      </c>
      <c r="B46">
        <v>132.18</v>
      </c>
      <c r="C46">
        <v>10</v>
      </c>
      <c r="D46">
        <v>8</v>
      </c>
      <c r="E46">
        <v>4.0599999999999996</v>
      </c>
      <c r="F46">
        <v>83.4</v>
      </c>
      <c r="G46">
        <v>323.10000000000002</v>
      </c>
      <c r="H46">
        <v>49.218600000000002</v>
      </c>
      <c r="I46">
        <v>-123.0548</v>
      </c>
      <c r="J46" t="s">
        <v>16</v>
      </c>
      <c r="K46">
        <v>1996</v>
      </c>
      <c r="L46">
        <v>10.1</v>
      </c>
      <c r="M46">
        <v>2.8</v>
      </c>
      <c r="N46" t="str">
        <f t="shared" si="0"/>
        <v>NA ALNURU Hamann et al. 1998</v>
      </c>
    </row>
    <row r="47" spans="1:14" x14ac:dyDescent="0.55000000000000004">
      <c r="A47">
        <v>54.05</v>
      </c>
      <c r="B47">
        <v>132</v>
      </c>
      <c r="C47">
        <v>10</v>
      </c>
      <c r="D47">
        <v>7.3</v>
      </c>
      <c r="E47">
        <v>4.2300000000000004</v>
      </c>
      <c r="F47">
        <v>81.7</v>
      </c>
      <c r="G47">
        <v>325.5</v>
      </c>
      <c r="H47">
        <v>49.218600000000002</v>
      </c>
      <c r="I47">
        <v>-123.0548</v>
      </c>
      <c r="J47" t="s">
        <v>16</v>
      </c>
      <c r="K47">
        <v>1996</v>
      </c>
      <c r="L47">
        <v>10.1</v>
      </c>
      <c r="M47">
        <v>2.8</v>
      </c>
      <c r="N47" t="str">
        <f t="shared" si="0"/>
        <v>NA ALNURU Hamann et al. 1998</v>
      </c>
    </row>
    <row r="48" spans="1:14" x14ac:dyDescent="0.55000000000000004">
      <c r="A48">
        <v>54.25</v>
      </c>
      <c r="B48">
        <v>128.5</v>
      </c>
      <c r="C48">
        <v>60</v>
      </c>
      <c r="D48">
        <v>6.1</v>
      </c>
      <c r="E48">
        <v>3.67</v>
      </c>
      <c r="F48">
        <v>81.900000000000006</v>
      </c>
      <c r="G48">
        <v>318.8</v>
      </c>
      <c r="H48">
        <v>49.218600000000002</v>
      </c>
      <c r="I48">
        <v>-123.0548</v>
      </c>
      <c r="J48" t="s">
        <v>16</v>
      </c>
      <c r="K48">
        <v>1996</v>
      </c>
      <c r="L48">
        <v>10.1</v>
      </c>
      <c r="M48">
        <v>2.8</v>
      </c>
      <c r="N48" t="str">
        <f t="shared" si="0"/>
        <v>NA ALNURU Hamann et al. 1998</v>
      </c>
    </row>
    <row r="49" spans="1:14" x14ac:dyDescent="0.55000000000000004">
      <c r="A49">
        <v>54.25</v>
      </c>
      <c r="B49">
        <v>129.55000000000001</v>
      </c>
      <c r="C49">
        <v>10</v>
      </c>
      <c r="D49">
        <v>6.6</v>
      </c>
      <c r="E49">
        <v>8.92</v>
      </c>
      <c r="F49">
        <v>80.8</v>
      </c>
      <c r="G49">
        <v>321.10000000000002</v>
      </c>
      <c r="H49">
        <v>49.218600000000002</v>
      </c>
      <c r="I49">
        <v>-123.0548</v>
      </c>
      <c r="J49" t="s">
        <v>16</v>
      </c>
      <c r="K49">
        <v>1996</v>
      </c>
      <c r="L49">
        <v>10.1</v>
      </c>
      <c r="M49">
        <v>2.8</v>
      </c>
      <c r="N49" t="str">
        <f t="shared" si="0"/>
        <v>NA ALNURU Hamann et al. 1998</v>
      </c>
    </row>
    <row r="50" spans="1:14" x14ac:dyDescent="0.55000000000000004">
      <c r="A50">
        <v>54.25</v>
      </c>
      <c r="B50">
        <v>130.03</v>
      </c>
      <c r="C50">
        <v>160</v>
      </c>
      <c r="D50">
        <v>6.8</v>
      </c>
      <c r="E50">
        <v>9.56</v>
      </c>
      <c r="F50">
        <v>82.4</v>
      </c>
      <c r="G50">
        <v>316.5</v>
      </c>
      <c r="H50">
        <v>49.218600000000002</v>
      </c>
      <c r="I50">
        <v>-123.0548</v>
      </c>
      <c r="J50" t="s">
        <v>16</v>
      </c>
      <c r="K50">
        <v>1996</v>
      </c>
      <c r="L50">
        <v>10.1</v>
      </c>
      <c r="M50">
        <v>2.8</v>
      </c>
      <c r="N50" t="str">
        <f t="shared" si="0"/>
        <v>NA ALNURU Hamann et al. 1998</v>
      </c>
    </row>
    <row r="51" spans="1:14" x14ac:dyDescent="0.55000000000000004">
      <c r="A51">
        <v>54.27</v>
      </c>
      <c r="B51">
        <v>130.27000000000001</v>
      </c>
      <c r="C51">
        <v>46</v>
      </c>
      <c r="D51">
        <v>8.1</v>
      </c>
      <c r="E51">
        <v>8.61</v>
      </c>
      <c r="F51">
        <v>80.2</v>
      </c>
      <c r="G51">
        <v>321.3</v>
      </c>
      <c r="H51">
        <v>49.218600000000002</v>
      </c>
      <c r="I51">
        <v>-123.0548</v>
      </c>
      <c r="J51" t="s">
        <v>16</v>
      </c>
      <c r="K51">
        <v>1996</v>
      </c>
      <c r="L51">
        <v>10.1</v>
      </c>
      <c r="M51">
        <v>2.8</v>
      </c>
      <c r="N51" t="str">
        <f t="shared" si="0"/>
        <v>NA ALNURU Hamann et al. 1998</v>
      </c>
    </row>
    <row r="52" spans="1:14" x14ac:dyDescent="0.55000000000000004">
      <c r="A52">
        <v>54.32</v>
      </c>
      <c r="B52">
        <v>129.33000000000001</v>
      </c>
      <c r="C52">
        <v>20</v>
      </c>
      <c r="D52">
        <v>6.8</v>
      </c>
      <c r="E52">
        <v>7.77</v>
      </c>
      <c r="F52">
        <v>80.5</v>
      </c>
      <c r="G52">
        <v>318.5</v>
      </c>
      <c r="H52">
        <v>49.218600000000002</v>
      </c>
      <c r="I52">
        <v>-123.0548</v>
      </c>
      <c r="J52" t="s">
        <v>16</v>
      </c>
      <c r="K52">
        <v>1996</v>
      </c>
      <c r="L52">
        <v>10.1</v>
      </c>
      <c r="M52">
        <v>2.8</v>
      </c>
      <c r="N52" t="str">
        <f t="shared" si="0"/>
        <v>NA ALNURU Hamann et al. 1998</v>
      </c>
    </row>
    <row r="53" spans="1:14" x14ac:dyDescent="0.55000000000000004">
      <c r="A53">
        <v>54.33</v>
      </c>
      <c r="B53">
        <v>129.28</v>
      </c>
      <c r="C53">
        <v>10</v>
      </c>
      <c r="D53">
        <v>5.3</v>
      </c>
      <c r="E53">
        <v>5.72</v>
      </c>
      <c r="F53">
        <v>78.7</v>
      </c>
      <c r="G53">
        <v>324.7</v>
      </c>
      <c r="H53">
        <v>49.218600000000002</v>
      </c>
      <c r="I53">
        <v>-123.0548</v>
      </c>
      <c r="J53" t="s">
        <v>16</v>
      </c>
      <c r="K53">
        <v>1996</v>
      </c>
      <c r="L53">
        <v>10.1</v>
      </c>
      <c r="M53">
        <v>2.8</v>
      </c>
      <c r="N53" t="str">
        <f t="shared" si="0"/>
        <v>NA ALNURU Hamann et al. 1998</v>
      </c>
    </row>
    <row r="54" spans="1:14" x14ac:dyDescent="0.55000000000000004">
      <c r="A54">
        <v>54.43</v>
      </c>
      <c r="B54">
        <v>128.91999999999999</v>
      </c>
      <c r="C54">
        <v>100</v>
      </c>
      <c r="D54">
        <v>5.5</v>
      </c>
      <c r="E54">
        <v>3.66</v>
      </c>
      <c r="F54">
        <v>81.400000000000006</v>
      </c>
      <c r="G54">
        <v>317.8</v>
      </c>
      <c r="H54">
        <v>49.218600000000002</v>
      </c>
      <c r="I54">
        <v>-123.0548</v>
      </c>
      <c r="J54" t="s">
        <v>16</v>
      </c>
      <c r="K54">
        <v>1996</v>
      </c>
      <c r="L54">
        <v>10.1</v>
      </c>
      <c r="M54">
        <v>2.8</v>
      </c>
      <c r="N54" t="str">
        <f t="shared" si="0"/>
        <v>NA ALNURU Hamann et al. 1998</v>
      </c>
    </row>
    <row r="55" spans="1:14" x14ac:dyDescent="0.55000000000000004">
      <c r="A55">
        <v>54.45</v>
      </c>
      <c r="B55">
        <v>128.47999999999999</v>
      </c>
      <c r="C55">
        <v>100</v>
      </c>
      <c r="D55">
        <v>5.6</v>
      </c>
      <c r="E55">
        <v>3.61</v>
      </c>
      <c r="F55">
        <v>81.7</v>
      </c>
      <c r="G55">
        <v>320.39999999999998</v>
      </c>
      <c r="H55">
        <v>49.218600000000002</v>
      </c>
      <c r="I55">
        <v>-123.0548</v>
      </c>
      <c r="J55" t="s">
        <v>16</v>
      </c>
      <c r="K55">
        <v>1996</v>
      </c>
      <c r="L55">
        <v>10.1</v>
      </c>
      <c r="M55">
        <v>2.8</v>
      </c>
      <c r="N55" t="str">
        <f t="shared" si="0"/>
        <v>NA ALNURU Hamann et al. 1998</v>
      </c>
    </row>
    <row r="56" spans="1:14" x14ac:dyDescent="0.55000000000000004">
      <c r="A56">
        <v>54</v>
      </c>
      <c r="B56">
        <v>130</v>
      </c>
      <c r="C56">
        <v>200</v>
      </c>
      <c r="D56">
        <v>6.5</v>
      </c>
      <c r="E56">
        <v>10.84</v>
      </c>
      <c r="F56">
        <v>79</v>
      </c>
      <c r="G56">
        <v>319.3</v>
      </c>
      <c r="H56">
        <v>49.218600000000002</v>
      </c>
      <c r="I56">
        <v>-123.0548</v>
      </c>
      <c r="J56" t="s">
        <v>16</v>
      </c>
      <c r="K56">
        <v>1996</v>
      </c>
      <c r="L56">
        <v>10.1</v>
      </c>
      <c r="M56">
        <v>2.8</v>
      </c>
      <c r="N56" t="str">
        <f t="shared" si="0"/>
        <v>NA ALNURU Hamann et al. 1998</v>
      </c>
    </row>
    <row r="57" spans="1:14" x14ac:dyDescent="0.55000000000000004">
      <c r="A57">
        <v>46.23</v>
      </c>
      <c r="B57">
        <v>-113.77</v>
      </c>
      <c r="C57">
        <v>2164</v>
      </c>
      <c r="D57">
        <v>1.7</v>
      </c>
      <c r="E57">
        <v>2.62</v>
      </c>
      <c r="F57">
        <v>13.4</v>
      </c>
      <c r="G57">
        <v>34.6</v>
      </c>
      <c r="H57">
        <v>46.7</v>
      </c>
      <c r="I57">
        <v>-117</v>
      </c>
      <c r="J57">
        <v>690</v>
      </c>
      <c r="K57" t="s">
        <v>16</v>
      </c>
      <c r="L57">
        <v>8.1</v>
      </c>
      <c r="M57">
        <v>1.55</v>
      </c>
      <c r="N57" t="s">
        <v>14</v>
      </c>
    </row>
    <row r="58" spans="1:14" x14ac:dyDescent="0.55000000000000004">
      <c r="A58">
        <v>44.88</v>
      </c>
      <c r="B58">
        <v>-114.3</v>
      </c>
      <c r="C58">
        <v>2134</v>
      </c>
      <c r="D58">
        <v>3.1</v>
      </c>
      <c r="E58">
        <v>1.88</v>
      </c>
      <c r="F58">
        <v>13.1</v>
      </c>
      <c r="G58">
        <v>34.799999999999997</v>
      </c>
      <c r="H58">
        <v>46.7</v>
      </c>
      <c r="I58">
        <v>-117</v>
      </c>
      <c r="J58">
        <v>690</v>
      </c>
      <c r="K58" t="s">
        <v>16</v>
      </c>
      <c r="L58">
        <v>8.1</v>
      </c>
      <c r="M58">
        <v>1.55</v>
      </c>
      <c r="N58" t="str">
        <f>N57</f>
        <v>NG PICEEN Rehfeldt 1994</v>
      </c>
    </row>
    <row r="59" spans="1:14" x14ac:dyDescent="0.55000000000000004">
      <c r="A59">
        <v>44.35</v>
      </c>
      <c r="B59">
        <v>-115.22</v>
      </c>
      <c r="C59">
        <v>2225</v>
      </c>
      <c r="D59">
        <v>3.4</v>
      </c>
      <c r="E59">
        <v>2.79</v>
      </c>
      <c r="F59">
        <v>14.1</v>
      </c>
      <c r="G59">
        <v>35.9</v>
      </c>
      <c r="H59">
        <v>46.7</v>
      </c>
      <c r="I59">
        <v>-117</v>
      </c>
      <c r="J59">
        <v>690</v>
      </c>
      <c r="K59" t="s">
        <v>16</v>
      </c>
      <c r="L59">
        <v>8.1</v>
      </c>
      <c r="M59">
        <v>1.55</v>
      </c>
      <c r="N59" t="str">
        <f t="shared" ref="N59:N122" si="1">N58</f>
        <v>NG PICEEN Rehfeldt 1994</v>
      </c>
    </row>
    <row r="60" spans="1:14" x14ac:dyDescent="0.55000000000000004">
      <c r="A60">
        <v>44.52</v>
      </c>
      <c r="B60">
        <v>-115.6</v>
      </c>
      <c r="C60">
        <v>1859</v>
      </c>
      <c r="D60">
        <v>3.5</v>
      </c>
      <c r="E60">
        <v>2.46</v>
      </c>
      <c r="F60">
        <v>13</v>
      </c>
      <c r="G60">
        <v>35.799999999999997</v>
      </c>
      <c r="H60">
        <v>46.7</v>
      </c>
      <c r="I60">
        <v>-117</v>
      </c>
      <c r="J60">
        <v>690</v>
      </c>
      <c r="K60" t="s">
        <v>16</v>
      </c>
      <c r="L60">
        <v>8.1</v>
      </c>
      <c r="M60">
        <v>1.55</v>
      </c>
      <c r="N60" t="str">
        <f t="shared" si="1"/>
        <v>NG PICEEN Rehfeldt 1994</v>
      </c>
    </row>
    <row r="61" spans="1:14" x14ac:dyDescent="0.55000000000000004">
      <c r="A61">
        <v>45.05</v>
      </c>
      <c r="B61">
        <v>-115.92</v>
      </c>
      <c r="C61">
        <v>2073</v>
      </c>
      <c r="D61">
        <v>3</v>
      </c>
      <c r="E61">
        <v>3.72</v>
      </c>
      <c r="F61">
        <v>13.4</v>
      </c>
      <c r="G61">
        <v>36.5</v>
      </c>
      <c r="H61">
        <v>46.7</v>
      </c>
      <c r="I61">
        <v>-117</v>
      </c>
      <c r="J61">
        <v>690</v>
      </c>
      <c r="K61" t="s">
        <v>16</v>
      </c>
      <c r="L61">
        <v>8.1</v>
      </c>
      <c r="M61">
        <v>1.55</v>
      </c>
      <c r="N61" t="str">
        <f t="shared" si="1"/>
        <v>NG PICEEN Rehfeldt 1994</v>
      </c>
    </row>
    <row r="62" spans="1:14" x14ac:dyDescent="0.55000000000000004">
      <c r="A62">
        <v>44.63</v>
      </c>
      <c r="B62">
        <v>-115.57</v>
      </c>
      <c r="C62">
        <v>2195</v>
      </c>
      <c r="D62">
        <v>2.2999999999999998</v>
      </c>
      <c r="E62">
        <v>2.59</v>
      </c>
      <c r="F62">
        <v>13.2</v>
      </c>
      <c r="G62">
        <v>35.700000000000003</v>
      </c>
      <c r="H62">
        <v>46.7</v>
      </c>
      <c r="I62">
        <v>-117</v>
      </c>
      <c r="J62">
        <v>690</v>
      </c>
      <c r="K62" t="s">
        <v>16</v>
      </c>
      <c r="L62">
        <v>8.1</v>
      </c>
      <c r="M62">
        <v>1.55</v>
      </c>
      <c r="N62" t="str">
        <f t="shared" si="1"/>
        <v>NG PICEEN Rehfeldt 1994</v>
      </c>
    </row>
    <row r="63" spans="1:14" x14ac:dyDescent="0.55000000000000004">
      <c r="A63">
        <v>44.63</v>
      </c>
      <c r="B63">
        <v>-115.6</v>
      </c>
      <c r="C63">
        <v>1920</v>
      </c>
      <c r="D63">
        <v>3.8</v>
      </c>
      <c r="E63">
        <v>2.66</v>
      </c>
      <c r="F63">
        <v>14</v>
      </c>
      <c r="G63">
        <v>39</v>
      </c>
      <c r="H63">
        <v>46.7</v>
      </c>
      <c r="I63">
        <v>-117</v>
      </c>
      <c r="J63">
        <v>690</v>
      </c>
      <c r="K63" t="s">
        <v>16</v>
      </c>
      <c r="L63">
        <v>8.1</v>
      </c>
      <c r="M63">
        <v>1.55</v>
      </c>
      <c r="N63" t="str">
        <f t="shared" si="1"/>
        <v>NG PICEEN Rehfeldt 1994</v>
      </c>
    </row>
    <row r="64" spans="1:14" x14ac:dyDescent="0.55000000000000004">
      <c r="A64">
        <v>43.83</v>
      </c>
      <c r="B64">
        <v>-114.62</v>
      </c>
      <c r="C64">
        <v>2164</v>
      </c>
      <c r="D64">
        <v>2.4</v>
      </c>
      <c r="E64">
        <v>1.64</v>
      </c>
      <c r="F64">
        <v>13.2</v>
      </c>
      <c r="G64">
        <v>36.200000000000003</v>
      </c>
      <c r="H64">
        <v>46.7</v>
      </c>
      <c r="I64">
        <v>-117</v>
      </c>
      <c r="J64">
        <v>690</v>
      </c>
      <c r="K64" t="s">
        <v>16</v>
      </c>
      <c r="L64">
        <v>8.1</v>
      </c>
      <c r="M64">
        <v>1.55</v>
      </c>
      <c r="N64" t="str">
        <f t="shared" si="1"/>
        <v>NG PICEEN Rehfeldt 1994</v>
      </c>
    </row>
    <row r="65" spans="1:14" x14ac:dyDescent="0.55000000000000004">
      <c r="A65">
        <v>44.5</v>
      </c>
      <c r="B65">
        <v>-114.4</v>
      </c>
      <c r="C65">
        <v>2134</v>
      </c>
      <c r="D65">
        <v>3.4</v>
      </c>
      <c r="E65">
        <v>2.5299999999999998</v>
      </c>
      <c r="F65">
        <v>13.6</v>
      </c>
      <c r="G65">
        <v>37.200000000000003</v>
      </c>
      <c r="H65">
        <v>46.7</v>
      </c>
      <c r="I65">
        <v>-117</v>
      </c>
      <c r="J65">
        <v>690</v>
      </c>
      <c r="K65" t="s">
        <v>16</v>
      </c>
      <c r="L65">
        <v>8.1</v>
      </c>
      <c r="M65">
        <v>1.55</v>
      </c>
      <c r="N65" t="str">
        <f t="shared" si="1"/>
        <v>NG PICEEN Rehfeldt 1994</v>
      </c>
    </row>
    <row r="66" spans="1:14" x14ac:dyDescent="0.55000000000000004">
      <c r="A66">
        <v>43.83</v>
      </c>
      <c r="B66">
        <v>-114.25</v>
      </c>
      <c r="C66">
        <v>2438</v>
      </c>
      <c r="D66">
        <v>1.9</v>
      </c>
      <c r="E66">
        <v>2.62</v>
      </c>
      <c r="F66">
        <v>13.7</v>
      </c>
      <c r="G66">
        <v>34.200000000000003</v>
      </c>
      <c r="H66">
        <v>46.7</v>
      </c>
      <c r="I66">
        <v>-117</v>
      </c>
      <c r="J66">
        <v>690</v>
      </c>
      <c r="K66" t="s">
        <v>16</v>
      </c>
      <c r="L66">
        <v>8.1</v>
      </c>
      <c r="M66">
        <v>1.55</v>
      </c>
      <c r="N66" t="str">
        <f t="shared" si="1"/>
        <v>NG PICEEN Rehfeldt 1994</v>
      </c>
    </row>
    <row r="67" spans="1:14" x14ac:dyDescent="0.55000000000000004">
      <c r="A67">
        <v>43.87</v>
      </c>
      <c r="B67">
        <v>-114.72</v>
      </c>
      <c r="C67">
        <v>2530</v>
      </c>
      <c r="D67">
        <v>1.8</v>
      </c>
      <c r="E67">
        <v>2.16</v>
      </c>
      <c r="F67">
        <v>12</v>
      </c>
      <c r="G67">
        <v>34.299999999999997</v>
      </c>
      <c r="H67">
        <v>46.7</v>
      </c>
      <c r="I67">
        <v>-117</v>
      </c>
      <c r="J67">
        <v>690</v>
      </c>
      <c r="K67" t="s">
        <v>16</v>
      </c>
      <c r="L67">
        <v>8.1</v>
      </c>
      <c r="M67">
        <v>1.55</v>
      </c>
      <c r="N67" t="str">
        <f t="shared" si="1"/>
        <v>NG PICEEN Rehfeldt 1994</v>
      </c>
    </row>
    <row r="68" spans="1:14" x14ac:dyDescent="0.55000000000000004">
      <c r="A68">
        <v>44.93</v>
      </c>
      <c r="B68">
        <v>-109.52</v>
      </c>
      <c r="C68">
        <v>2987</v>
      </c>
      <c r="D68">
        <v>0.4</v>
      </c>
      <c r="E68">
        <v>3.47</v>
      </c>
      <c r="F68">
        <v>12.4</v>
      </c>
      <c r="G68">
        <v>29.9</v>
      </c>
      <c r="H68">
        <v>46.7</v>
      </c>
      <c r="I68">
        <v>-117</v>
      </c>
      <c r="J68">
        <v>690</v>
      </c>
      <c r="K68" t="s">
        <v>16</v>
      </c>
      <c r="L68">
        <v>8.1</v>
      </c>
      <c r="M68">
        <v>1.55</v>
      </c>
      <c r="N68" t="str">
        <f t="shared" si="1"/>
        <v>NG PICEEN Rehfeldt 1994</v>
      </c>
    </row>
    <row r="69" spans="1:14" x14ac:dyDescent="0.55000000000000004">
      <c r="A69">
        <v>39.53</v>
      </c>
      <c r="B69">
        <v>-111.25</v>
      </c>
      <c r="C69">
        <v>2606</v>
      </c>
      <c r="D69">
        <v>3.3</v>
      </c>
      <c r="E69">
        <v>1.98</v>
      </c>
      <c r="F69">
        <v>13.5</v>
      </c>
      <c r="G69">
        <v>37.1</v>
      </c>
      <c r="H69">
        <v>46.7</v>
      </c>
      <c r="I69">
        <v>-117</v>
      </c>
      <c r="J69">
        <v>690</v>
      </c>
      <c r="K69" t="s">
        <v>16</v>
      </c>
      <c r="L69">
        <v>8.1</v>
      </c>
      <c r="M69">
        <v>1.55</v>
      </c>
      <c r="N69" t="str">
        <f t="shared" si="1"/>
        <v>NG PICEEN Rehfeldt 1994</v>
      </c>
    </row>
    <row r="70" spans="1:14" x14ac:dyDescent="0.55000000000000004">
      <c r="A70">
        <v>39.57</v>
      </c>
      <c r="B70">
        <v>-111.25</v>
      </c>
      <c r="C70">
        <v>2667</v>
      </c>
      <c r="D70">
        <v>3.3</v>
      </c>
      <c r="E70">
        <v>2.0099999999999998</v>
      </c>
      <c r="F70">
        <v>12.6</v>
      </c>
      <c r="G70">
        <v>36.200000000000003</v>
      </c>
      <c r="H70">
        <v>46.7</v>
      </c>
      <c r="I70">
        <v>-117</v>
      </c>
      <c r="J70">
        <v>690</v>
      </c>
      <c r="K70" t="s">
        <v>16</v>
      </c>
      <c r="L70">
        <v>8.1</v>
      </c>
      <c r="M70">
        <v>1.55</v>
      </c>
      <c r="N70" t="str">
        <f t="shared" si="1"/>
        <v>NG PICEEN Rehfeldt 1994</v>
      </c>
    </row>
    <row r="71" spans="1:14" x14ac:dyDescent="0.55000000000000004">
      <c r="A71">
        <v>43.82</v>
      </c>
      <c r="B71">
        <v>-110.38</v>
      </c>
      <c r="C71">
        <v>2240</v>
      </c>
      <c r="D71">
        <v>1.7</v>
      </c>
      <c r="E71">
        <v>2.2599999999999998</v>
      </c>
      <c r="F71">
        <v>11.6</v>
      </c>
      <c r="G71">
        <v>34.4</v>
      </c>
      <c r="H71">
        <v>46.7</v>
      </c>
      <c r="I71">
        <v>-117</v>
      </c>
      <c r="J71">
        <v>690</v>
      </c>
      <c r="K71" t="s">
        <v>16</v>
      </c>
      <c r="L71">
        <v>8.1</v>
      </c>
      <c r="M71">
        <v>1.55</v>
      </c>
      <c r="N71" t="str">
        <f t="shared" si="1"/>
        <v>NG PICEEN Rehfeldt 1994</v>
      </c>
    </row>
    <row r="72" spans="1:14" x14ac:dyDescent="0.55000000000000004">
      <c r="A72">
        <v>43.77</v>
      </c>
      <c r="B72">
        <v>-110.32</v>
      </c>
      <c r="C72">
        <v>2393</v>
      </c>
      <c r="D72">
        <v>1.8</v>
      </c>
      <c r="E72">
        <v>2.46</v>
      </c>
      <c r="F72">
        <v>12.1</v>
      </c>
      <c r="G72">
        <v>32.9</v>
      </c>
      <c r="H72">
        <v>46.7</v>
      </c>
      <c r="I72">
        <v>-117</v>
      </c>
      <c r="J72">
        <v>690</v>
      </c>
      <c r="K72" t="s">
        <v>16</v>
      </c>
      <c r="L72">
        <v>8.1</v>
      </c>
      <c r="M72">
        <v>1.55</v>
      </c>
      <c r="N72" t="str">
        <f t="shared" si="1"/>
        <v>NG PICEEN Rehfeldt 1994</v>
      </c>
    </row>
    <row r="73" spans="1:14" x14ac:dyDescent="0.55000000000000004">
      <c r="A73">
        <v>43.8</v>
      </c>
      <c r="B73">
        <v>-110.23</v>
      </c>
      <c r="C73">
        <v>2591</v>
      </c>
      <c r="D73">
        <v>1.5</v>
      </c>
      <c r="E73">
        <v>2.52</v>
      </c>
      <c r="F73">
        <v>12.7</v>
      </c>
      <c r="G73">
        <v>33.4</v>
      </c>
      <c r="H73">
        <v>46.7</v>
      </c>
      <c r="I73">
        <v>-117</v>
      </c>
      <c r="J73">
        <v>690</v>
      </c>
      <c r="K73" t="s">
        <v>16</v>
      </c>
      <c r="L73">
        <v>8.1</v>
      </c>
      <c r="M73">
        <v>1.55</v>
      </c>
      <c r="N73" t="str">
        <f t="shared" si="1"/>
        <v>NG PICEEN Rehfeldt 1994</v>
      </c>
    </row>
    <row r="74" spans="1:14" x14ac:dyDescent="0.55000000000000004">
      <c r="A74">
        <v>43.43</v>
      </c>
      <c r="B74">
        <v>-110.87</v>
      </c>
      <c r="C74">
        <v>1935</v>
      </c>
      <c r="D74">
        <v>3.9</v>
      </c>
      <c r="E74">
        <v>2.0499999999999998</v>
      </c>
      <c r="F74">
        <v>12.7</v>
      </c>
      <c r="G74">
        <v>37</v>
      </c>
      <c r="H74">
        <v>46.7</v>
      </c>
      <c r="I74">
        <v>-117</v>
      </c>
      <c r="J74">
        <v>690</v>
      </c>
      <c r="K74" t="s">
        <v>16</v>
      </c>
      <c r="L74">
        <v>8.1</v>
      </c>
      <c r="M74">
        <v>1.55</v>
      </c>
      <c r="N74" t="str">
        <f t="shared" si="1"/>
        <v>NG PICEEN Rehfeldt 1994</v>
      </c>
    </row>
    <row r="75" spans="1:14" x14ac:dyDescent="0.55000000000000004">
      <c r="A75">
        <v>43.43</v>
      </c>
      <c r="B75">
        <v>-110.92</v>
      </c>
      <c r="C75">
        <v>2057</v>
      </c>
      <c r="D75">
        <v>3.8</v>
      </c>
      <c r="E75">
        <v>2.64</v>
      </c>
      <c r="F75">
        <v>13.2</v>
      </c>
      <c r="G75">
        <v>36.5</v>
      </c>
      <c r="H75">
        <v>46.7</v>
      </c>
      <c r="I75">
        <v>-117</v>
      </c>
      <c r="J75">
        <v>690</v>
      </c>
      <c r="K75" t="s">
        <v>16</v>
      </c>
      <c r="L75">
        <v>8.1</v>
      </c>
      <c r="M75">
        <v>1.55</v>
      </c>
      <c r="N75" t="str">
        <f t="shared" si="1"/>
        <v>NG PICEEN Rehfeldt 1994</v>
      </c>
    </row>
    <row r="76" spans="1:14" x14ac:dyDescent="0.55000000000000004">
      <c r="A76">
        <v>43.42</v>
      </c>
      <c r="B76">
        <v>-110.92</v>
      </c>
      <c r="C76">
        <v>2195</v>
      </c>
      <c r="D76">
        <v>2.9</v>
      </c>
      <c r="E76">
        <v>2.5099999999999998</v>
      </c>
      <c r="F76">
        <v>12.4</v>
      </c>
      <c r="G76">
        <v>35.200000000000003</v>
      </c>
      <c r="H76">
        <v>46.7</v>
      </c>
      <c r="I76">
        <v>-117</v>
      </c>
      <c r="J76">
        <v>690</v>
      </c>
      <c r="K76" t="s">
        <v>16</v>
      </c>
      <c r="L76">
        <v>8.1</v>
      </c>
      <c r="M76">
        <v>1.55</v>
      </c>
      <c r="N76" t="str">
        <f t="shared" si="1"/>
        <v>NG PICEEN Rehfeldt 1994</v>
      </c>
    </row>
    <row r="77" spans="1:14" x14ac:dyDescent="0.55000000000000004">
      <c r="A77">
        <v>43.17</v>
      </c>
      <c r="B77">
        <v>-110.52</v>
      </c>
      <c r="C77">
        <v>2210</v>
      </c>
      <c r="D77">
        <v>0.5</v>
      </c>
      <c r="E77">
        <v>1.97</v>
      </c>
      <c r="F77">
        <v>11.5</v>
      </c>
      <c r="G77">
        <v>34.700000000000003</v>
      </c>
      <c r="H77">
        <v>46.7</v>
      </c>
      <c r="I77">
        <v>-117</v>
      </c>
      <c r="J77">
        <v>690</v>
      </c>
      <c r="K77" t="s">
        <v>16</v>
      </c>
      <c r="L77">
        <v>8.1</v>
      </c>
      <c r="M77">
        <v>1.55</v>
      </c>
      <c r="N77" t="str">
        <f t="shared" si="1"/>
        <v>NG PICEEN Rehfeldt 1994</v>
      </c>
    </row>
    <row r="78" spans="1:14" x14ac:dyDescent="0.55000000000000004">
      <c r="A78">
        <v>43.18</v>
      </c>
      <c r="B78">
        <v>-110.27</v>
      </c>
      <c r="C78">
        <v>2347</v>
      </c>
      <c r="D78">
        <v>0</v>
      </c>
      <c r="E78">
        <v>1.85</v>
      </c>
      <c r="F78">
        <v>12.3</v>
      </c>
      <c r="G78">
        <v>34.4</v>
      </c>
      <c r="H78">
        <v>46.7</v>
      </c>
      <c r="I78">
        <v>-117</v>
      </c>
      <c r="J78">
        <v>690</v>
      </c>
      <c r="K78" t="s">
        <v>16</v>
      </c>
      <c r="L78">
        <v>8.1</v>
      </c>
      <c r="M78">
        <v>1.55</v>
      </c>
      <c r="N78" t="str">
        <f t="shared" si="1"/>
        <v>NG PICEEN Rehfeldt 1994</v>
      </c>
    </row>
    <row r="79" spans="1:14" x14ac:dyDescent="0.55000000000000004">
      <c r="A79">
        <v>43.07</v>
      </c>
      <c r="B79">
        <v>-110.87</v>
      </c>
      <c r="C79">
        <v>2012</v>
      </c>
      <c r="D79">
        <v>3.4</v>
      </c>
      <c r="E79">
        <v>2.35</v>
      </c>
      <c r="F79">
        <v>12.5</v>
      </c>
      <c r="G79">
        <v>35.1</v>
      </c>
      <c r="H79">
        <v>46.7</v>
      </c>
      <c r="I79">
        <v>-117</v>
      </c>
      <c r="J79">
        <v>690</v>
      </c>
      <c r="K79" t="s">
        <v>16</v>
      </c>
      <c r="L79">
        <v>8.1</v>
      </c>
      <c r="M79">
        <v>1.55</v>
      </c>
      <c r="N79" t="str">
        <f t="shared" si="1"/>
        <v>NG PICEEN Rehfeldt 1994</v>
      </c>
    </row>
    <row r="80" spans="1:14" x14ac:dyDescent="0.55000000000000004">
      <c r="A80">
        <v>42.73</v>
      </c>
      <c r="B80">
        <v>-110.68</v>
      </c>
      <c r="C80">
        <v>2225</v>
      </c>
      <c r="D80">
        <v>2.8</v>
      </c>
      <c r="E80">
        <v>2.6</v>
      </c>
      <c r="F80">
        <v>12.4</v>
      </c>
      <c r="G80">
        <v>33.5</v>
      </c>
      <c r="H80">
        <v>46.7</v>
      </c>
      <c r="I80">
        <v>-117</v>
      </c>
      <c r="J80">
        <v>690</v>
      </c>
      <c r="K80" t="s">
        <v>16</v>
      </c>
      <c r="L80">
        <v>8.1</v>
      </c>
      <c r="M80">
        <v>1.55</v>
      </c>
      <c r="N80" t="str">
        <f t="shared" si="1"/>
        <v>NG PICEEN Rehfeldt 1994</v>
      </c>
    </row>
    <row r="81" spans="1:14" x14ac:dyDescent="0.55000000000000004">
      <c r="A81">
        <v>42.67</v>
      </c>
      <c r="B81">
        <v>-110.68</v>
      </c>
      <c r="C81">
        <v>2332</v>
      </c>
      <c r="D81">
        <v>2.1</v>
      </c>
      <c r="E81">
        <v>2.5099999999999998</v>
      </c>
      <c r="F81">
        <v>11.9</v>
      </c>
      <c r="G81">
        <v>33.4</v>
      </c>
      <c r="H81">
        <v>46.7</v>
      </c>
      <c r="I81">
        <v>-117</v>
      </c>
      <c r="J81">
        <v>690</v>
      </c>
      <c r="K81" t="s">
        <v>16</v>
      </c>
      <c r="L81">
        <v>8.1</v>
      </c>
      <c r="M81">
        <v>1.55</v>
      </c>
      <c r="N81" t="str">
        <f t="shared" si="1"/>
        <v>NG PICEEN Rehfeldt 1994</v>
      </c>
    </row>
    <row r="82" spans="1:14" x14ac:dyDescent="0.55000000000000004">
      <c r="A82">
        <v>42.57</v>
      </c>
      <c r="B82">
        <v>-110.68</v>
      </c>
      <c r="C82">
        <v>2560</v>
      </c>
      <c r="D82">
        <v>0.9</v>
      </c>
      <c r="E82">
        <v>2.46</v>
      </c>
      <c r="F82">
        <v>12.2</v>
      </c>
      <c r="G82">
        <v>32.799999999999997</v>
      </c>
      <c r="H82">
        <v>46.7</v>
      </c>
      <c r="I82">
        <v>-117</v>
      </c>
      <c r="J82">
        <v>690</v>
      </c>
      <c r="K82" t="s">
        <v>16</v>
      </c>
      <c r="L82">
        <v>8.1</v>
      </c>
      <c r="M82">
        <v>1.55</v>
      </c>
      <c r="N82" t="str">
        <f t="shared" si="1"/>
        <v>NG PICEEN Rehfeldt 1994</v>
      </c>
    </row>
    <row r="83" spans="1:14" x14ac:dyDescent="0.55000000000000004">
      <c r="A83">
        <v>42.53</v>
      </c>
      <c r="B83">
        <v>-110.63</v>
      </c>
      <c r="C83">
        <v>2743</v>
      </c>
      <c r="D83">
        <v>0.3</v>
      </c>
      <c r="E83">
        <v>2.4900000000000002</v>
      </c>
      <c r="F83">
        <v>11.7</v>
      </c>
      <c r="G83">
        <v>32.5</v>
      </c>
      <c r="H83">
        <v>46.7</v>
      </c>
      <c r="I83">
        <v>-117</v>
      </c>
      <c r="J83">
        <v>690</v>
      </c>
      <c r="K83" t="s">
        <v>16</v>
      </c>
      <c r="L83">
        <v>8.1</v>
      </c>
      <c r="M83">
        <v>1.55</v>
      </c>
      <c r="N83" t="str">
        <f t="shared" si="1"/>
        <v>NG PICEEN Rehfeldt 1994</v>
      </c>
    </row>
    <row r="84" spans="1:14" x14ac:dyDescent="0.55000000000000004">
      <c r="A84">
        <v>41.9</v>
      </c>
      <c r="B84">
        <v>-111.48</v>
      </c>
      <c r="C84">
        <v>2408</v>
      </c>
      <c r="D84">
        <v>4.2</v>
      </c>
      <c r="E84">
        <v>2.33</v>
      </c>
      <c r="F84">
        <v>12.1</v>
      </c>
      <c r="G84">
        <v>34.200000000000003</v>
      </c>
      <c r="H84">
        <v>46.7</v>
      </c>
      <c r="I84">
        <v>-117</v>
      </c>
      <c r="J84">
        <v>690</v>
      </c>
      <c r="K84" t="s">
        <v>16</v>
      </c>
      <c r="L84">
        <v>8.1</v>
      </c>
      <c r="M84">
        <v>1.55</v>
      </c>
      <c r="N84" t="str">
        <f t="shared" si="1"/>
        <v>NG PICEEN Rehfeldt 1994</v>
      </c>
    </row>
    <row r="85" spans="1:14" x14ac:dyDescent="0.55000000000000004">
      <c r="A85">
        <v>41.58</v>
      </c>
      <c r="B85">
        <v>-111.43</v>
      </c>
      <c r="C85">
        <v>2560</v>
      </c>
      <c r="D85">
        <v>3.2</v>
      </c>
      <c r="E85">
        <v>2.37</v>
      </c>
      <c r="F85">
        <v>12.7</v>
      </c>
      <c r="G85">
        <v>34.799999999999997</v>
      </c>
      <c r="H85">
        <v>46.7</v>
      </c>
      <c r="I85">
        <v>-117</v>
      </c>
      <c r="J85">
        <v>690</v>
      </c>
      <c r="K85" t="s">
        <v>16</v>
      </c>
      <c r="L85">
        <v>8.1</v>
      </c>
      <c r="M85">
        <v>1.55</v>
      </c>
      <c r="N85" t="str">
        <f t="shared" si="1"/>
        <v>NG PICEEN Rehfeldt 1994</v>
      </c>
    </row>
    <row r="86" spans="1:14" x14ac:dyDescent="0.55000000000000004">
      <c r="A86">
        <v>40.619999999999997</v>
      </c>
      <c r="B86">
        <v>-111.58</v>
      </c>
      <c r="C86">
        <v>2560</v>
      </c>
      <c r="D86">
        <v>4</v>
      </c>
      <c r="E86">
        <v>2.41</v>
      </c>
      <c r="F86">
        <v>12.7</v>
      </c>
      <c r="G86">
        <v>35.200000000000003</v>
      </c>
      <c r="H86">
        <v>46.7</v>
      </c>
      <c r="I86">
        <v>-117</v>
      </c>
      <c r="J86">
        <v>690</v>
      </c>
      <c r="K86" t="s">
        <v>16</v>
      </c>
      <c r="L86">
        <v>8.1</v>
      </c>
      <c r="M86">
        <v>1.55</v>
      </c>
      <c r="N86" t="str">
        <f t="shared" si="1"/>
        <v>NG PICEEN Rehfeldt 1994</v>
      </c>
    </row>
    <row r="87" spans="1:14" x14ac:dyDescent="0.55000000000000004">
      <c r="A87">
        <v>40.58</v>
      </c>
      <c r="B87">
        <v>-111.02</v>
      </c>
      <c r="C87">
        <v>2499</v>
      </c>
      <c r="D87">
        <v>4.2</v>
      </c>
      <c r="E87">
        <v>2.2400000000000002</v>
      </c>
      <c r="F87">
        <v>12.9</v>
      </c>
      <c r="G87">
        <v>36.9</v>
      </c>
      <c r="H87">
        <v>46.7</v>
      </c>
      <c r="I87">
        <v>-117</v>
      </c>
      <c r="J87">
        <v>690</v>
      </c>
      <c r="K87" t="s">
        <v>16</v>
      </c>
      <c r="L87">
        <v>8.1</v>
      </c>
      <c r="M87">
        <v>1.55</v>
      </c>
      <c r="N87" t="str">
        <f t="shared" si="1"/>
        <v>NG PICEEN Rehfeldt 1994</v>
      </c>
    </row>
    <row r="88" spans="1:14" x14ac:dyDescent="0.55000000000000004">
      <c r="A88">
        <v>40.630000000000003</v>
      </c>
      <c r="B88">
        <v>-110.97</v>
      </c>
      <c r="C88">
        <v>2652</v>
      </c>
      <c r="D88">
        <v>2.9</v>
      </c>
      <c r="E88">
        <v>2.66</v>
      </c>
      <c r="F88">
        <v>13.2</v>
      </c>
      <c r="G88">
        <v>34.9</v>
      </c>
      <c r="H88">
        <v>46.7</v>
      </c>
      <c r="I88">
        <v>-117</v>
      </c>
      <c r="J88">
        <v>690</v>
      </c>
      <c r="K88" t="s">
        <v>16</v>
      </c>
      <c r="L88">
        <v>8.1</v>
      </c>
      <c r="M88">
        <v>1.55</v>
      </c>
      <c r="N88" t="str">
        <f t="shared" si="1"/>
        <v>NG PICEEN Rehfeldt 1994</v>
      </c>
    </row>
    <row r="89" spans="1:14" x14ac:dyDescent="0.55000000000000004">
      <c r="A89">
        <v>40.28</v>
      </c>
      <c r="B89">
        <v>-111.28</v>
      </c>
      <c r="C89">
        <v>2637</v>
      </c>
      <c r="D89">
        <v>2.8</v>
      </c>
      <c r="E89">
        <v>2.16</v>
      </c>
      <c r="F89">
        <v>12.1</v>
      </c>
      <c r="G89">
        <v>35.700000000000003</v>
      </c>
      <c r="H89">
        <v>46.7</v>
      </c>
      <c r="I89">
        <v>-117</v>
      </c>
      <c r="J89">
        <v>690</v>
      </c>
      <c r="K89" t="s">
        <v>16</v>
      </c>
      <c r="L89">
        <v>8.1</v>
      </c>
      <c r="M89">
        <v>1.55</v>
      </c>
      <c r="N89" t="str">
        <f t="shared" si="1"/>
        <v>NG PICEEN Rehfeldt 1994</v>
      </c>
    </row>
    <row r="90" spans="1:14" x14ac:dyDescent="0.55000000000000004">
      <c r="A90">
        <v>39.83</v>
      </c>
      <c r="B90">
        <v>-111.72</v>
      </c>
      <c r="C90">
        <v>2835</v>
      </c>
      <c r="D90">
        <v>3.4</v>
      </c>
      <c r="E90">
        <v>2.31</v>
      </c>
      <c r="F90">
        <v>12.3</v>
      </c>
      <c r="G90">
        <v>36.700000000000003</v>
      </c>
      <c r="H90">
        <v>46.7</v>
      </c>
      <c r="I90">
        <v>-117</v>
      </c>
      <c r="J90">
        <v>690</v>
      </c>
      <c r="K90" t="s">
        <v>16</v>
      </c>
      <c r="L90">
        <v>8.1</v>
      </c>
      <c r="M90">
        <v>1.55</v>
      </c>
      <c r="N90" t="str">
        <f t="shared" si="1"/>
        <v>NG PICEEN Rehfeldt 1994</v>
      </c>
    </row>
    <row r="91" spans="1:14" x14ac:dyDescent="0.55000000000000004">
      <c r="A91">
        <v>39.6</v>
      </c>
      <c r="B91">
        <v>-111.22</v>
      </c>
      <c r="C91">
        <v>2606</v>
      </c>
      <c r="D91">
        <v>3.6</v>
      </c>
      <c r="E91">
        <v>2.09</v>
      </c>
      <c r="F91">
        <v>13.3</v>
      </c>
      <c r="G91">
        <v>35.200000000000003</v>
      </c>
      <c r="H91">
        <v>46.7</v>
      </c>
      <c r="I91">
        <v>-117</v>
      </c>
      <c r="J91">
        <v>690</v>
      </c>
      <c r="K91" t="s">
        <v>16</v>
      </c>
      <c r="L91">
        <v>8.1</v>
      </c>
      <c r="M91">
        <v>1.55</v>
      </c>
      <c r="N91" t="str">
        <f t="shared" si="1"/>
        <v>NG PICEEN Rehfeldt 1994</v>
      </c>
    </row>
    <row r="92" spans="1:14" x14ac:dyDescent="0.55000000000000004">
      <c r="A92">
        <v>39.450000000000003</v>
      </c>
      <c r="B92">
        <v>-111.27</v>
      </c>
      <c r="C92">
        <v>2682</v>
      </c>
      <c r="D92">
        <v>3.4</v>
      </c>
      <c r="E92">
        <v>2.27</v>
      </c>
      <c r="F92">
        <v>12.4</v>
      </c>
      <c r="G92">
        <v>34.4</v>
      </c>
      <c r="H92">
        <v>46.7</v>
      </c>
      <c r="I92">
        <v>-117</v>
      </c>
      <c r="J92">
        <v>690</v>
      </c>
      <c r="K92" t="s">
        <v>16</v>
      </c>
      <c r="L92">
        <v>8.1</v>
      </c>
      <c r="M92">
        <v>1.55</v>
      </c>
      <c r="N92" t="str">
        <f t="shared" si="1"/>
        <v>NG PICEEN Rehfeldt 1994</v>
      </c>
    </row>
    <row r="93" spans="1:14" x14ac:dyDescent="0.55000000000000004">
      <c r="A93">
        <v>39.6</v>
      </c>
      <c r="B93">
        <v>-111.3</v>
      </c>
      <c r="C93">
        <v>2758</v>
      </c>
      <c r="D93">
        <v>3.2</v>
      </c>
      <c r="E93">
        <v>2.09</v>
      </c>
      <c r="F93">
        <v>11.9</v>
      </c>
      <c r="G93">
        <v>35.4</v>
      </c>
      <c r="H93">
        <v>46.7</v>
      </c>
      <c r="I93">
        <v>-117</v>
      </c>
      <c r="J93">
        <v>690</v>
      </c>
      <c r="K93" t="s">
        <v>16</v>
      </c>
      <c r="L93">
        <v>8.1</v>
      </c>
      <c r="M93">
        <v>1.55</v>
      </c>
      <c r="N93" t="str">
        <f t="shared" si="1"/>
        <v>NG PICEEN Rehfeldt 1994</v>
      </c>
    </row>
    <row r="94" spans="1:14" x14ac:dyDescent="0.55000000000000004">
      <c r="A94">
        <v>39.130000000000003</v>
      </c>
      <c r="B94">
        <v>-111.38</v>
      </c>
      <c r="C94">
        <v>2926</v>
      </c>
      <c r="D94">
        <v>4.9000000000000004</v>
      </c>
      <c r="E94">
        <v>2.42</v>
      </c>
      <c r="F94">
        <v>12.9</v>
      </c>
      <c r="G94">
        <v>36.1</v>
      </c>
      <c r="H94">
        <v>46.7</v>
      </c>
      <c r="I94">
        <v>-117</v>
      </c>
      <c r="J94">
        <v>690</v>
      </c>
      <c r="K94" t="s">
        <v>16</v>
      </c>
      <c r="L94">
        <v>8.1</v>
      </c>
      <c r="M94">
        <v>1.55</v>
      </c>
      <c r="N94" t="str">
        <f t="shared" si="1"/>
        <v>NG PICEEN Rehfeldt 1994</v>
      </c>
    </row>
    <row r="95" spans="1:14" x14ac:dyDescent="0.55000000000000004">
      <c r="A95">
        <v>38.22</v>
      </c>
      <c r="B95">
        <v>-112.43</v>
      </c>
      <c r="C95">
        <v>2926</v>
      </c>
      <c r="D95">
        <v>3.6</v>
      </c>
      <c r="E95">
        <v>2.79</v>
      </c>
      <c r="F95">
        <v>14.6</v>
      </c>
      <c r="G95">
        <v>36.799999999999997</v>
      </c>
      <c r="H95">
        <v>46.7</v>
      </c>
      <c r="I95">
        <v>-117</v>
      </c>
      <c r="J95">
        <v>690</v>
      </c>
      <c r="K95" t="s">
        <v>16</v>
      </c>
      <c r="L95">
        <v>8.1</v>
      </c>
      <c r="M95">
        <v>1.55</v>
      </c>
      <c r="N95" t="str">
        <f t="shared" si="1"/>
        <v>NG PICEEN Rehfeldt 1994</v>
      </c>
    </row>
    <row r="96" spans="1:14" x14ac:dyDescent="0.55000000000000004">
      <c r="A96">
        <v>38.020000000000003</v>
      </c>
      <c r="B96">
        <v>-111.72</v>
      </c>
      <c r="C96">
        <v>2850</v>
      </c>
      <c r="D96">
        <v>4.3</v>
      </c>
      <c r="E96">
        <v>1.98</v>
      </c>
      <c r="F96">
        <v>12.5</v>
      </c>
      <c r="G96">
        <v>36.700000000000003</v>
      </c>
      <c r="H96">
        <v>46.7</v>
      </c>
      <c r="I96">
        <v>-117</v>
      </c>
      <c r="J96">
        <v>690</v>
      </c>
      <c r="K96" t="s">
        <v>16</v>
      </c>
      <c r="L96">
        <v>8.1</v>
      </c>
      <c r="M96">
        <v>1.55</v>
      </c>
      <c r="N96" t="str">
        <f t="shared" si="1"/>
        <v>NG PICEEN Rehfeldt 1994</v>
      </c>
    </row>
    <row r="97" spans="1:14" x14ac:dyDescent="0.55000000000000004">
      <c r="A97">
        <v>38.03</v>
      </c>
      <c r="B97">
        <v>-111.68</v>
      </c>
      <c r="C97">
        <v>2911</v>
      </c>
      <c r="D97">
        <v>4.0999999999999996</v>
      </c>
      <c r="E97">
        <v>1.95</v>
      </c>
      <c r="F97">
        <v>13.2</v>
      </c>
      <c r="G97">
        <v>37</v>
      </c>
      <c r="H97">
        <v>46.7</v>
      </c>
      <c r="I97">
        <v>-117</v>
      </c>
      <c r="J97">
        <v>690</v>
      </c>
      <c r="K97" t="s">
        <v>16</v>
      </c>
      <c r="L97">
        <v>8.1</v>
      </c>
      <c r="M97">
        <v>1.55</v>
      </c>
      <c r="N97" t="str">
        <f t="shared" si="1"/>
        <v>NG PICEEN Rehfeldt 1994</v>
      </c>
    </row>
    <row r="98" spans="1:14" x14ac:dyDescent="0.55000000000000004">
      <c r="A98">
        <v>37.53</v>
      </c>
      <c r="B98">
        <v>-112.77</v>
      </c>
      <c r="C98">
        <v>2865</v>
      </c>
      <c r="D98">
        <v>2.9</v>
      </c>
      <c r="E98">
        <v>2.52</v>
      </c>
      <c r="F98">
        <v>13.5</v>
      </c>
      <c r="G98">
        <v>36.4</v>
      </c>
      <c r="H98">
        <v>46.7</v>
      </c>
      <c r="I98">
        <v>-117</v>
      </c>
      <c r="J98">
        <v>690</v>
      </c>
      <c r="K98" t="s">
        <v>16</v>
      </c>
      <c r="L98">
        <v>8.1</v>
      </c>
      <c r="M98">
        <v>1.55</v>
      </c>
      <c r="N98" t="str">
        <f t="shared" si="1"/>
        <v>NG PICEEN Rehfeldt 1994</v>
      </c>
    </row>
    <row r="99" spans="1:14" x14ac:dyDescent="0.55000000000000004">
      <c r="A99">
        <v>37.57</v>
      </c>
      <c r="B99">
        <v>-112.83</v>
      </c>
      <c r="C99">
        <v>3018</v>
      </c>
      <c r="D99">
        <v>2.4</v>
      </c>
      <c r="E99">
        <v>2.64</v>
      </c>
      <c r="F99">
        <v>12.3</v>
      </c>
      <c r="G99">
        <v>35.200000000000003</v>
      </c>
      <c r="H99">
        <v>46.7</v>
      </c>
      <c r="I99">
        <v>-117</v>
      </c>
      <c r="J99">
        <v>690</v>
      </c>
      <c r="K99" t="s">
        <v>16</v>
      </c>
      <c r="L99">
        <v>8.1</v>
      </c>
      <c r="M99">
        <v>1.55</v>
      </c>
      <c r="N99" t="str">
        <f t="shared" si="1"/>
        <v>NG PICEEN Rehfeldt 1994</v>
      </c>
    </row>
    <row r="100" spans="1:14" x14ac:dyDescent="0.55000000000000004">
      <c r="A100">
        <v>37.58</v>
      </c>
      <c r="B100">
        <v>-112.87</v>
      </c>
      <c r="C100">
        <v>3231</v>
      </c>
      <c r="D100">
        <v>2.1</v>
      </c>
      <c r="E100">
        <v>2.7</v>
      </c>
      <c r="F100">
        <v>11.6</v>
      </c>
      <c r="G100">
        <v>35.1</v>
      </c>
      <c r="H100">
        <v>46.7</v>
      </c>
      <c r="I100">
        <v>-117</v>
      </c>
      <c r="J100">
        <v>690</v>
      </c>
      <c r="K100" t="s">
        <v>16</v>
      </c>
      <c r="L100">
        <v>8.1</v>
      </c>
      <c r="M100">
        <v>1.55</v>
      </c>
      <c r="N100" t="str">
        <f t="shared" si="1"/>
        <v>NG PICEEN Rehfeldt 1994</v>
      </c>
    </row>
    <row r="101" spans="1:14" x14ac:dyDescent="0.55000000000000004">
      <c r="A101">
        <v>37.869999999999997</v>
      </c>
      <c r="B101">
        <v>-109.47</v>
      </c>
      <c r="C101">
        <v>2804</v>
      </c>
      <c r="D101">
        <v>5.4</v>
      </c>
      <c r="E101">
        <v>2.84</v>
      </c>
      <c r="F101">
        <v>13.4</v>
      </c>
      <c r="G101">
        <v>39.4</v>
      </c>
      <c r="H101">
        <v>46.7</v>
      </c>
      <c r="I101">
        <v>-117</v>
      </c>
      <c r="J101">
        <v>690</v>
      </c>
      <c r="K101" t="s">
        <v>16</v>
      </c>
      <c r="L101">
        <v>8.1</v>
      </c>
      <c r="M101">
        <v>1.55</v>
      </c>
      <c r="N101" t="str">
        <f t="shared" si="1"/>
        <v>NG PICEEN Rehfeldt 1994</v>
      </c>
    </row>
    <row r="102" spans="1:14" x14ac:dyDescent="0.55000000000000004">
      <c r="A102">
        <v>37.85</v>
      </c>
      <c r="B102">
        <v>-109.45</v>
      </c>
      <c r="C102">
        <v>2972</v>
      </c>
      <c r="D102">
        <v>4.5999999999999996</v>
      </c>
      <c r="E102">
        <v>2.79</v>
      </c>
      <c r="F102">
        <v>12.3</v>
      </c>
      <c r="G102">
        <v>36.299999999999997</v>
      </c>
      <c r="H102">
        <v>46.7</v>
      </c>
      <c r="I102">
        <v>-117</v>
      </c>
      <c r="J102">
        <v>690</v>
      </c>
      <c r="K102" t="s">
        <v>16</v>
      </c>
      <c r="L102">
        <v>8.1</v>
      </c>
      <c r="M102">
        <v>1.55</v>
      </c>
      <c r="N102" t="str">
        <f t="shared" si="1"/>
        <v>NG PICEEN Rehfeldt 1994</v>
      </c>
    </row>
    <row r="103" spans="1:14" x14ac:dyDescent="0.55000000000000004">
      <c r="A103">
        <v>37.85</v>
      </c>
      <c r="B103">
        <v>-109.47</v>
      </c>
      <c r="C103">
        <v>3109</v>
      </c>
      <c r="D103">
        <v>4.0999999999999996</v>
      </c>
      <c r="E103">
        <v>2.94</v>
      </c>
      <c r="F103">
        <v>13.5</v>
      </c>
      <c r="G103">
        <v>37.9</v>
      </c>
      <c r="H103">
        <v>46.7</v>
      </c>
      <c r="I103">
        <v>-117</v>
      </c>
      <c r="J103">
        <v>690</v>
      </c>
      <c r="K103" t="s">
        <v>16</v>
      </c>
      <c r="L103">
        <v>8.1</v>
      </c>
      <c r="M103">
        <v>1.55</v>
      </c>
      <c r="N103" t="str">
        <f t="shared" si="1"/>
        <v>NG PICEEN Rehfeldt 1994</v>
      </c>
    </row>
    <row r="104" spans="1:14" x14ac:dyDescent="0.55000000000000004">
      <c r="A104">
        <v>43.5</v>
      </c>
      <c r="B104">
        <v>-110.98</v>
      </c>
      <c r="C104">
        <v>2256</v>
      </c>
      <c r="D104">
        <v>3.1</v>
      </c>
      <c r="E104">
        <v>3.04</v>
      </c>
      <c r="F104">
        <v>12.6</v>
      </c>
      <c r="G104">
        <v>34.6</v>
      </c>
      <c r="H104">
        <v>46.7</v>
      </c>
      <c r="I104">
        <v>-117</v>
      </c>
      <c r="J104">
        <v>690</v>
      </c>
      <c r="K104" t="s">
        <v>16</v>
      </c>
      <c r="L104">
        <v>8.1</v>
      </c>
      <c r="M104">
        <v>1.55</v>
      </c>
      <c r="N104" t="str">
        <f t="shared" si="1"/>
        <v>NG PICEEN Rehfeldt 1994</v>
      </c>
    </row>
    <row r="105" spans="1:14" x14ac:dyDescent="0.55000000000000004">
      <c r="A105">
        <v>43.78</v>
      </c>
      <c r="B105">
        <v>-110.13</v>
      </c>
      <c r="C105">
        <v>2728</v>
      </c>
      <c r="D105">
        <v>0.2</v>
      </c>
      <c r="E105">
        <v>2.68</v>
      </c>
      <c r="F105">
        <v>12.5</v>
      </c>
      <c r="G105">
        <v>28.9</v>
      </c>
      <c r="H105">
        <v>46.7</v>
      </c>
      <c r="I105">
        <v>-117</v>
      </c>
      <c r="J105">
        <v>690</v>
      </c>
      <c r="K105" t="s">
        <v>16</v>
      </c>
      <c r="L105">
        <v>8.1</v>
      </c>
      <c r="M105">
        <v>1.55</v>
      </c>
      <c r="N105" t="str">
        <f t="shared" si="1"/>
        <v>NG PICEEN Rehfeldt 1994</v>
      </c>
    </row>
    <row r="106" spans="1:14" x14ac:dyDescent="0.55000000000000004">
      <c r="A106">
        <v>41.68</v>
      </c>
      <c r="B106">
        <v>-111.42</v>
      </c>
      <c r="C106">
        <v>2469</v>
      </c>
      <c r="D106">
        <v>3.7</v>
      </c>
      <c r="E106">
        <v>1.95</v>
      </c>
      <c r="F106">
        <v>12.9</v>
      </c>
      <c r="G106">
        <v>36.200000000000003</v>
      </c>
      <c r="H106">
        <v>46.7</v>
      </c>
      <c r="I106">
        <v>-117</v>
      </c>
      <c r="J106">
        <v>690</v>
      </c>
      <c r="K106" t="s">
        <v>16</v>
      </c>
      <c r="L106">
        <v>8.1</v>
      </c>
      <c r="M106">
        <v>1.55</v>
      </c>
      <c r="N106" t="str">
        <f t="shared" si="1"/>
        <v>NG PICEEN Rehfeldt 1994</v>
      </c>
    </row>
    <row r="107" spans="1:14" x14ac:dyDescent="0.55000000000000004">
      <c r="A107">
        <v>41.88</v>
      </c>
      <c r="B107">
        <v>-111.65</v>
      </c>
      <c r="C107">
        <v>2637</v>
      </c>
      <c r="D107">
        <v>3.2</v>
      </c>
      <c r="E107">
        <v>2.98</v>
      </c>
      <c r="F107">
        <v>12.9</v>
      </c>
      <c r="G107">
        <v>33.1</v>
      </c>
      <c r="H107">
        <v>46.7</v>
      </c>
      <c r="I107">
        <v>-117</v>
      </c>
      <c r="J107">
        <v>690</v>
      </c>
      <c r="K107" t="s">
        <v>16</v>
      </c>
      <c r="L107">
        <v>8.1</v>
      </c>
      <c r="M107">
        <v>1.55</v>
      </c>
      <c r="N107" t="str">
        <f t="shared" si="1"/>
        <v>NG PICEEN Rehfeldt 1994</v>
      </c>
    </row>
    <row r="108" spans="1:14" x14ac:dyDescent="0.55000000000000004">
      <c r="A108">
        <v>41.88</v>
      </c>
      <c r="B108">
        <v>-111.63</v>
      </c>
      <c r="C108">
        <v>2438</v>
      </c>
      <c r="D108">
        <v>4.0999999999999996</v>
      </c>
      <c r="E108">
        <v>2.94</v>
      </c>
      <c r="F108">
        <v>12.6</v>
      </c>
      <c r="G108">
        <v>34.5</v>
      </c>
      <c r="H108">
        <v>46.7</v>
      </c>
      <c r="I108">
        <v>-117</v>
      </c>
      <c r="J108">
        <v>690</v>
      </c>
      <c r="K108" t="s">
        <v>16</v>
      </c>
      <c r="L108">
        <v>8.1</v>
      </c>
      <c r="M108">
        <v>1.55</v>
      </c>
      <c r="N108" t="str">
        <f t="shared" si="1"/>
        <v>NG PICEEN Rehfeldt 1994</v>
      </c>
    </row>
    <row r="109" spans="1:14" x14ac:dyDescent="0.55000000000000004">
      <c r="A109">
        <v>41.88</v>
      </c>
      <c r="B109">
        <v>-111.6</v>
      </c>
      <c r="C109">
        <v>2103</v>
      </c>
      <c r="D109">
        <v>5.2</v>
      </c>
      <c r="E109">
        <v>2.6</v>
      </c>
      <c r="F109">
        <v>11.6</v>
      </c>
      <c r="G109">
        <v>34.5</v>
      </c>
      <c r="H109">
        <v>46.7</v>
      </c>
      <c r="I109">
        <v>-117</v>
      </c>
      <c r="J109">
        <v>690</v>
      </c>
      <c r="K109" t="s">
        <v>16</v>
      </c>
      <c r="L109">
        <v>8.1</v>
      </c>
      <c r="M109">
        <v>1.55</v>
      </c>
      <c r="N109" t="str">
        <f t="shared" si="1"/>
        <v>NG PICEEN Rehfeldt 1994</v>
      </c>
    </row>
    <row r="110" spans="1:14" x14ac:dyDescent="0.55000000000000004">
      <c r="A110">
        <v>41.68</v>
      </c>
      <c r="B110">
        <v>-111.37</v>
      </c>
      <c r="C110">
        <v>2301</v>
      </c>
      <c r="D110">
        <v>4.8</v>
      </c>
      <c r="E110">
        <v>1.94</v>
      </c>
      <c r="F110">
        <v>12.1</v>
      </c>
      <c r="G110">
        <v>34.9</v>
      </c>
      <c r="H110">
        <v>46.7</v>
      </c>
      <c r="I110">
        <v>-117</v>
      </c>
      <c r="J110">
        <v>690</v>
      </c>
      <c r="K110" t="s">
        <v>16</v>
      </c>
      <c r="L110">
        <v>8.1</v>
      </c>
      <c r="M110">
        <v>1.55</v>
      </c>
      <c r="N110" t="str">
        <f t="shared" si="1"/>
        <v>NG PICEEN Rehfeldt 1994</v>
      </c>
    </row>
    <row r="111" spans="1:14" x14ac:dyDescent="0.55000000000000004">
      <c r="A111">
        <v>40.78</v>
      </c>
      <c r="B111">
        <v>-110.88</v>
      </c>
      <c r="C111">
        <v>2789</v>
      </c>
      <c r="D111">
        <v>3.1</v>
      </c>
      <c r="E111">
        <v>2.77</v>
      </c>
      <c r="F111">
        <v>12.2</v>
      </c>
      <c r="G111">
        <v>33.799999999999997</v>
      </c>
      <c r="H111">
        <v>46.7</v>
      </c>
      <c r="I111">
        <v>-117</v>
      </c>
      <c r="J111">
        <v>690</v>
      </c>
      <c r="K111" t="s">
        <v>16</v>
      </c>
      <c r="L111">
        <v>8.1</v>
      </c>
      <c r="M111">
        <v>1.55</v>
      </c>
      <c r="N111" t="str">
        <f t="shared" si="1"/>
        <v>NG PICEEN Rehfeldt 1994</v>
      </c>
    </row>
    <row r="112" spans="1:14" x14ac:dyDescent="0.55000000000000004">
      <c r="A112">
        <v>40.75</v>
      </c>
      <c r="B112">
        <v>-110.87</v>
      </c>
      <c r="C112">
        <v>2941</v>
      </c>
      <c r="D112">
        <v>2.2999999999999998</v>
      </c>
      <c r="E112">
        <v>2.84</v>
      </c>
      <c r="F112">
        <v>14.3</v>
      </c>
      <c r="G112">
        <v>35.6</v>
      </c>
      <c r="H112">
        <v>46.7</v>
      </c>
      <c r="I112">
        <v>-117</v>
      </c>
      <c r="J112">
        <v>690</v>
      </c>
      <c r="K112" t="s">
        <v>16</v>
      </c>
      <c r="L112">
        <v>8.1</v>
      </c>
      <c r="M112">
        <v>1.55</v>
      </c>
      <c r="N112" t="str">
        <f t="shared" si="1"/>
        <v>NG PICEEN Rehfeldt 1994</v>
      </c>
    </row>
    <row r="113" spans="1:14" x14ac:dyDescent="0.55000000000000004">
      <c r="A113">
        <v>40.93</v>
      </c>
      <c r="B113">
        <v>-110.67</v>
      </c>
      <c r="C113">
        <v>3124</v>
      </c>
      <c r="D113">
        <v>1.8</v>
      </c>
      <c r="E113">
        <v>2.62</v>
      </c>
      <c r="F113">
        <v>14</v>
      </c>
      <c r="G113">
        <v>35</v>
      </c>
      <c r="H113">
        <v>46.7</v>
      </c>
      <c r="I113">
        <v>-117</v>
      </c>
      <c r="J113">
        <v>690</v>
      </c>
      <c r="K113" t="s">
        <v>16</v>
      </c>
      <c r="L113">
        <v>8.1</v>
      </c>
      <c r="M113">
        <v>1.55</v>
      </c>
      <c r="N113" t="str">
        <f t="shared" si="1"/>
        <v>NG PICEEN Rehfeldt 1994</v>
      </c>
    </row>
    <row r="114" spans="1:14" x14ac:dyDescent="0.55000000000000004">
      <c r="A114">
        <v>36.729999999999997</v>
      </c>
      <c r="B114">
        <v>-106.3</v>
      </c>
      <c r="C114">
        <v>2972</v>
      </c>
      <c r="D114">
        <v>2.8</v>
      </c>
      <c r="E114">
        <v>2.48</v>
      </c>
      <c r="F114">
        <v>13.9</v>
      </c>
      <c r="G114">
        <v>44.4</v>
      </c>
      <c r="H114">
        <v>46.7</v>
      </c>
      <c r="I114">
        <v>-117</v>
      </c>
      <c r="J114">
        <v>690</v>
      </c>
      <c r="K114" t="s">
        <v>16</v>
      </c>
      <c r="L114">
        <v>8.1</v>
      </c>
      <c r="M114">
        <v>1.55</v>
      </c>
      <c r="N114" t="str">
        <f t="shared" si="1"/>
        <v>NG PICEEN Rehfeldt 1994</v>
      </c>
    </row>
    <row r="115" spans="1:14" x14ac:dyDescent="0.55000000000000004">
      <c r="A115">
        <v>33.4</v>
      </c>
      <c r="B115">
        <v>-105.78</v>
      </c>
      <c r="C115">
        <v>2926</v>
      </c>
      <c r="D115">
        <v>5.5</v>
      </c>
      <c r="E115">
        <v>4.7300000000000004</v>
      </c>
      <c r="F115">
        <v>13.7</v>
      </c>
      <c r="H115">
        <v>46.7</v>
      </c>
      <c r="I115">
        <v>-117</v>
      </c>
      <c r="J115">
        <v>690</v>
      </c>
      <c r="K115" t="s">
        <v>16</v>
      </c>
      <c r="L115">
        <v>8.1</v>
      </c>
      <c r="M115">
        <v>1.55</v>
      </c>
      <c r="N115" t="str">
        <f t="shared" si="1"/>
        <v>NG PICEEN Rehfeldt 1994</v>
      </c>
    </row>
    <row r="116" spans="1:14" x14ac:dyDescent="0.55000000000000004">
      <c r="A116">
        <v>35.33</v>
      </c>
      <c r="B116">
        <v>-111.7</v>
      </c>
      <c r="C116">
        <v>2774</v>
      </c>
      <c r="D116">
        <v>4.9000000000000004</v>
      </c>
      <c r="E116">
        <v>3.19</v>
      </c>
      <c r="F116">
        <v>12.6</v>
      </c>
      <c r="G116">
        <v>46.3</v>
      </c>
      <c r="H116">
        <v>46.7</v>
      </c>
      <c r="I116">
        <v>-117</v>
      </c>
      <c r="J116">
        <v>690</v>
      </c>
      <c r="K116" t="s">
        <v>16</v>
      </c>
      <c r="L116">
        <v>8.1</v>
      </c>
      <c r="M116">
        <v>1.55</v>
      </c>
      <c r="N116" t="str">
        <f t="shared" si="1"/>
        <v>NG PICEEN Rehfeldt 1994</v>
      </c>
    </row>
    <row r="117" spans="1:14" x14ac:dyDescent="0.55000000000000004">
      <c r="A117">
        <v>40.72</v>
      </c>
      <c r="B117">
        <v>-110.85</v>
      </c>
      <c r="C117">
        <v>3178</v>
      </c>
      <c r="D117">
        <v>1</v>
      </c>
      <c r="E117">
        <v>2.94</v>
      </c>
      <c r="F117">
        <v>12.2</v>
      </c>
      <c r="G117">
        <v>32.700000000000003</v>
      </c>
      <c r="H117">
        <v>46.7</v>
      </c>
      <c r="I117">
        <v>-117</v>
      </c>
      <c r="J117">
        <v>690</v>
      </c>
      <c r="K117" t="s">
        <v>16</v>
      </c>
      <c r="L117">
        <v>8.1</v>
      </c>
      <c r="M117">
        <v>1.55</v>
      </c>
      <c r="N117" t="str">
        <f t="shared" si="1"/>
        <v>NG PICEEN Rehfeldt 1994</v>
      </c>
    </row>
    <row r="118" spans="1:14" x14ac:dyDescent="0.55000000000000004">
      <c r="A118">
        <v>40.78</v>
      </c>
      <c r="B118">
        <v>-109.58</v>
      </c>
      <c r="C118">
        <v>2835</v>
      </c>
      <c r="D118">
        <v>2.5</v>
      </c>
      <c r="E118">
        <v>2.85</v>
      </c>
      <c r="F118">
        <v>10.8</v>
      </c>
      <c r="G118">
        <v>32.5</v>
      </c>
      <c r="H118">
        <v>46.7</v>
      </c>
      <c r="I118">
        <v>-117</v>
      </c>
      <c r="J118">
        <v>690</v>
      </c>
      <c r="K118" t="s">
        <v>16</v>
      </c>
      <c r="L118">
        <v>8.1</v>
      </c>
      <c r="M118">
        <v>1.55</v>
      </c>
      <c r="N118" t="str">
        <f t="shared" si="1"/>
        <v>NG PICEEN Rehfeldt 1994</v>
      </c>
    </row>
    <row r="119" spans="1:14" x14ac:dyDescent="0.55000000000000004">
      <c r="A119">
        <v>40.770000000000003</v>
      </c>
      <c r="B119">
        <v>-109.78</v>
      </c>
      <c r="C119">
        <v>3048</v>
      </c>
      <c r="D119">
        <v>1.8</v>
      </c>
      <c r="E119">
        <v>3.05</v>
      </c>
      <c r="F119">
        <v>16.2</v>
      </c>
      <c r="G119">
        <v>35.1</v>
      </c>
      <c r="H119">
        <v>46.7</v>
      </c>
      <c r="I119">
        <v>-117</v>
      </c>
      <c r="J119">
        <v>690</v>
      </c>
      <c r="K119" t="s">
        <v>16</v>
      </c>
      <c r="L119">
        <v>8.1</v>
      </c>
      <c r="M119">
        <v>1.55</v>
      </c>
      <c r="N119" t="str">
        <f t="shared" si="1"/>
        <v>NG PICEEN Rehfeldt 1994</v>
      </c>
    </row>
    <row r="120" spans="1:14" x14ac:dyDescent="0.55000000000000004">
      <c r="A120">
        <v>40.770000000000003</v>
      </c>
      <c r="B120">
        <v>-109.83</v>
      </c>
      <c r="C120">
        <v>3292</v>
      </c>
      <c r="D120">
        <v>-0.2</v>
      </c>
      <c r="E120">
        <v>3.05</v>
      </c>
      <c r="F120">
        <v>13.4</v>
      </c>
      <c r="G120">
        <v>31.4</v>
      </c>
      <c r="H120">
        <v>46.7</v>
      </c>
      <c r="I120">
        <v>-117</v>
      </c>
      <c r="J120">
        <v>690</v>
      </c>
      <c r="K120" t="s">
        <v>16</v>
      </c>
      <c r="L120">
        <v>8.1</v>
      </c>
      <c r="M120">
        <v>1.55</v>
      </c>
      <c r="N120" t="str">
        <f t="shared" si="1"/>
        <v>NG PICEEN Rehfeldt 1994</v>
      </c>
    </row>
    <row r="121" spans="1:14" x14ac:dyDescent="0.55000000000000004">
      <c r="A121">
        <v>40.6</v>
      </c>
      <c r="B121">
        <v>-110.02</v>
      </c>
      <c r="C121">
        <v>2621</v>
      </c>
      <c r="D121">
        <v>5.2</v>
      </c>
      <c r="E121">
        <v>2.56</v>
      </c>
      <c r="F121">
        <v>13</v>
      </c>
      <c r="G121">
        <v>36</v>
      </c>
      <c r="H121">
        <v>46.7</v>
      </c>
      <c r="I121">
        <v>-117</v>
      </c>
      <c r="J121">
        <v>690</v>
      </c>
      <c r="K121" t="s">
        <v>16</v>
      </c>
      <c r="L121">
        <v>8.1</v>
      </c>
      <c r="M121">
        <v>1.55</v>
      </c>
      <c r="N121" t="str">
        <f t="shared" si="1"/>
        <v>NG PICEEN Rehfeldt 1994</v>
      </c>
    </row>
    <row r="122" spans="1:14" x14ac:dyDescent="0.55000000000000004">
      <c r="A122">
        <v>40.72</v>
      </c>
      <c r="B122">
        <v>-110.03</v>
      </c>
      <c r="C122">
        <v>2987</v>
      </c>
      <c r="D122">
        <v>0.9</v>
      </c>
      <c r="E122">
        <v>2.98</v>
      </c>
      <c r="F122">
        <v>13.2</v>
      </c>
      <c r="G122">
        <v>34.6</v>
      </c>
      <c r="H122">
        <v>46.7</v>
      </c>
      <c r="I122">
        <v>-117</v>
      </c>
      <c r="J122">
        <v>690</v>
      </c>
      <c r="K122" t="s">
        <v>16</v>
      </c>
      <c r="L122">
        <v>8.1</v>
      </c>
      <c r="M122">
        <v>1.55</v>
      </c>
      <c r="N122" t="str">
        <f t="shared" si="1"/>
        <v>NG PICEEN Rehfeldt 1994</v>
      </c>
    </row>
    <row r="123" spans="1:14" x14ac:dyDescent="0.55000000000000004">
      <c r="A123">
        <v>40.78</v>
      </c>
      <c r="B123">
        <v>-110.02</v>
      </c>
      <c r="C123">
        <v>3185</v>
      </c>
      <c r="D123">
        <v>0.1</v>
      </c>
      <c r="E123">
        <v>3.36</v>
      </c>
      <c r="F123">
        <v>12.8</v>
      </c>
      <c r="G123">
        <v>32.700000000000003</v>
      </c>
      <c r="H123">
        <v>46.7</v>
      </c>
      <c r="I123">
        <v>-117</v>
      </c>
      <c r="J123">
        <v>690</v>
      </c>
      <c r="K123" t="s">
        <v>16</v>
      </c>
      <c r="L123">
        <v>8.1</v>
      </c>
      <c r="M123">
        <v>1.55</v>
      </c>
      <c r="N123" t="str">
        <f t="shared" ref="N123:N159" si="2">N122</f>
        <v>NG PICEEN Rehfeldt 1994</v>
      </c>
    </row>
    <row r="124" spans="1:14" x14ac:dyDescent="0.55000000000000004">
      <c r="A124">
        <v>41.92</v>
      </c>
      <c r="B124">
        <v>-113.4</v>
      </c>
      <c r="C124">
        <v>2713</v>
      </c>
      <c r="D124">
        <v>2.8</v>
      </c>
      <c r="E124">
        <v>2.54</v>
      </c>
      <c r="F124">
        <v>13.7</v>
      </c>
      <c r="G124">
        <v>35.200000000000003</v>
      </c>
      <c r="H124">
        <v>46.7</v>
      </c>
      <c r="I124">
        <v>-117</v>
      </c>
      <c r="J124">
        <v>690</v>
      </c>
      <c r="K124" t="s">
        <v>16</v>
      </c>
      <c r="L124">
        <v>8.1</v>
      </c>
      <c r="M124">
        <v>1.55</v>
      </c>
      <c r="N124" t="str">
        <f t="shared" si="2"/>
        <v>NG PICEEN Rehfeldt 1994</v>
      </c>
    </row>
    <row r="125" spans="1:14" x14ac:dyDescent="0.55000000000000004">
      <c r="A125">
        <v>41.43</v>
      </c>
      <c r="B125">
        <v>-111.52</v>
      </c>
      <c r="C125">
        <v>2728</v>
      </c>
      <c r="D125">
        <v>2.4</v>
      </c>
      <c r="E125">
        <v>2.37</v>
      </c>
      <c r="F125">
        <v>11.9</v>
      </c>
      <c r="G125">
        <v>34.6</v>
      </c>
      <c r="H125">
        <v>46.7</v>
      </c>
      <c r="I125">
        <v>-117</v>
      </c>
      <c r="J125">
        <v>690</v>
      </c>
      <c r="K125" t="s">
        <v>16</v>
      </c>
      <c r="L125">
        <v>8.1</v>
      </c>
      <c r="M125">
        <v>1.55</v>
      </c>
      <c r="N125" t="str">
        <f t="shared" si="2"/>
        <v>NG PICEEN Rehfeldt 1994</v>
      </c>
    </row>
    <row r="126" spans="1:14" x14ac:dyDescent="0.55000000000000004">
      <c r="A126">
        <v>40.479999999999997</v>
      </c>
      <c r="B126">
        <v>-111</v>
      </c>
      <c r="C126">
        <v>2743</v>
      </c>
      <c r="D126">
        <v>3.9</v>
      </c>
      <c r="E126">
        <v>2.29</v>
      </c>
      <c r="F126">
        <v>13.2</v>
      </c>
      <c r="G126">
        <v>34.6</v>
      </c>
      <c r="H126">
        <v>46.7</v>
      </c>
      <c r="I126">
        <v>-117</v>
      </c>
      <c r="J126">
        <v>690</v>
      </c>
      <c r="K126" t="s">
        <v>16</v>
      </c>
      <c r="L126">
        <v>8.1</v>
      </c>
      <c r="M126">
        <v>1.55</v>
      </c>
      <c r="N126" t="str">
        <f t="shared" si="2"/>
        <v>NG PICEEN Rehfeldt 1994</v>
      </c>
    </row>
    <row r="127" spans="1:14" x14ac:dyDescent="0.55000000000000004">
      <c r="A127">
        <v>40.479999999999997</v>
      </c>
      <c r="B127">
        <v>-111.03</v>
      </c>
      <c r="C127">
        <v>2880</v>
      </c>
      <c r="D127">
        <v>3</v>
      </c>
      <c r="E127">
        <v>2.2400000000000002</v>
      </c>
      <c r="F127">
        <v>12.8</v>
      </c>
      <c r="G127">
        <v>34.799999999999997</v>
      </c>
      <c r="H127">
        <v>46.7</v>
      </c>
      <c r="I127">
        <v>-117</v>
      </c>
      <c r="J127">
        <v>690</v>
      </c>
      <c r="K127" t="s">
        <v>16</v>
      </c>
      <c r="L127">
        <v>8.1</v>
      </c>
      <c r="M127">
        <v>1.55</v>
      </c>
      <c r="N127" t="str">
        <f t="shared" si="2"/>
        <v>NG PICEEN Rehfeldt 1994</v>
      </c>
    </row>
    <row r="128" spans="1:14" x14ac:dyDescent="0.55000000000000004">
      <c r="A128">
        <v>39.03</v>
      </c>
      <c r="B128">
        <v>-114.3</v>
      </c>
      <c r="C128">
        <v>2987</v>
      </c>
      <c r="D128">
        <v>4.2</v>
      </c>
      <c r="E128">
        <v>2.39</v>
      </c>
      <c r="F128">
        <v>14.4</v>
      </c>
      <c r="G128">
        <v>35.5</v>
      </c>
      <c r="H128">
        <v>46.7</v>
      </c>
      <c r="I128">
        <v>-117</v>
      </c>
      <c r="J128">
        <v>690</v>
      </c>
      <c r="K128" t="s">
        <v>16</v>
      </c>
      <c r="L128">
        <v>8.1</v>
      </c>
      <c r="M128">
        <v>1.55</v>
      </c>
      <c r="N128" t="str">
        <f t="shared" si="2"/>
        <v>NG PICEEN Rehfeldt 1994</v>
      </c>
    </row>
    <row r="129" spans="1:14" x14ac:dyDescent="0.55000000000000004">
      <c r="A129">
        <v>38.53</v>
      </c>
      <c r="B129">
        <v>-112.08</v>
      </c>
      <c r="C129">
        <v>3048</v>
      </c>
      <c r="D129">
        <v>4</v>
      </c>
      <c r="E129">
        <v>2.44</v>
      </c>
      <c r="F129">
        <v>14.2</v>
      </c>
      <c r="G129">
        <v>36.200000000000003</v>
      </c>
      <c r="H129">
        <v>46.7</v>
      </c>
      <c r="I129">
        <v>-117</v>
      </c>
      <c r="J129">
        <v>690</v>
      </c>
      <c r="K129" t="s">
        <v>16</v>
      </c>
      <c r="L129">
        <v>8.1</v>
      </c>
      <c r="M129">
        <v>1.55</v>
      </c>
      <c r="N129" t="str">
        <f t="shared" si="2"/>
        <v>NG PICEEN Rehfeldt 1994</v>
      </c>
    </row>
    <row r="130" spans="1:14" x14ac:dyDescent="0.55000000000000004">
      <c r="A130">
        <v>38.520000000000003</v>
      </c>
      <c r="B130">
        <v>-112.05</v>
      </c>
      <c r="C130">
        <v>3139</v>
      </c>
      <c r="D130">
        <v>3.2</v>
      </c>
      <c r="E130">
        <v>2.4500000000000002</v>
      </c>
      <c r="F130">
        <v>12.5</v>
      </c>
      <c r="G130">
        <v>35.5</v>
      </c>
      <c r="H130">
        <v>46.7</v>
      </c>
      <c r="I130">
        <v>-117</v>
      </c>
      <c r="J130">
        <v>690</v>
      </c>
      <c r="K130" t="s">
        <v>16</v>
      </c>
      <c r="L130">
        <v>8.1</v>
      </c>
      <c r="M130">
        <v>1.55</v>
      </c>
      <c r="N130" t="str">
        <f t="shared" si="2"/>
        <v>NG PICEEN Rehfeldt 1994</v>
      </c>
    </row>
    <row r="131" spans="1:14" x14ac:dyDescent="0.55000000000000004">
      <c r="A131">
        <v>38.53</v>
      </c>
      <c r="B131">
        <v>-112.07</v>
      </c>
      <c r="C131">
        <v>3383</v>
      </c>
      <c r="D131">
        <v>2.2000000000000002</v>
      </c>
      <c r="E131">
        <v>2.4500000000000002</v>
      </c>
      <c r="F131">
        <v>13.3</v>
      </c>
      <c r="G131">
        <v>34.5</v>
      </c>
      <c r="H131">
        <v>46.7</v>
      </c>
      <c r="I131">
        <v>-117</v>
      </c>
      <c r="J131">
        <v>690</v>
      </c>
      <c r="K131" t="s">
        <v>16</v>
      </c>
      <c r="L131">
        <v>8.1</v>
      </c>
      <c r="M131">
        <v>1.55</v>
      </c>
      <c r="N131" t="str">
        <f t="shared" si="2"/>
        <v>NG PICEEN Rehfeldt 1994</v>
      </c>
    </row>
    <row r="132" spans="1:14" x14ac:dyDescent="0.55000000000000004">
      <c r="A132">
        <v>38.630000000000003</v>
      </c>
      <c r="B132">
        <v>-111.65</v>
      </c>
      <c r="C132">
        <v>2804</v>
      </c>
      <c r="D132">
        <v>3.6</v>
      </c>
      <c r="E132">
        <v>2.4500000000000002</v>
      </c>
      <c r="F132">
        <v>12.2</v>
      </c>
      <c r="G132">
        <v>36.1</v>
      </c>
      <c r="H132">
        <v>46.7</v>
      </c>
      <c r="I132">
        <v>-117</v>
      </c>
      <c r="J132">
        <v>690</v>
      </c>
      <c r="K132" t="s">
        <v>16</v>
      </c>
      <c r="L132">
        <v>8.1</v>
      </c>
      <c r="M132">
        <v>1.55</v>
      </c>
      <c r="N132" t="str">
        <f t="shared" si="2"/>
        <v>NG PICEEN Rehfeldt 1994</v>
      </c>
    </row>
    <row r="133" spans="1:14" x14ac:dyDescent="0.55000000000000004">
      <c r="A133">
        <v>38.43</v>
      </c>
      <c r="B133">
        <v>-111.47</v>
      </c>
      <c r="C133">
        <v>3109</v>
      </c>
      <c r="D133">
        <v>2.9</v>
      </c>
      <c r="E133">
        <v>2.06</v>
      </c>
      <c r="F133">
        <v>12.7</v>
      </c>
      <c r="G133">
        <v>35.700000000000003</v>
      </c>
      <c r="H133">
        <v>46.7</v>
      </c>
      <c r="I133">
        <v>-117</v>
      </c>
      <c r="J133">
        <v>690</v>
      </c>
      <c r="K133" t="s">
        <v>16</v>
      </c>
      <c r="L133">
        <v>8.1</v>
      </c>
      <c r="M133">
        <v>1.55</v>
      </c>
      <c r="N133" t="str">
        <f t="shared" si="2"/>
        <v>NG PICEEN Rehfeldt 1994</v>
      </c>
    </row>
    <row r="134" spans="1:14" x14ac:dyDescent="0.55000000000000004">
      <c r="A134">
        <v>38.479999999999997</v>
      </c>
      <c r="B134">
        <v>-111.47</v>
      </c>
      <c r="C134">
        <v>2850</v>
      </c>
      <c r="D134">
        <v>3.9</v>
      </c>
      <c r="E134">
        <v>2</v>
      </c>
      <c r="F134">
        <v>12.9</v>
      </c>
      <c r="G134">
        <v>36.9</v>
      </c>
      <c r="H134">
        <v>46.7</v>
      </c>
      <c r="I134">
        <v>-117</v>
      </c>
      <c r="J134">
        <v>690</v>
      </c>
      <c r="K134" t="s">
        <v>16</v>
      </c>
      <c r="L134">
        <v>8.1</v>
      </c>
      <c r="M134">
        <v>1.55</v>
      </c>
      <c r="N134" t="str">
        <f t="shared" si="2"/>
        <v>NG PICEEN Rehfeldt 1994</v>
      </c>
    </row>
    <row r="135" spans="1:14" x14ac:dyDescent="0.55000000000000004">
      <c r="A135">
        <v>38.47</v>
      </c>
      <c r="B135">
        <v>-111.47</v>
      </c>
      <c r="C135">
        <v>2972</v>
      </c>
      <c r="D135">
        <v>3.3</v>
      </c>
      <c r="E135">
        <v>2.04</v>
      </c>
      <c r="F135">
        <v>14.3</v>
      </c>
      <c r="G135">
        <v>37.9</v>
      </c>
      <c r="H135">
        <v>46.7</v>
      </c>
      <c r="I135">
        <v>-117</v>
      </c>
      <c r="J135">
        <v>690</v>
      </c>
      <c r="K135" t="s">
        <v>16</v>
      </c>
      <c r="L135">
        <v>8.1</v>
      </c>
      <c r="M135">
        <v>1.55</v>
      </c>
      <c r="N135" t="str">
        <f t="shared" si="2"/>
        <v>NG PICEEN Rehfeldt 1994</v>
      </c>
    </row>
    <row r="136" spans="1:14" x14ac:dyDescent="0.55000000000000004">
      <c r="A136">
        <v>38.43</v>
      </c>
      <c r="B136">
        <v>-111.47</v>
      </c>
      <c r="C136">
        <v>3002</v>
      </c>
      <c r="D136">
        <v>3.5</v>
      </c>
      <c r="E136">
        <v>2.06</v>
      </c>
      <c r="F136">
        <v>12.8</v>
      </c>
      <c r="G136">
        <v>39.6</v>
      </c>
      <c r="H136">
        <v>46.7</v>
      </c>
      <c r="I136">
        <v>-117</v>
      </c>
      <c r="J136">
        <v>690</v>
      </c>
      <c r="K136" t="s">
        <v>16</v>
      </c>
      <c r="L136">
        <v>8.1</v>
      </c>
      <c r="M136">
        <v>1.55</v>
      </c>
      <c r="N136" t="str">
        <f t="shared" si="2"/>
        <v>NG PICEEN Rehfeldt 1994</v>
      </c>
    </row>
    <row r="137" spans="1:14" x14ac:dyDescent="0.55000000000000004">
      <c r="A137">
        <v>39.65</v>
      </c>
      <c r="B137">
        <v>-110.33</v>
      </c>
      <c r="C137">
        <v>2926</v>
      </c>
      <c r="D137">
        <v>5</v>
      </c>
      <c r="E137">
        <v>2.25</v>
      </c>
      <c r="F137">
        <v>13.5</v>
      </c>
      <c r="G137">
        <v>36.200000000000003</v>
      </c>
      <c r="H137">
        <v>46.7</v>
      </c>
      <c r="I137">
        <v>-117</v>
      </c>
      <c r="J137">
        <v>690</v>
      </c>
      <c r="K137" t="s">
        <v>16</v>
      </c>
      <c r="L137">
        <v>8.1</v>
      </c>
      <c r="M137">
        <v>1.55</v>
      </c>
      <c r="N137" t="str">
        <f t="shared" si="2"/>
        <v>NG PICEEN Rehfeldt 1994</v>
      </c>
    </row>
    <row r="138" spans="1:14" x14ac:dyDescent="0.55000000000000004">
      <c r="A138">
        <v>39.25</v>
      </c>
      <c r="B138">
        <v>-111.43</v>
      </c>
      <c r="C138">
        <v>3139</v>
      </c>
      <c r="D138">
        <v>1.5</v>
      </c>
      <c r="E138">
        <v>2.23</v>
      </c>
      <c r="F138">
        <v>12.6</v>
      </c>
      <c r="G138">
        <v>33.799999999999997</v>
      </c>
      <c r="H138">
        <v>46.7</v>
      </c>
      <c r="I138">
        <v>-117</v>
      </c>
      <c r="J138">
        <v>690</v>
      </c>
      <c r="K138" t="s">
        <v>16</v>
      </c>
      <c r="L138">
        <v>8.1</v>
      </c>
      <c r="M138">
        <v>1.55</v>
      </c>
      <c r="N138" t="str">
        <f t="shared" si="2"/>
        <v>NG PICEEN Rehfeldt 1994</v>
      </c>
    </row>
    <row r="139" spans="1:14" x14ac:dyDescent="0.55000000000000004">
      <c r="A139">
        <v>39.17</v>
      </c>
      <c r="B139">
        <v>-111.48</v>
      </c>
      <c r="C139">
        <v>3261</v>
      </c>
      <c r="D139">
        <v>1.2</v>
      </c>
      <c r="E139">
        <v>2.41</v>
      </c>
      <c r="F139">
        <v>13.1</v>
      </c>
      <c r="G139">
        <v>35</v>
      </c>
      <c r="H139">
        <v>46.7</v>
      </c>
      <c r="I139">
        <v>-117</v>
      </c>
      <c r="J139">
        <v>690</v>
      </c>
      <c r="K139" t="s">
        <v>16</v>
      </c>
      <c r="L139">
        <v>8.1</v>
      </c>
      <c r="M139">
        <v>1.55</v>
      </c>
      <c r="N139" t="str">
        <f t="shared" si="2"/>
        <v>NG PICEEN Rehfeldt 1994</v>
      </c>
    </row>
    <row r="140" spans="1:14" x14ac:dyDescent="0.55000000000000004">
      <c r="A140">
        <v>38.479999999999997</v>
      </c>
      <c r="B140">
        <v>-109.28</v>
      </c>
      <c r="C140">
        <v>2957</v>
      </c>
      <c r="D140">
        <v>4.4000000000000004</v>
      </c>
      <c r="E140">
        <v>2.58</v>
      </c>
      <c r="F140">
        <v>13.3</v>
      </c>
      <c r="G140">
        <v>37.9</v>
      </c>
      <c r="H140">
        <v>46.7</v>
      </c>
      <c r="I140">
        <v>-117</v>
      </c>
      <c r="J140">
        <v>690</v>
      </c>
      <c r="K140" t="s">
        <v>16</v>
      </c>
      <c r="L140">
        <v>8.1</v>
      </c>
      <c r="M140">
        <v>1.55</v>
      </c>
      <c r="N140" t="str">
        <f t="shared" si="2"/>
        <v>NG PICEEN Rehfeldt 1994</v>
      </c>
    </row>
    <row r="141" spans="1:14" x14ac:dyDescent="0.55000000000000004">
      <c r="A141">
        <v>38.47</v>
      </c>
      <c r="B141">
        <v>-109.25</v>
      </c>
      <c r="C141">
        <v>3063</v>
      </c>
      <c r="D141">
        <v>4.8</v>
      </c>
      <c r="E141">
        <v>3.09</v>
      </c>
      <c r="F141">
        <v>12.2</v>
      </c>
      <c r="G141">
        <v>38.299999999999997</v>
      </c>
      <c r="H141">
        <v>46.7</v>
      </c>
      <c r="I141">
        <v>-117</v>
      </c>
      <c r="J141">
        <v>690</v>
      </c>
      <c r="K141" t="s">
        <v>16</v>
      </c>
      <c r="L141">
        <v>8.1</v>
      </c>
      <c r="M141">
        <v>1.55</v>
      </c>
      <c r="N141" t="str">
        <f t="shared" si="2"/>
        <v>NG PICEEN Rehfeldt 1994</v>
      </c>
    </row>
    <row r="142" spans="1:14" x14ac:dyDescent="0.55000000000000004">
      <c r="A142">
        <v>38.03</v>
      </c>
      <c r="B142">
        <v>-111.33</v>
      </c>
      <c r="C142">
        <v>2941</v>
      </c>
      <c r="D142">
        <v>4.7</v>
      </c>
      <c r="E142">
        <v>1.62</v>
      </c>
      <c r="F142">
        <v>13.5</v>
      </c>
      <c r="G142">
        <v>36.700000000000003</v>
      </c>
      <c r="H142">
        <v>46.7</v>
      </c>
      <c r="I142">
        <v>-117</v>
      </c>
      <c r="J142">
        <v>690</v>
      </c>
      <c r="K142" t="s">
        <v>16</v>
      </c>
      <c r="L142">
        <v>8.1</v>
      </c>
      <c r="M142">
        <v>1.55</v>
      </c>
      <c r="N142" t="str">
        <f t="shared" si="2"/>
        <v>NG PICEEN Rehfeldt 1994</v>
      </c>
    </row>
    <row r="143" spans="1:14" x14ac:dyDescent="0.55000000000000004">
      <c r="A143">
        <v>38.03</v>
      </c>
      <c r="B143">
        <v>-112.18</v>
      </c>
      <c r="C143">
        <v>3048</v>
      </c>
      <c r="D143">
        <v>2.5</v>
      </c>
      <c r="E143">
        <v>2.62</v>
      </c>
      <c r="F143">
        <v>13.4</v>
      </c>
      <c r="G143">
        <v>36.1</v>
      </c>
      <c r="H143">
        <v>46.7</v>
      </c>
      <c r="I143">
        <v>-117</v>
      </c>
      <c r="J143">
        <v>690</v>
      </c>
      <c r="K143" t="s">
        <v>16</v>
      </c>
      <c r="L143">
        <v>8.1</v>
      </c>
      <c r="M143">
        <v>1.55</v>
      </c>
      <c r="N143" t="str">
        <f t="shared" si="2"/>
        <v>NG PICEEN Rehfeldt 1994</v>
      </c>
    </row>
    <row r="144" spans="1:14" x14ac:dyDescent="0.55000000000000004">
      <c r="A144">
        <v>38</v>
      </c>
      <c r="B144">
        <v>-112.23</v>
      </c>
      <c r="C144">
        <v>3109</v>
      </c>
      <c r="D144">
        <v>2.4</v>
      </c>
      <c r="E144">
        <v>2.71</v>
      </c>
      <c r="F144">
        <v>13.5</v>
      </c>
      <c r="G144">
        <v>36</v>
      </c>
      <c r="H144">
        <v>46.7</v>
      </c>
      <c r="I144">
        <v>-117</v>
      </c>
      <c r="J144">
        <v>690</v>
      </c>
      <c r="K144" t="s">
        <v>16</v>
      </c>
      <c r="L144">
        <v>8.1</v>
      </c>
      <c r="M144">
        <v>1.55</v>
      </c>
      <c r="N144" t="str">
        <f t="shared" si="2"/>
        <v>NG PICEEN Rehfeldt 1994</v>
      </c>
    </row>
    <row r="145" spans="1:14" x14ac:dyDescent="0.55000000000000004">
      <c r="A145">
        <v>38.020000000000003</v>
      </c>
      <c r="B145">
        <v>-112.2</v>
      </c>
      <c r="C145">
        <v>3231</v>
      </c>
      <c r="D145">
        <v>1.6</v>
      </c>
      <c r="E145">
        <v>2.61</v>
      </c>
      <c r="F145">
        <v>13.1</v>
      </c>
      <c r="G145">
        <v>34</v>
      </c>
      <c r="H145">
        <v>46.7</v>
      </c>
      <c r="I145">
        <v>-117</v>
      </c>
      <c r="J145">
        <v>690</v>
      </c>
      <c r="K145" t="s">
        <v>16</v>
      </c>
      <c r="L145">
        <v>8.1</v>
      </c>
      <c r="M145">
        <v>1.55</v>
      </c>
      <c r="N145" t="str">
        <f t="shared" si="2"/>
        <v>NG PICEEN Rehfeldt 1994</v>
      </c>
    </row>
    <row r="146" spans="1:14" x14ac:dyDescent="0.55000000000000004">
      <c r="A146">
        <v>37.950000000000003</v>
      </c>
      <c r="B146">
        <v>-111.72</v>
      </c>
      <c r="C146">
        <v>2850</v>
      </c>
      <c r="D146">
        <v>5</v>
      </c>
      <c r="E146">
        <v>1.96</v>
      </c>
      <c r="F146">
        <v>13.2</v>
      </c>
      <c r="G146">
        <v>37.700000000000003</v>
      </c>
      <c r="H146">
        <v>46.7</v>
      </c>
      <c r="I146">
        <v>-117</v>
      </c>
      <c r="J146">
        <v>690</v>
      </c>
      <c r="K146" t="s">
        <v>16</v>
      </c>
      <c r="L146">
        <v>8.1</v>
      </c>
      <c r="M146">
        <v>1.55</v>
      </c>
      <c r="N146" t="str">
        <f t="shared" si="2"/>
        <v>NG PICEEN Rehfeldt 1994</v>
      </c>
    </row>
    <row r="147" spans="1:14" x14ac:dyDescent="0.55000000000000004">
      <c r="A147">
        <v>37.97</v>
      </c>
      <c r="B147">
        <v>-111.72</v>
      </c>
      <c r="C147">
        <v>2987</v>
      </c>
      <c r="D147">
        <v>4.0999999999999996</v>
      </c>
      <c r="E147">
        <v>1.98</v>
      </c>
      <c r="F147">
        <v>13.7</v>
      </c>
      <c r="G147">
        <v>35.6</v>
      </c>
      <c r="H147">
        <v>46.7</v>
      </c>
      <c r="I147">
        <v>-117</v>
      </c>
      <c r="J147">
        <v>690</v>
      </c>
      <c r="K147" t="s">
        <v>16</v>
      </c>
      <c r="L147">
        <v>8.1</v>
      </c>
      <c r="M147">
        <v>1.55</v>
      </c>
      <c r="N147" t="str">
        <f t="shared" si="2"/>
        <v>NG PICEEN Rehfeldt 1994</v>
      </c>
    </row>
    <row r="148" spans="1:14" x14ac:dyDescent="0.55000000000000004">
      <c r="A148">
        <v>37.92</v>
      </c>
      <c r="B148">
        <v>-111.87</v>
      </c>
      <c r="C148">
        <v>3170</v>
      </c>
      <c r="D148">
        <v>2.1</v>
      </c>
      <c r="E148">
        <v>2.2999999999999998</v>
      </c>
      <c r="F148">
        <v>12.6</v>
      </c>
      <c r="G148">
        <v>35.799999999999997</v>
      </c>
      <c r="H148">
        <v>46.7</v>
      </c>
      <c r="I148">
        <v>-117</v>
      </c>
      <c r="J148">
        <v>690</v>
      </c>
      <c r="K148" t="s">
        <v>16</v>
      </c>
      <c r="L148">
        <v>8.1</v>
      </c>
      <c r="M148">
        <v>1.55</v>
      </c>
      <c r="N148" t="str">
        <f t="shared" si="2"/>
        <v>NG PICEEN Rehfeldt 1994</v>
      </c>
    </row>
    <row r="149" spans="1:14" x14ac:dyDescent="0.55000000000000004">
      <c r="A149">
        <v>37.770000000000003</v>
      </c>
      <c r="B149">
        <v>-107.97</v>
      </c>
      <c r="C149">
        <v>2865</v>
      </c>
      <c r="D149">
        <v>2.8</v>
      </c>
      <c r="E149">
        <v>3.15</v>
      </c>
      <c r="F149">
        <v>14.3</v>
      </c>
      <c r="G149">
        <v>42.4</v>
      </c>
      <c r="H149">
        <v>46.7</v>
      </c>
      <c r="I149">
        <v>-117</v>
      </c>
      <c r="J149">
        <v>690</v>
      </c>
      <c r="K149" t="s">
        <v>16</v>
      </c>
      <c r="L149">
        <v>8.1</v>
      </c>
      <c r="M149">
        <v>1.55</v>
      </c>
      <c r="N149" t="str">
        <f t="shared" si="2"/>
        <v>NG PICEEN Rehfeldt 1994</v>
      </c>
    </row>
    <row r="150" spans="1:14" x14ac:dyDescent="0.55000000000000004">
      <c r="A150">
        <v>37.75</v>
      </c>
      <c r="B150">
        <v>-107.98</v>
      </c>
      <c r="C150">
        <v>2957</v>
      </c>
      <c r="D150">
        <v>2.7</v>
      </c>
      <c r="E150">
        <v>3.18</v>
      </c>
      <c r="F150">
        <v>12.2</v>
      </c>
      <c r="G150">
        <v>36.700000000000003</v>
      </c>
      <c r="H150">
        <v>46.7</v>
      </c>
      <c r="I150">
        <v>-117</v>
      </c>
      <c r="J150">
        <v>690</v>
      </c>
      <c r="K150" t="s">
        <v>16</v>
      </c>
      <c r="L150">
        <v>8.1</v>
      </c>
      <c r="M150">
        <v>1.55</v>
      </c>
      <c r="N150" t="str">
        <f t="shared" si="2"/>
        <v>NG PICEEN Rehfeldt 1994</v>
      </c>
    </row>
    <row r="151" spans="1:14" x14ac:dyDescent="0.55000000000000004">
      <c r="A151">
        <v>37.78</v>
      </c>
      <c r="B151">
        <v>-107.93</v>
      </c>
      <c r="C151">
        <v>3078</v>
      </c>
      <c r="D151">
        <v>0.8</v>
      </c>
      <c r="E151">
        <v>2.97</v>
      </c>
      <c r="F151">
        <v>13.5</v>
      </c>
      <c r="G151">
        <v>37.700000000000003</v>
      </c>
      <c r="H151">
        <v>46.7</v>
      </c>
      <c r="I151">
        <v>-117</v>
      </c>
      <c r="J151">
        <v>690</v>
      </c>
      <c r="K151" t="s">
        <v>16</v>
      </c>
      <c r="L151">
        <v>8.1</v>
      </c>
      <c r="M151">
        <v>1.55</v>
      </c>
      <c r="N151" t="str">
        <f t="shared" si="2"/>
        <v>NG PICEEN Rehfeldt 1994</v>
      </c>
    </row>
    <row r="152" spans="1:14" x14ac:dyDescent="0.55000000000000004">
      <c r="A152">
        <v>37.799999999999997</v>
      </c>
      <c r="B152">
        <v>-107.92</v>
      </c>
      <c r="C152">
        <v>3139</v>
      </c>
      <c r="D152">
        <v>0.6</v>
      </c>
      <c r="E152">
        <v>2.96</v>
      </c>
      <c r="F152">
        <v>12.8</v>
      </c>
      <c r="G152">
        <v>35.6</v>
      </c>
      <c r="H152">
        <v>46.7</v>
      </c>
      <c r="I152">
        <v>-117</v>
      </c>
      <c r="J152">
        <v>690</v>
      </c>
      <c r="K152" t="s">
        <v>16</v>
      </c>
      <c r="L152">
        <v>8.1</v>
      </c>
      <c r="M152">
        <v>1.55</v>
      </c>
      <c r="N152" t="str">
        <f t="shared" si="2"/>
        <v>NG PICEEN Rehfeldt 1994</v>
      </c>
    </row>
    <row r="153" spans="1:14" x14ac:dyDescent="0.55000000000000004">
      <c r="A153">
        <v>37.83</v>
      </c>
      <c r="B153">
        <v>-107.88</v>
      </c>
      <c r="C153">
        <v>2911</v>
      </c>
      <c r="D153">
        <v>1.8</v>
      </c>
      <c r="E153">
        <v>3.17</v>
      </c>
      <c r="F153">
        <v>13.6</v>
      </c>
      <c r="G153">
        <v>39.6</v>
      </c>
      <c r="H153">
        <v>46.7</v>
      </c>
      <c r="I153">
        <v>-117</v>
      </c>
      <c r="J153">
        <v>690</v>
      </c>
      <c r="K153" t="s">
        <v>16</v>
      </c>
      <c r="L153">
        <v>8.1</v>
      </c>
      <c r="M153">
        <v>1.55</v>
      </c>
      <c r="N153" t="str">
        <f t="shared" si="2"/>
        <v>NG PICEEN Rehfeldt 1994</v>
      </c>
    </row>
    <row r="154" spans="1:14" x14ac:dyDescent="0.55000000000000004">
      <c r="A154">
        <v>39.130000000000003</v>
      </c>
      <c r="B154">
        <v>-111.45</v>
      </c>
      <c r="C154">
        <v>2926</v>
      </c>
      <c r="D154">
        <v>3.8</v>
      </c>
      <c r="E154">
        <v>2.5299999999999998</v>
      </c>
      <c r="F154">
        <v>12.4</v>
      </c>
      <c r="G154">
        <v>34.9</v>
      </c>
      <c r="H154">
        <v>46.7</v>
      </c>
      <c r="I154">
        <v>-117</v>
      </c>
      <c r="J154">
        <v>690</v>
      </c>
      <c r="K154" t="s">
        <v>16</v>
      </c>
      <c r="L154">
        <v>8.1</v>
      </c>
      <c r="M154">
        <v>1.55</v>
      </c>
      <c r="N154" t="str">
        <f t="shared" si="2"/>
        <v>NG PICEEN Rehfeldt 1994</v>
      </c>
    </row>
    <row r="155" spans="1:14" x14ac:dyDescent="0.55000000000000004">
      <c r="A155">
        <v>40.65</v>
      </c>
      <c r="B155">
        <v>-111.12</v>
      </c>
      <c r="C155">
        <v>2858</v>
      </c>
      <c r="D155">
        <v>3</v>
      </c>
      <c r="E155">
        <v>2.44</v>
      </c>
      <c r="F155">
        <v>13.1</v>
      </c>
      <c r="G155">
        <v>34.700000000000003</v>
      </c>
      <c r="H155">
        <v>46.7</v>
      </c>
      <c r="I155">
        <v>-117</v>
      </c>
      <c r="J155">
        <v>690</v>
      </c>
      <c r="K155" t="s">
        <v>16</v>
      </c>
      <c r="L155">
        <v>8.1</v>
      </c>
      <c r="M155">
        <v>1.55</v>
      </c>
      <c r="N155" t="str">
        <f t="shared" si="2"/>
        <v>NG PICEEN Rehfeldt 1994</v>
      </c>
    </row>
    <row r="156" spans="1:14" x14ac:dyDescent="0.55000000000000004">
      <c r="A156">
        <v>39.53</v>
      </c>
      <c r="B156">
        <v>-106.22</v>
      </c>
      <c r="C156">
        <v>3246</v>
      </c>
      <c r="D156">
        <v>0.5</v>
      </c>
      <c r="E156">
        <v>2.7</v>
      </c>
      <c r="F156">
        <v>13.2</v>
      </c>
      <c r="G156">
        <v>33</v>
      </c>
      <c r="H156">
        <v>46.7</v>
      </c>
      <c r="I156">
        <v>-117</v>
      </c>
      <c r="J156">
        <v>690</v>
      </c>
      <c r="K156" t="s">
        <v>16</v>
      </c>
      <c r="L156">
        <v>8.1</v>
      </c>
      <c r="M156">
        <v>1.55</v>
      </c>
      <c r="N156" t="str">
        <f t="shared" si="2"/>
        <v>NG PICEEN Rehfeldt 1994</v>
      </c>
    </row>
    <row r="157" spans="1:14" x14ac:dyDescent="0.55000000000000004">
      <c r="A157">
        <v>39.549999999999997</v>
      </c>
      <c r="B157">
        <v>-106.25</v>
      </c>
      <c r="C157">
        <v>3444</v>
      </c>
      <c r="D157">
        <v>-0.4</v>
      </c>
      <c r="E157">
        <v>2.67</v>
      </c>
      <c r="F157">
        <v>13.7</v>
      </c>
      <c r="G157">
        <v>33.5</v>
      </c>
      <c r="H157">
        <v>46.7</v>
      </c>
      <c r="I157">
        <v>-117</v>
      </c>
      <c r="J157">
        <v>690</v>
      </c>
      <c r="K157" t="s">
        <v>16</v>
      </c>
      <c r="L157">
        <v>8.1</v>
      </c>
      <c r="M157">
        <v>1.55</v>
      </c>
      <c r="N157" t="str">
        <f t="shared" si="2"/>
        <v>NG PICEEN Rehfeldt 1994</v>
      </c>
    </row>
    <row r="158" spans="1:14" x14ac:dyDescent="0.55000000000000004">
      <c r="A158">
        <v>39.53</v>
      </c>
      <c r="B158">
        <v>-106.15</v>
      </c>
      <c r="C158">
        <v>2957</v>
      </c>
      <c r="D158">
        <v>2.1</v>
      </c>
      <c r="E158">
        <v>2.67</v>
      </c>
      <c r="F158">
        <v>12.5</v>
      </c>
      <c r="G158">
        <v>40.9</v>
      </c>
      <c r="H158">
        <v>46.7</v>
      </c>
      <c r="I158">
        <v>-117</v>
      </c>
      <c r="J158">
        <v>690</v>
      </c>
      <c r="K158" t="s">
        <v>16</v>
      </c>
      <c r="L158">
        <v>8.1</v>
      </c>
      <c r="M158">
        <v>1.55</v>
      </c>
      <c r="N158" t="str">
        <f t="shared" si="2"/>
        <v>NG PICEEN Rehfeldt 1994</v>
      </c>
    </row>
    <row r="159" spans="1:14" x14ac:dyDescent="0.55000000000000004">
      <c r="A159">
        <v>39.67</v>
      </c>
      <c r="B159">
        <v>-105.88</v>
      </c>
      <c r="C159">
        <v>3597</v>
      </c>
      <c r="D159">
        <v>0.7</v>
      </c>
      <c r="E159">
        <v>2.8</v>
      </c>
      <c r="F159">
        <v>12.7</v>
      </c>
      <c r="G159">
        <v>31.4</v>
      </c>
      <c r="H159">
        <v>46.7</v>
      </c>
      <c r="I159">
        <v>-117</v>
      </c>
      <c r="J159">
        <v>690</v>
      </c>
      <c r="K159" t="s">
        <v>16</v>
      </c>
      <c r="L159">
        <v>8.1</v>
      </c>
      <c r="M159">
        <v>1.55</v>
      </c>
      <c r="N159" t="str">
        <f t="shared" si="2"/>
        <v>NG PICEEN Rehfeldt 1994</v>
      </c>
    </row>
    <row r="160" spans="1:14" x14ac:dyDescent="0.55000000000000004">
      <c r="A160">
        <v>39.249544</v>
      </c>
      <c r="B160">
        <v>123.76862800000001</v>
      </c>
      <c r="C160">
        <v>55</v>
      </c>
      <c r="D160">
        <v>11.9</v>
      </c>
      <c r="E160">
        <v>0.72</v>
      </c>
      <c r="F160" s="2">
        <v>121.9111111</v>
      </c>
      <c r="G160" s="2">
        <v>291.45454549999999</v>
      </c>
      <c r="H160">
        <v>49.256067000000002</v>
      </c>
      <c r="I160">
        <v>-123.25002499999999</v>
      </c>
      <c r="J160">
        <v>35</v>
      </c>
      <c r="K160">
        <v>2003</v>
      </c>
      <c r="L160">
        <v>10.1</v>
      </c>
      <c r="M160">
        <v>2.56</v>
      </c>
      <c r="N160" t="s">
        <v>15</v>
      </c>
    </row>
    <row r="161" spans="1:14" x14ac:dyDescent="0.55000000000000004">
      <c r="A161">
        <v>42.012380999999998</v>
      </c>
      <c r="B161">
        <v>124.211969</v>
      </c>
      <c r="C161">
        <v>50</v>
      </c>
      <c r="D161">
        <v>12.1</v>
      </c>
      <c r="E161">
        <v>2.34</v>
      </c>
      <c r="F161" s="2">
        <v>127.6057692</v>
      </c>
      <c r="G161" s="2">
        <v>281.43396230000002</v>
      </c>
      <c r="H161">
        <v>49.256067000000002</v>
      </c>
      <c r="I161">
        <v>-123.25002499999999</v>
      </c>
      <c r="J161">
        <v>35</v>
      </c>
      <c r="K161">
        <v>2003</v>
      </c>
      <c r="L161">
        <v>10.1</v>
      </c>
      <c r="M161">
        <v>2.56</v>
      </c>
      <c r="N161" t="str">
        <f>N160</f>
        <v>NG PICESI Mimura &amp; Aitken 2007</v>
      </c>
    </row>
    <row r="162" spans="1:14" x14ac:dyDescent="0.55000000000000004">
      <c r="A162">
        <v>47</v>
      </c>
      <c r="B162">
        <v>124</v>
      </c>
      <c r="C162">
        <v>9</v>
      </c>
      <c r="D162">
        <v>10.8</v>
      </c>
      <c r="E162">
        <v>3.11</v>
      </c>
      <c r="F162" s="2">
        <v>125.48387099999999</v>
      </c>
      <c r="G162" s="2">
        <v>250.12903230000001</v>
      </c>
      <c r="H162">
        <v>49.256067000000002</v>
      </c>
      <c r="I162">
        <v>-123.25002499999999</v>
      </c>
      <c r="J162">
        <v>35</v>
      </c>
      <c r="K162">
        <v>2003</v>
      </c>
      <c r="L162">
        <v>10.1</v>
      </c>
      <c r="M162">
        <v>2.56</v>
      </c>
      <c r="N162" t="str">
        <f t="shared" ref="N162:N176" si="3">N161</f>
        <v>NG PICESI Mimura &amp; Aitken 2007</v>
      </c>
    </row>
    <row r="163" spans="1:14" x14ac:dyDescent="0.55000000000000004">
      <c r="A163">
        <v>49.003886000000001</v>
      </c>
      <c r="B163">
        <v>123.001833</v>
      </c>
      <c r="C163">
        <v>0</v>
      </c>
      <c r="D163">
        <v>9.6999999999999993</v>
      </c>
      <c r="E163">
        <v>2.21</v>
      </c>
      <c r="F163" s="2">
        <v>118.1284404</v>
      </c>
      <c r="G163" s="2">
        <v>248.99099100000001</v>
      </c>
      <c r="H163">
        <v>49.256067000000002</v>
      </c>
      <c r="I163">
        <v>-123.25002499999999</v>
      </c>
      <c r="J163">
        <v>35</v>
      </c>
      <c r="K163">
        <v>2003</v>
      </c>
      <c r="L163">
        <v>10.1</v>
      </c>
      <c r="M163">
        <v>2.56</v>
      </c>
      <c r="N163" t="str">
        <f t="shared" si="3"/>
        <v>NG PICESI Mimura &amp; Aitken 2007</v>
      </c>
    </row>
    <row r="164" spans="1:14" x14ac:dyDescent="0.55000000000000004">
      <c r="A164">
        <v>49.502769000000001</v>
      </c>
      <c r="B164">
        <v>124.85085599999999</v>
      </c>
      <c r="C164">
        <v>58</v>
      </c>
      <c r="D164">
        <v>8.8000000000000007</v>
      </c>
      <c r="E164">
        <v>2.27</v>
      </c>
      <c r="F164" s="2">
        <v>116.4766355</v>
      </c>
      <c r="G164" s="2">
        <v>244.63888890000001</v>
      </c>
      <c r="H164">
        <v>49.256067000000002</v>
      </c>
      <c r="I164">
        <v>-123.25002499999999</v>
      </c>
      <c r="J164">
        <v>35</v>
      </c>
      <c r="K164">
        <v>2003</v>
      </c>
      <c r="L164">
        <v>10.1</v>
      </c>
      <c r="M164">
        <v>2.56</v>
      </c>
      <c r="N164" t="str">
        <f t="shared" si="3"/>
        <v>NG PICESI Mimura &amp; Aitken 2007</v>
      </c>
    </row>
    <row r="165" spans="1:14" x14ac:dyDescent="0.55000000000000004">
      <c r="A165">
        <v>52.502932999999999</v>
      </c>
      <c r="B165">
        <v>128.23754400000001</v>
      </c>
      <c r="C165">
        <v>44</v>
      </c>
      <c r="D165">
        <v>8.1</v>
      </c>
      <c r="E165">
        <v>10.29</v>
      </c>
      <c r="F165" s="2">
        <v>119.8596491</v>
      </c>
      <c r="G165" s="2">
        <v>232.42982459999999</v>
      </c>
      <c r="H165">
        <v>49.256067000000002</v>
      </c>
      <c r="I165">
        <v>-123.25002499999999</v>
      </c>
      <c r="J165">
        <v>35</v>
      </c>
      <c r="K165">
        <v>2003</v>
      </c>
      <c r="L165">
        <v>10.1</v>
      </c>
      <c r="M165">
        <v>2.56</v>
      </c>
      <c r="N165" t="str">
        <f t="shared" si="3"/>
        <v>NG PICESI Mimura &amp; Aitken 2007</v>
      </c>
    </row>
    <row r="166" spans="1:14" x14ac:dyDescent="0.55000000000000004">
      <c r="A166">
        <v>53.000919000000003</v>
      </c>
      <c r="B166">
        <v>131.94747799999999</v>
      </c>
      <c r="C166">
        <v>53</v>
      </c>
      <c r="D166">
        <v>7.9</v>
      </c>
      <c r="E166">
        <v>7.06</v>
      </c>
      <c r="F166" s="2">
        <v>120.0705882</v>
      </c>
      <c r="G166" s="2">
        <v>237.0963855</v>
      </c>
      <c r="H166">
        <v>49.256067000000002</v>
      </c>
      <c r="I166">
        <v>-123.25002499999999</v>
      </c>
      <c r="J166">
        <v>35</v>
      </c>
      <c r="K166">
        <v>2003</v>
      </c>
      <c r="L166">
        <v>10.1</v>
      </c>
      <c r="M166">
        <v>2.56</v>
      </c>
      <c r="N166" t="str">
        <f t="shared" si="3"/>
        <v>NG PICESI Mimura &amp; Aitken 2007</v>
      </c>
    </row>
    <row r="167" spans="1:14" x14ac:dyDescent="0.55000000000000004">
      <c r="A167">
        <v>53.499555999999998</v>
      </c>
      <c r="B167">
        <v>130</v>
      </c>
      <c r="C167">
        <v>22</v>
      </c>
      <c r="D167">
        <v>8</v>
      </c>
      <c r="E167">
        <v>7.8</v>
      </c>
      <c r="F167" s="2">
        <v>120.5961539</v>
      </c>
      <c r="G167" s="2">
        <v>223.5238095</v>
      </c>
      <c r="H167">
        <v>49.256067000000002</v>
      </c>
      <c r="I167">
        <v>-123.25002499999999</v>
      </c>
      <c r="J167">
        <v>35</v>
      </c>
      <c r="K167">
        <v>2003</v>
      </c>
      <c r="L167">
        <v>10.1</v>
      </c>
      <c r="M167">
        <v>2.56</v>
      </c>
      <c r="N167" t="str">
        <f t="shared" si="3"/>
        <v>NG PICESI Mimura &amp; Aitken 2007</v>
      </c>
    </row>
    <row r="168" spans="1:14" x14ac:dyDescent="0.55000000000000004">
      <c r="A168">
        <v>60.054233000000004</v>
      </c>
      <c r="B168">
        <v>141.289728</v>
      </c>
      <c r="C168">
        <v>57</v>
      </c>
      <c r="D168">
        <v>3.3</v>
      </c>
      <c r="E168">
        <v>11.41</v>
      </c>
      <c r="F168" s="2">
        <v>121.78125</v>
      </c>
      <c r="G168" s="2">
        <v>178.64516130000001</v>
      </c>
      <c r="H168">
        <v>49.256067000000002</v>
      </c>
      <c r="I168">
        <v>-123.25002499999999</v>
      </c>
      <c r="J168">
        <v>35</v>
      </c>
      <c r="K168">
        <v>2003</v>
      </c>
      <c r="L168">
        <v>10.1</v>
      </c>
      <c r="M168">
        <v>2.56</v>
      </c>
      <c r="N168" t="str">
        <f t="shared" si="3"/>
        <v>NG PICESI Mimura &amp; Aitken 2007</v>
      </c>
    </row>
    <row r="169" spans="1:14" x14ac:dyDescent="0.55000000000000004">
      <c r="A169">
        <v>61.138863999999998</v>
      </c>
      <c r="B169">
        <v>146.34954400000001</v>
      </c>
      <c r="C169">
        <v>50</v>
      </c>
      <c r="D169">
        <v>1.4</v>
      </c>
      <c r="E169">
        <v>8</v>
      </c>
      <c r="F169" s="2">
        <v>118.4396552</v>
      </c>
      <c r="G169" s="2">
        <v>178.173913</v>
      </c>
      <c r="H169">
        <v>49.256067000000002</v>
      </c>
      <c r="I169">
        <v>-123.25002499999999</v>
      </c>
      <c r="J169">
        <v>35</v>
      </c>
      <c r="K169">
        <v>2003</v>
      </c>
      <c r="L169">
        <v>10.1</v>
      </c>
      <c r="M169">
        <v>2.56</v>
      </c>
      <c r="N169" t="str">
        <f t="shared" si="3"/>
        <v>NG PICESI Mimura &amp; Aitken 2007</v>
      </c>
    </row>
    <row r="170" spans="1:14" x14ac:dyDescent="0.55000000000000004">
      <c r="A170">
        <v>61</v>
      </c>
      <c r="B170">
        <v>147</v>
      </c>
      <c r="C170">
        <v>6</v>
      </c>
      <c r="D170">
        <v>3.6</v>
      </c>
      <c r="E170">
        <v>13.02</v>
      </c>
      <c r="F170" s="2">
        <v>121.7</v>
      </c>
      <c r="G170" s="2">
        <v>178.53846150000001</v>
      </c>
      <c r="H170">
        <v>49.256067000000002</v>
      </c>
      <c r="I170">
        <v>-123.25002499999999</v>
      </c>
      <c r="J170">
        <v>35</v>
      </c>
      <c r="K170">
        <v>2003</v>
      </c>
      <c r="L170">
        <v>10.1</v>
      </c>
      <c r="M170">
        <v>2.56</v>
      </c>
      <c r="N170" t="str">
        <f t="shared" si="3"/>
        <v>NG PICESI Mimura &amp; Aitken 2007</v>
      </c>
    </row>
    <row r="171" spans="1:14" x14ac:dyDescent="0.55000000000000004">
      <c r="A171">
        <v>59.205089000000001</v>
      </c>
      <c r="B171">
        <v>151.24182500000001</v>
      </c>
      <c r="C171">
        <v>49</v>
      </c>
      <c r="D171">
        <v>3.8</v>
      </c>
      <c r="E171">
        <v>3.41</v>
      </c>
      <c r="F171" s="2">
        <v>123.5090909</v>
      </c>
      <c r="G171" s="2">
        <v>181.60952380000001</v>
      </c>
      <c r="H171">
        <v>49.256067000000002</v>
      </c>
      <c r="I171">
        <v>-123.25002499999999</v>
      </c>
      <c r="J171">
        <v>35</v>
      </c>
      <c r="K171">
        <v>2003</v>
      </c>
      <c r="L171">
        <v>10.1</v>
      </c>
      <c r="M171">
        <v>2.56</v>
      </c>
      <c r="N171" t="str">
        <f t="shared" si="3"/>
        <v>NG PICESI Mimura &amp; Aitken 2007</v>
      </c>
    </row>
    <row r="172" spans="1:14" x14ac:dyDescent="0.55000000000000004">
      <c r="A172">
        <v>57.002000000000002</v>
      </c>
      <c r="B172">
        <v>153.30731900000001</v>
      </c>
      <c r="C172">
        <v>25</v>
      </c>
      <c r="D172">
        <v>5.9</v>
      </c>
      <c r="E172">
        <v>6.85</v>
      </c>
      <c r="F172" s="2">
        <v>119.981982</v>
      </c>
      <c r="G172" s="2">
        <v>175.212963</v>
      </c>
      <c r="H172">
        <v>49.256067000000002</v>
      </c>
      <c r="I172">
        <v>-123.25002499999999</v>
      </c>
      <c r="J172">
        <v>35</v>
      </c>
      <c r="K172">
        <v>2003</v>
      </c>
      <c r="L172">
        <v>10.1</v>
      </c>
      <c r="M172">
        <v>2.56</v>
      </c>
      <c r="N172" t="str">
        <f t="shared" si="3"/>
        <v>NG PICESI Mimura &amp; Aitken 2007</v>
      </c>
    </row>
    <row r="173" spans="1:14" x14ac:dyDescent="0.55000000000000004">
      <c r="A173">
        <v>55.968800000000002</v>
      </c>
      <c r="B173">
        <v>133.62819999999999</v>
      </c>
      <c r="C173">
        <v>10</v>
      </c>
      <c r="D173">
        <v>7.2</v>
      </c>
      <c r="E173">
        <v>7.86</v>
      </c>
      <c r="F173" s="2">
        <v>119.09375</v>
      </c>
      <c r="G173" s="2">
        <v>210.74193550000001</v>
      </c>
      <c r="H173">
        <v>49.256067000000002</v>
      </c>
      <c r="I173">
        <v>-123.25002499999999</v>
      </c>
      <c r="J173">
        <v>35</v>
      </c>
      <c r="K173">
        <v>2003</v>
      </c>
      <c r="L173">
        <v>10.1</v>
      </c>
      <c r="M173">
        <v>2.56</v>
      </c>
      <c r="N173" t="str">
        <f t="shared" si="3"/>
        <v>NG PICESI Mimura &amp; Aitken 2007</v>
      </c>
    </row>
    <row r="174" spans="1:14" x14ac:dyDescent="0.55000000000000004">
      <c r="A174">
        <v>55.972299999999997</v>
      </c>
      <c r="B174">
        <v>131.965</v>
      </c>
      <c r="C174">
        <v>10</v>
      </c>
      <c r="D174">
        <v>6.9</v>
      </c>
      <c r="E174">
        <v>8.27</v>
      </c>
      <c r="F174" s="2">
        <v>118.46875</v>
      </c>
      <c r="G174" s="2">
        <v>205.4375</v>
      </c>
      <c r="H174">
        <v>49.256067000000002</v>
      </c>
      <c r="I174">
        <v>-123.25002499999999</v>
      </c>
      <c r="J174">
        <v>35</v>
      </c>
      <c r="K174">
        <v>2003</v>
      </c>
      <c r="L174">
        <v>10.1</v>
      </c>
      <c r="M174">
        <v>2.56</v>
      </c>
      <c r="N174" t="str">
        <f t="shared" si="3"/>
        <v>NG PICESI Mimura &amp; Aitken 2007</v>
      </c>
    </row>
    <row r="175" spans="1:14" x14ac:dyDescent="0.55000000000000004">
      <c r="A175">
        <v>57.516199999999998</v>
      </c>
      <c r="B175">
        <v>-134.84960000000001</v>
      </c>
      <c r="C175">
        <v>10</v>
      </c>
      <c r="D175">
        <v>6.4</v>
      </c>
      <c r="E175">
        <v>5.75</v>
      </c>
      <c r="F175" s="2">
        <v>120.7741936</v>
      </c>
      <c r="G175" s="2">
        <v>197.83333329999999</v>
      </c>
      <c r="H175">
        <v>49.256067000000002</v>
      </c>
      <c r="I175">
        <v>-123.25002499999999</v>
      </c>
      <c r="J175">
        <v>35</v>
      </c>
      <c r="K175">
        <v>2003</v>
      </c>
      <c r="L175">
        <v>10.1</v>
      </c>
      <c r="M175">
        <v>2.56</v>
      </c>
      <c r="N175" t="str">
        <f t="shared" si="3"/>
        <v>NG PICESI Mimura &amp; Aitken 2007</v>
      </c>
    </row>
    <row r="176" spans="1:14" x14ac:dyDescent="0.55000000000000004">
      <c r="A176">
        <v>56.945500000000003</v>
      </c>
      <c r="B176">
        <v>-133.01220000000001</v>
      </c>
      <c r="C176">
        <v>10</v>
      </c>
      <c r="D176">
        <v>6.3</v>
      </c>
      <c r="E176">
        <v>7.96</v>
      </c>
      <c r="F176" s="2">
        <v>121.8125</v>
      </c>
      <c r="G176" s="2">
        <v>190.4375</v>
      </c>
      <c r="H176">
        <v>49.256067000000002</v>
      </c>
      <c r="I176">
        <v>-123.25002499999999</v>
      </c>
      <c r="J176">
        <v>35</v>
      </c>
      <c r="K176">
        <v>2003</v>
      </c>
      <c r="L176">
        <v>10.1</v>
      </c>
      <c r="M176">
        <v>2.56</v>
      </c>
      <c r="N176" t="str">
        <f t="shared" si="3"/>
        <v>NG PICESI Mimura &amp; Aitken 2007</v>
      </c>
    </row>
    <row r="177" spans="1:14" x14ac:dyDescent="0.55000000000000004">
      <c r="A177">
        <v>41.798299999999998</v>
      </c>
      <c r="B177">
        <v>-122.1575</v>
      </c>
      <c r="C177">
        <v>2363</v>
      </c>
      <c r="D177">
        <v>4</v>
      </c>
      <c r="E177">
        <v>1.1499999999999999</v>
      </c>
      <c r="F177" s="2">
        <v>109.7839286</v>
      </c>
      <c r="G177" s="2" t="s">
        <v>16</v>
      </c>
      <c r="H177">
        <v>49.22</v>
      </c>
      <c r="I177">
        <v>-123.1</v>
      </c>
      <c r="J177">
        <v>0</v>
      </c>
      <c r="K177">
        <v>2003</v>
      </c>
      <c r="L177">
        <v>10.1</v>
      </c>
      <c r="M177">
        <v>2.69</v>
      </c>
      <c r="N177" t="s">
        <v>17</v>
      </c>
    </row>
    <row r="178" spans="1:14" x14ac:dyDescent="0.55000000000000004">
      <c r="A178">
        <v>43.256</v>
      </c>
      <c r="B178">
        <v>-122.682</v>
      </c>
      <c r="C178">
        <v>2200</v>
      </c>
      <c r="D178">
        <v>4.8</v>
      </c>
      <c r="E178">
        <v>2.29</v>
      </c>
      <c r="F178" s="2">
        <v>103.92222219999999</v>
      </c>
      <c r="G178" s="2" t="s">
        <v>16</v>
      </c>
      <c r="H178">
        <v>49.22</v>
      </c>
      <c r="I178">
        <v>-123.1</v>
      </c>
      <c r="J178">
        <v>0</v>
      </c>
      <c r="K178">
        <v>2003</v>
      </c>
      <c r="L178">
        <v>10.1</v>
      </c>
      <c r="M178">
        <v>2.69</v>
      </c>
      <c r="N178" t="str">
        <f>N177</f>
        <v>NG PINUAL Bower and Aitken 2008</v>
      </c>
    </row>
    <row r="179" spans="1:14" x14ac:dyDescent="0.55000000000000004">
      <c r="A179">
        <v>50.095999999999997</v>
      </c>
      <c r="B179">
        <v>-122.901</v>
      </c>
      <c r="C179">
        <v>1908</v>
      </c>
      <c r="D179">
        <v>0.6</v>
      </c>
      <c r="E179">
        <v>4.47</v>
      </c>
      <c r="F179" s="2">
        <v>97.606190479999995</v>
      </c>
      <c r="G179" s="2" t="s">
        <v>16</v>
      </c>
      <c r="H179">
        <v>49.22</v>
      </c>
      <c r="I179">
        <v>-123.1</v>
      </c>
      <c r="J179">
        <v>0</v>
      </c>
      <c r="K179">
        <v>2003</v>
      </c>
      <c r="L179">
        <v>10.1</v>
      </c>
      <c r="M179">
        <v>2.69</v>
      </c>
      <c r="N179" t="str">
        <f t="shared" ref="N179:N201" si="4">N178</f>
        <v>NG PINUAL Bower and Aitken 2008</v>
      </c>
    </row>
    <row r="180" spans="1:14" x14ac:dyDescent="0.55000000000000004">
      <c r="A180">
        <v>46.634999999999998</v>
      </c>
      <c r="B180">
        <v>-114.85899999999999</v>
      </c>
      <c r="C180">
        <v>2062</v>
      </c>
      <c r="D180">
        <v>1.7</v>
      </c>
      <c r="E180">
        <v>4.5199999999999996</v>
      </c>
      <c r="F180" s="2">
        <v>99.1672619</v>
      </c>
      <c r="G180" s="2" t="s">
        <v>16</v>
      </c>
      <c r="H180">
        <v>49.22</v>
      </c>
      <c r="I180">
        <v>-123.1</v>
      </c>
      <c r="J180">
        <v>0</v>
      </c>
      <c r="K180">
        <v>2003</v>
      </c>
      <c r="L180">
        <v>10.1</v>
      </c>
      <c r="M180">
        <v>2.69</v>
      </c>
      <c r="N180" t="str">
        <f t="shared" si="4"/>
        <v>NG PINUAL Bower and Aitken 2008</v>
      </c>
    </row>
    <row r="181" spans="1:14" x14ac:dyDescent="0.55000000000000004">
      <c r="A181">
        <v>42.07</v>
      </c>
      <c r="B181">
        <v>-120.24</v>
      </c>
      <c r="C181">
        <v>2538</v>
      </c>
      <c r="D181">
        <v>4.2</v>
      </c>
      <c r="E181">
        <v>1.99</v>
      </c>
      <c r="F181" s="2">
        <v>109.5916667</v>
      </c>
      <c r="G181" s="2" t="s">
        <v>16</v>
      </c>
      <c r="H181">
        <v>49.22</v>
      </c>
      <c r="I181">
        <v>-123.1</v>
      </c>
      <c r="J181">
        <v>0</v>
      </c>
      <c r="K181">
        <v>2003</v>
      </c>
      <c r="L181">
        <v>10.1</v>
      </c>
      <c r="M181">
        <v>2.69</v>
      </c>
      <c r="N181" t="str">
        <f t="shared" si="4"/>
        <v>NG PINUAL Bower and Aitken 2008</v>
      </c>
    </row>
    <row r="182" spans="1:14" x14ac:dyDescent="0.55000000000000004">
      <c r="A182">
        <v>50.533000000000001</v>
      </c>
      <c r="B182">
        <v>-122.58</v>
      </c>
      <c r="C182">
        <v>1800</v>
      </c>
      <c r="D182">
        <v>0.5</v>
      </c>
      <c r="E182">
        <v>2.58</v>
      </c>
      <c r="F182" s="2">
        <v>94.924659860000006</v>
      </c>
      <c r="G182" s="2" t="s">
        <v>16</v>
      </c>
      <c r="H182">
        <v>49.22</v>
      </c>
      <c r="I182">
        <v>-123.1</v>
      </c>
      <c r="J182">
        <v>0</v>
      </c>
      <c r="K182">
        <v>2003</v>
      </c>
      <c r="L182">
        <v>10.1</v>
      </c>
      <c r="M182">
        <v>2.69</v>
      </c>
      <c r="N182" t="str">
        <f t="shared" si="4"/>
        <v>NG PINUAL Bower and Aitken 2008</v>
      </c>
    </row>
    <row r="183" spans="1:14" x14ac:dyDescent="0.55000000000000004">
      <c r="A183">
        <v>42.3</v>
      </c>
      <c r="B183">
        <v>-120.15</v>
      </c>
      <c r="C183">
        <v>2462</v>
      </c>
      <c r="D183">
        <v>3.9</v>
      </c>
      <c r="E183">
        <v>1.67</v>
      </c>
      <c r="F183" s="2">
        <v>106.92083340000001</v>
      </c>
      <c r="G183" s="2" t="s">
        <v>16</v>
      </c>
      <c r="H183">
        <v>49.22</v>
      </c>
      <c r="I183">
        <v>-123.1</v>
      </c>
      <c r="J183">
        <v>0</v>
      </c>
      <c r="K183">
        <v>2003</v>
      </c>
      <c r="L183">
        <v>10.1</v>
      </c>
      <c r="M183">
        <v>2.69</v>
      </c>
      <c r="N183" t="str">
        <f t="shared" si="4"/>
        <v>NG PINUAL Bower and Aitken 2008</v>
      </c>
    </row>
    <row r="184" spans="1:14" x14ac:dyDescent="0.55000000000000004">
      <c r="A184">
        <v>48.84</v>
      </c>
      <c r="B184">
        <v>-116.512</v>
      </c>
      <c r="C184">
        <v>1846</v>
      </c>
      <c r="D184">
        <v>1.5</v>
      </c>
      <c r="E184">
        <v>3.51</v>
      </c>
      <c r="F184" s="2">
        <v>94.665714289999997</v>
      </c>
      <c r="G184" s="2" t="s">
        <v>16</v>
      </c>
      <c r="H184">
        <v>49.22</v>
      </c>
      <c r="I184">
        <v>-123.1</v>
      </c>
      <c r="J184">
        <v>0</v>
      </c>
      <c r="K184">
        <v>2003</v>
      </c>
      <c r="L184">
        <v>10.1</v>
      </c>
      <c r="M184">
        <v>2.69</v>
      </c>
      <c r="N184" t="str">
        <f t="shared" si="4"/>
        <v>NG PINUAL Bower and Aitken 2008</v>
      </c>
    </row>
    <row r="185" spans="1:14" x14ac:dyDescent="0.55000000000000004">
      <c r="A185">
        <v>45.634</v>
      </c>
      <c r="B185">
        <v>-115.947</v>
      </c>
      <c r="C185">
        <v>2154</v>
      </c>
      <c r="D185">
        <v>2.1</v>
      </c>
      <c r="E185">
        <v>3.54</v>
      </c>
      <c r="F185" s="2">
        <v>98.866666679999994</v>
      </c>
      <c r="G185" s="2" t="s">
        <v>16</v>
      </c>
      <c r="H185">
        <v>49.22</v>
      </c>
      <c r="I185">
        <v>-123.1</v>
      </c>
      <c r="J185">
        <v>0</v>
      </c>
      <c r="K185">
        <v>2003</v>
      </c>
      <c r="L185">
        <v>10.1</v>
      </c>
      <c r="M185">
        <v>2.69</v>
      </c>
      <c r="N185" t="str">
        <f t="shared" si="4"/>
        <v>NG PINUAL Bower and Aitken 2008</v>
      </c>
    </row>
    <row r="186" spans="1:14" x14ac:dyDescent="0.55000000000000004">
      <c r="A186">
        <v>46.869</v>
      </c>
      <c r="B186">
        <v>-112.474</v>
      </c>
      <c r="C186">
        <v>2338</v>
      </c>
      <c r="D186">
        <v>2.2999999999999998</v>
      </c>
      <c r="E186">
        <v>2.83</v>
      </c>
      <c r="F186" s="2">
        <v>99.380952370000003</v>
      </c>
      <c r="G186" s="2" t="s">
        <v>16</v>
      </c>
      <c r="H186">
        <v>49.22</v>
      </c>
      <c r="I186">
        <v>-123.1</v>
      </c>
      <c r="J186">
        <v>0</v>
      </c>
      <c r="K186">
        <v>2003</v>
      </c>
      <c r="L186">
        <v>10.1</v>
      </c>
      <c r="M186">
        <v>2.69</v>
      </c>
      <c r="N186" t="str">
        <f t="shared" si="4"/>
        <v>NG PINUAL Bower and Aitken 2008</v>
      </c>
    </row>
    <row r="187" spans="1:14" x14ac:dyDescent="0.55000000000000004">
      <c r="A187">
        <v>45.042000000000002</v>
      </c>
      <c r="B187">
        <v>-109.45099999999999</v>
      </c>
      <c r="C187">
        <v>2892</v>
      </c>
      <c r="D187">
        <v>0.8</v>
      </c>
      <c r="E187">
        <v>3.16</v>
      </c>
      <c r="F187" s="2">
        <v>100.6428571</v>
      </c>
      <c r="G187" s="2" t="s">
        <v>16</v>
      </c>
      <c r="H187">
        <v>49.22</v>
      </c>
      <c r="I187">
        <v>-123.1</v>
      </c>
      <c r="J187">
        <v>0</v>
      </c>
      <c r="K187">
        <v>2003</v>
      </c>
      <c r="L187">
        <v>10.1</v>
      </c>
      <c r="M187">
        <v>2.69</v>
      </c>
      <c r="N187" t="str">
        <f t="shared" si="4"/>
        <v>NG PINUAL Bower and Aitken 2008</v>
      </c>
    </row>
    <row r="188" spans="1:14" x14ac:dyDescent="0.55000000000000004">
      <c r="A188">
        <v>51.267000000000003</v>
      </c>
      <c r="B188">
        <v>-121.867</v>
      </c>
      <c r="C188">
        <v>1846</v>
      </c>
      <c r="D188">
        <v>0.9</v>
      </c>
      <c r="E188">
        <v>2.5299999999999998</v>
      </c>
      <c r="F188" s="2">
        <v>91.429166670000001</v>
      </c>
      <c r="G188" s="2" t="s">
        <v>16</v>
      </c>
      <c r="H188">
        <v>49.22</v>
      </c>
      <c r="I188">
        <v>-123.1</v>
      </c>
      <c r="J188">
        <v>0</v>
      </c>
      <c r="K188">
        <v>2003</v>
      </c>
      <c r="L188">
        <v>10.1</v>
      </c>
      <c r="M188">
        <v>2.69</v>
      </c>
      <c r="N188" t="str">
        <f t="shared" si="4"/>
        <v>NG PINUAL Bower and Aitken 2008</v>
      </c>
    </row>
    <row r="189" spans="1:14" x14ac:dyDescent="0.55000000000000004">
      <c r="A189">
        <v>51.1</v>
      </c>
      <c r="B189">
        <v>-121.667</v>
      </c>
      <c r="C189">
        <v>1900</v>
      </c>
      <c r="D189">
        <v>0.5</v>
      </c>
      <c r="E189">
        <v>2.11</v>
      </c>
      <c r="F189" s="2">
        <v>89.974999999999994</v>
      </c>
      <c r="G189" s="2" t="s">
        <v>16</v>
      </c>
      <c r="H189">
        <v>49.22</v>
      </c>
      <c r="I189">
        <v>-123.1</v>
      </c>
      <c r="J189">
        <v>0</v>
      </c>
      <c r="K189">
        <v>2003</v>
      </c>
      <c r="L189">
        <v>10.1</v>
      </c>
      <c r="M189">
        <v>2.69</v>
      </c>
      <c r="N189" t="str">
        <f t="shared" si="4"/>
        <v>NG PINUAL Bower and Aitken 2008</v>
      </c>
    </row>
    <row r="190" spans="1:14" x14ac:dyDescent="0.55000000000000004">
      <c r="A190">
        <v>45.4</v>
      </c>
      <c r="B190">
        <v>-111.279</v>
      </c>
      <c r="C190">
        <v>2154</v>
      </c>
      <c r="D190">
        <v>3.6</v>
      </c>
      <c r="E190">
        <v>4.04</v>
      </c>
      <c r="F190" s="2">
        <v>92.433333329999996</v>
      </c>
      <c r="G190" s="2" t="s">
        <v>16</v>
      </c>
      <c r="H190">
        <v>49.22</v>
      </c>
      <c r="I190">
        <v>-123.1</v>
      </c>
      <c r="J190">
        <v>0</v>
      </c>
      <c r="K190">
        <v>2003</v>
      </c>
      <c r="L190">
        <v>10.1</v>
      </c>
      <c r="M190">
        <v>2.69</v>
      </c>
      <c r="N190" t="str">
        <f t="shared" si="4"/>
        <v>NG PINUAL Bower and Aitken 2008</v>
      </c>
    </row>
    <row r="191" spans="1:14" x14ac:dyDescent="0.55000000000000004">
      <c r="A191">
        <v>48.378999999999998</v>
      </c>
      <c r="B191">
        <v>-116.187</v>
      </c>
      <c r="C191">
        <v>1846</v>
      </c>
      <c r="D191">
        <v>2.1</v>
      </c>
      <c r="E191">
        <v>5.19</v>
      </c>
      <c r="F191" s="2">
        <v>100.8803571</v>
      </c>
      <c r="G191" s="2" t="s">
        <v>16</v>
      </c>
      <c r="H191">
        <v>49.22</v>
      </c>
      <c r="I191">
        <v>-123.1</v>
      </c>
      <c r="J191">
        <v>0</v>
      </c>
      <c r="K191">
        <v>2003</v>
      </c>
      <c r="L191">
        <v>10.1</v>
      </c>
      <c r="M191">
        <v>2.69</v>
      </c>
      <c r="N191" t="str">
        <f t="shared" si="4"/>
        <v>NG PINUAL Bower and Aitken 2008</v>
      </c>
    </row>
    <row r="192" spans="1:14" x14ac:dyDescent="0.55000000000000004">
      <c r="A192">
        <v>49.1</v>
      </c>
      <c r="B192">
        <v>-120.67100000000001</v>
      </c>
      <c r="C192">
        <v>2000</v>
      </c>
      <c r="D192">
        <v>0.3</v>
      </c>
      <c r="E192">
        <v>2.25</v>
      </c>
      <c r="F192" s="2">
        <v>97.175630249999998</v>
      </c>
      <c r="G192" s="2" t="s">
        <v>16</v>
      </c>
      <c r="H192">
        <v>49.22</v>
      </c>
      <c r="I192">
        <v>-123.1</v>
      </c>
      <c r="J192">
        <v>0</v>
      </c>
      <c r="K192">
        <v>2003</v>
      </c>
      <c r="L192">
        <v>10.1</v>
      </c>
      <c r="M192">
        <v>2.69</v>
      </c>
      <c r="N192" t="str">
        <f t="shared" si="4"/>
        <v>NG PINUAL Bower and Aitken 2008</v>
      </c>
    </row>
    <row r="193" spans="1:14" x14ac:dyDescent="0.55000000000000004">
      <c r="A193">
        <v>45.39</v>
      </c>
      <c r="B193">
        <v>-121.65600000000001</v>
      </c>
      <c r="C193">
        <v>1969</v>
      </c>
      <c r="D193">
        <v>3.1</v>
      </c>
      <c r="E193">
        <v>5.41</v>
      </c>
      <c r="F193" s="2">
        <v>100.16666669999999</v>
      </c>
      <c r="G193" s="2" t="s">
        <v>16</v>
      </c>
      <c r="H193">
        <v>49.22</v>
      </c>
      <c r="I193">
        <v>-123.1</v>
      </c>
      <c r="J193">
        <v>0</v>
      </c>
      <c r="K193">
        <v>2003</v>
      </c>
      <c r="L193">
        <v>10.1</v>
      </c>
      <c r="M193">
        <v>2.69</v>
      </c>
      <c r="N193" t="str">
        <f t="shared" si="4"/>
        <v>NG PINUAL Bower and Aitken 2008</v>
      </c>
    </row>
    <row r="194" spans="1:14" x14ac:dyDescent="0.55000000000000004">
      <c r="A194">
        <v>45.895000000000003</v>
      </c>
      <c r="B194">
        <v>-113.45</v>
      </c>
      <c r="C194">
        <v>2400</v>
      </c>
      <c r="D194">
        <v>0.3</v>
      </c>
      <c r="E194">
        <v>3.9</v>
      </c>
      <c r="F194" s="2">
        <v>93.933333329999996</v>
      </c>
      <c r="G194" s="2" t="s">
        <v>16</v>
      </c>
      <c r="H194">
        <v>49.22</v>
      </c>
      <c r="I194">
        <v>-123.1</v>
      </c>
      <c r="J194">
        <v>0</v>
      </c>
      <c r="K194">
        <v>2003</v>
      </c>
      <c r="L194">
        <v>10.1</v>
      </c>
      <c r="M194">
        <v>2.69</v>
      </c>
      <c r="N194" t="str">
        <f t="shared" si="4"/>
        <v>NG PINUAL Bower and Aitken 2008</v>
      </c>
    </row>
    <row r="195" spans="1:14" x14ac:dyDescent="0.55000000000000004">
      <c r="A195">
        <v>43.72</v>
      </c>
      <c r="B195">
        <v>-121.23</v>
      </c>
      <c r="C195">
        <v>2100</v>
      </c>
      <c r="D195">
        <v>2.8</v>
      </c>
      <c r="E195">
        <v>2.29</v>
      </c>
      <c r="F195" s="2">
        <v>106.45714289999999</v>
      </c>
      <c r="G195" s="2" t="s">
        <v>16</v>
      </c>
      <c r="H195">
        <v>49.22</v>
      </c>
      <c r="I195">
        <v>-123.1</v>
      </c>
      <c r="J195">
        <v>0</v>
      </c>
      <c r="K195">
        <v>2003</v>
      </c>
      <c r="L195">
        <v>10.1</v>
      </c>
      <c r="M195">
        <v>2.69</v>
      </c>
      <c r="N195" t="str">
        <f t="shared" si="4"/>
        <v>NG PINUAL Bower and Aitken 2008</v>
      </c>
    </row>
    <row r="196" spans="1:14" x14ac:dyDescent="0.55000000000000004">
      <c r="A196">
        <v>43.689</v>
      </c>
      <c r="B196">
        <v>-121.254</v>
      </c>
      <c r="C196">
        <v>2250</v>
      </c>
      <c r="D196">
        <v>2.4</v>
      </c>
      <c r="E196">
        <v>2.12</v>
      </c>
      <c r="F196" s="2">
        <v>104.5</v>
      </c>
      <c r="G196" s="2" t="s">
        <v>16</v>
      </c>
      <c r="H196">
        <v>49.22</v>
      </c>
      <c r="I196">
        <v>-123.1</v>
      </c>
      <c r="J196">
        <v>0</v>
      </c>
      <c r="K196">
        <v>2003</v>
      </c>
      <c r="L196">
        <v>10.1</v>
      </c>
      <c r="M196">
        <v>2.69</v>
      </c>
      <c r="N196" t="str">
        <f t="shared" si="4"/>
        <v>NG PINUAL Bower and Aitken 2008</v>
      </c>
    </row>
    <row r="197" spans="1:14" x14ac:dyDescent="0.55000000000000004">
      <c r="A197">
        <v>42.51</v>
      </c>
      <c r="B197">
        <v>-122.15</v>
      </c>
      <c r="C197">
        <v>2462</v>
      </c>
      <c r="D197">
        <v>3.3</v>
      </c>
      <c r="E197">
        <v>2.23</v>
      </c>
      <c r="F197" s="2">
        <v>103.61388890000001</v>
      </c>
      <c r="G197" s="2" t="s">
        <v>16</v>
      </c>
      <c r="H197">
        <v>49.22</v>
      </c>
      <c r="I197">
        <v>-123.1</v>
      </c>
      <c r="J197">
        <v>0</v>
      </c>
      <c r="K197">
        <v>2003</v>
      </c>
      <c r="L197">
        <v>10.1</v>
      </c>
      <c r="M197">
        <v>2.69</v>
      </c>
      <c r="N197" t="str">
        <f t="shared" si="4"/>
        <v>NG PINUAL Bower and Aitken 2008</v>
      </c>
    </row>
    <row r="198" spans="1:14" x14ac:dyDescent="0.55000000000000004">
      <c r="A198">
        <v>45.704999999999998</v>
      </c>
      <c r="B198">
        <v>-112.925</v>
      </c>
      <c r="C198">
        <v>2646</v>
      </c>
      <c r="D198">
        <v>1.5</v>
      </c>
      <c r="E198">
        <v>3.55</v>
      </c>
      <c r="F198" s="2">
        <v>94.766666659999999</v>
      </c>
      <c r="G198" s="2" t="s">
        <v>16</v>
      </c>
      <c r="H198">
        <v>49.22</v>
      </c>
      <c r="I198">
        <v>-123.1</v>
      </c>
      <c r="J198">
        <v>0</v>
      </c>
      <c r="K198">
        <v>2003</v>
      </c>
      <c r="L198">
        <v>10.1</v>
      </c>
      <c r="M198">
        <v>2.69</v>
      </c>
      <c r="N198" t="str">
        <f t="shared" si="4"/>
        <v>NG PINUAL Bower and Aitken 2008</v>
      </c>
    </row>
    <row r="199" spans="1:14" x14ac:dyDescent="0.55000000000000004">
      <c r="A199">
        <v>44.542999999999999</v>
      </c>
      <c r="B199">
        <v>-111.40900000000001</v>
      </c>
      <c r="C199">
        <v>2400</v>
      </c>
      <c r="D199">
        <v>2.6</v>
      </c>
      <c r="E199">
        <v>3.61</v>
      </c>
      <c r="F199" s="2">
        <v>97.12</v>
      </c>
      <c r="G199" s="2" t="s">
        <v>16</v>
      </c>
      <c r="H199">
        <v>49.22</v>
      </c>
      <c r="I199">
        <v>-123.1</v>
      </c>
      <c r="J199">
        <v>0</v>
      </c>
      <c r="K199">
        <v>2003</v>
      </c>
      <c r="L199">
        <v>10.1</v>
      </c>
      <c r="M199">
        <v>2.69</v>
      </c>
      <c r="N199" t="str">
        <f t="shared" si="4"/>
        <v>NG PINUAL Bower and Aitken 2008</v>
      </c>
    </row>
    <row r="200" spans="1:14" x14ac:dyDescent="0.55000000000000004">
      <c r="A200">
        <v>47.515999999999998</v>
      </c>
      <c r="B200">
        <v>-112.797</v>
      </c>
      <c r="C200">
        <v>2154</v>
      </c>
      <c r="D200">
        <v>3.5</v>
      </c>
      <c r="E200">
        <v>3.22</v>
      </c>
      <c r="F200" s="2">
        <v>98.04</v>
      </c>
      <c r="G200" s="2" t="s">
        <v>16</v>
      </c>
      <c r="H200">
        <v>49.22</v>
      </c>
      <c r="I200">
        <v>-123.1</v>
      </c>
      <c r="J200">
        <v>0</v>
      </c>
      <c r="K200">
        <v>2003</v>
      </c>
      <c r="L200">
        <v>10.1</v>
      </c>
      <c r="M200">
        <v>2.69</v>
      </c>
      <c r="N200" t="str">
        <f t="shared" si="4"/>
        <v>NG PINUAL Bower and Aitken 2008</v>
      </c>
    </row>
    <row r="201" spans="1:14" x14ac:dyDescent="0.55000000000000004">
      <c r="A201">
        <v>49.71</v>
      </c>
      <c r="B201">
        <v>-120.917</v>
      </c>
      <c r="C201">
        <v>1785</v>
      </c>
      <c r="D201">
        <v>1.9</v>
      </c>
      <c r="E201">
        <v>4.62</v>
      </c>
      <c r="F201" s="2">
        <v>94.777777779999994</v>
      </c>
      <c r="G201" s="2" t="s">
        <v>16</v>
      </c>
      <c r="H201">
        <v>49.22</v>
      </c>
      <c r="I201">
        <v>-123.1</v>
      </c>
      <c r="J201">
        <v>0</v>
      </c>
      <c r="K201">
        <v>2003</v>
      </c>
      <c r="L201">
        <v>10.1</v>
      </c>
      <c r="M201">
        <v>2.69</v>
      </c>
      <c r="N201" t="str">
        <f t="shared" si="4"/>
        <v>NG PINUAL Bower and Aitken 2008</v>
      </c>
    </row>
    <row r="202" spans="1:14" x14ac:dyDescent="0.55000000000000004">
      <c r="A202">
        <v>38.633333329999999</v>
      </c>
      <c r="B202">
        <v>123.23</v>
      </c>
      <c r="C202">
        <v>200</v>
      </c>
      <c r="D202">
        <v>13.7</v>
      </c>
      <c r="E202">
        <v>0.57999999999999996</v>
      </c>
      <c r="G202">
        <v>280</v>
      </c>
      <c r="H202">
        <v>44.5657</v>
      </c>
      <c r="I202">
        <v>-123.276</v>
      </c>
      <c r="J202">
        <v>70</v>
      </c>
      <c r="K202">
        <v>1978</v>
      </c>
      <c r="L202">
        <v>11.3</v>
      </c>
      <c r="M202">
        <v>1.47</v>
      </c>
      <c r="N202" t="s">
        <v>18</v>
      </c>
    </row>
    <row r="203" spans="1:14" x14ac:dyDescent="0.55000000000000004">
      <c r="A203">
        <v>40.950000000000003</v>
      </c>
      <c r="B203">
        <v>123.64</v>
      </c>
      <c r="C203">
        <v>700</v>
      </c>
      <c r="D203">
        <v>13</v>
      </c>
      <c r="E203">
        <v>1.31</v>
      </c>
      <c r="G203">
        <v>274</v>
      </c>
      <c r="H203">
        <v>44.5657</v>
      </c>
      <c r="I203">
        <v>-123.276</v>
      </c>
      <c r="J203">
        <v>70</v>
      </c>
      <c r="K203">
        <v>1978</v>
      </c>
      <c r="L203">
        <v>11.3</v>
      </c>
      <c r="M203">
        <v>1.47</v>
      </c>
      <c r="N203" t="str">
        <f>N202</f>
        <v>NG TSUGHE Kuser 1980</v>
      </c>
    </row>
    <row r="204" spans="1:14" x14ac:dyDescent="0.55000000000000004">
      <c r="A204">
        <v>43.5</v>
      </c>
      <c r="B204">
        <v>-124</v>
      </c>
      <c r="C204">
        <v>500</v>
      </c>
      <c r="D204">
        <v>10.199999999999999</v>
      </c>
      <c r="E204">
        <v>2.86</v>
      </c>
      <c r="G204">
        <v>259</v>
      </c>
      <c r="H204">
        <v>44.5657</v>
      </c>
      <c r="I204">
        <v>-123.276</v>
      </c>
      <c r="J204">
        <v>70</v>
      </c>
      <c r="K204">
        <v>1978</v>
      </c>
      <c r="L204">
        <v>11.3</v>
      </c>
      <c r="M204">
        <v>1.47</v>
      </c>
      <c r="N204" t="str">
        <f t="shared" ref="N204:N220" si="5">N203</f>
        <v>NG TSUGHE Kuser 1980</v>
      </c>
    </row>
    <row r="205" spans="1:14" x14ac:dyDescent="0.55000000000000004">
      <c r="A205">
        <v>44.5</v>
      </c>
      <c r="B205">
        <v>-123.5</v>
      </c>
      <c r="C205">
        <v>700</v>
      </c>
      <c r="D205">
        <v>10.1</v>
      </c>
      <c r="E205">
        <v>2.4300000000000002</v>
      </c>
      <c r="F205">
        <v>125</v>
      </c>
      <c r="G205">
        <v>254</v>
      </c>
      <c r="H205">
        <v>44.5657</v>
      </c>
      <c r="I205">
        <v>-123.276</v>
      </c>
      <c r="J205">
        <v>70</v>
      </c>
      <c r="K205">
        <v>1978</v>
      </c>
      <c r="L205">
        <v>11.3</v>
      </c>
      <c r="M205">
        <v>1.47</v>
      </c>
      <c r="N205" t="str">
        <f t="shared" si="5"/>
        <v>NG TSUGHE Kuser 1980</v>
      </c>
    </row>
    <row r="206" spans="1:14" x14ac:dyDescent="0.55000000000000004">
      <c r="A206">
        <v>45.433333330000004</v>
      </c>
      <c r="B206">
        <v>-123.8</v>
      </c>
      <c r="C206">
        <v>200</v>
      </c>
      <c r="D206">
        <v>9.6999999999999993</v>
      </c>
      <c r="E206">
        <v>3.98</v>
      </c>
      <c r="G206">
        <v>253</v>
      </c>
      <c r="H206">
        <v>44.5657</v>
      </c>
      <c r="I206">
        <v>-123.276</v>
      </c>
      <c r="J206">
        <v>70</v>
      </c>
      <c r="K206">
        <v>1978</v>
      </c>
      <c r="L206">
        <v>11.3</v>
      </c>
      <c r="M206">
        <v>1.47</v>
      </c>
      <c r="N206" t="str">
        <f t="shared" si="5"/>
        <v>NG TSUGHE Kuser 1980</v>
      </c>
    </row>
    <row r="207" spans="1:14" x14ac:dyDescent="0.55000000000000004">
      <c r="A207">
        <v>46.033333329999998</v>
      </c>
      <c r="B207">
        <v>-122.35</v>
      </c>
      <c r="C207">
        <v>500</v>
      </c>
      <c r="D207">
        <v>9.1</v>
      </c>
      <c r="E207">
        <v>4.71</v>
      </c>
      <c r="F207">
        <v>123</v>
      </c>
      <c r="G207">
        <v>246</v>
      </c>
      <c r="H207">
        <v>44.5657</v>
      </c>
      <c r="I207">
        <v>-123.276</v>
      </c>
      <c r="J207">
        <v>70</v>
      </c>
      <c r="K207">
        <v>1978</v>
      </c>
      <c r="L207">
        <v>11.3</v>
      </c>
      <c r="M207">
        <v>1.47</v>
      </c>
      <c r="N207" t="str">
        <f t="shared" si="5"/>
        <v>NG TSUGHE Kuser 1980</v>
      </c>
    </row>
    <row r="208" spans="1:14" x14ac:dyDescent="0.55000000000000004">
      <c r="A208">
        <v>46.916666669999998</v>
      </c>
      <c r="B208">
        <v>-123.72</v>
      </c>
      <c r="C208">
        <v>100</v>
      </c>
      <c r="D208">
        <v>9.8000000000000007</v>
      </c>
      <c r="E208">
        <v>3.93</v>
      </c>
      <c r="F208">
        <v>121</v>
      </c>
      <c r="G208">
        <v>248</v>
      </c>
      <c r="H208">
        <v>44.5657</v>
      </c>
      <c r="I208">
        <v>-123.276</v>
      </c>
      <c r="J208">
        <v>70</v>
      </c>
      <c r="K208">
        <v>1978</v>
      </c>
      <c r="L208">
        <v>11.3</v>
      </c>
      <c r="M208">
        <v>1.47</v>
      </c>
      <c r="N208" t="str">
        <f t="shared" si="5"/>
        <v>NG TSUGHE Kuser 1980</v>
      </c>
    </row>
    <row r="209" spans="1:14" x14ac:dyDescent="0.55000000000000004">
      <c r="A209">
        <v>47.583333330000002</v>
      </c>
      <c r="B209">
        <v>-121.75</v>
      </c>
      <c r="C209">
        <v>200</v>
      </c>
      <c r="D209">
        <v>9.4</v>
      </c>
      <c r="E209">
        <v>3.4</v>
      </c>
      <c r="G209">
        <v>247</v>
      </c>
      <c r="H209">
        <v>44.5657</v>
      </c>
      <c r="I209">
        <v>-123.276</v>
      </c>
      <c r="J209">
        <v>70</v>
      </c>
      <c r="K209">
        <v>1978</v>
      </c>
      <c r="L209">
        <v>11.3</v>
      </c>
      <c r="M209">
        <v>1.47</v>
      </c>
      <c r="N209" t="str">
        <f t="shared" si="5"/>
        <v>NG TSUGHE Kuser 1980</v>
      </c>
    </row>
    <row r="210" spans="1:14" x14ac:dyDescent="0.55000000000000004">
      <c r="A210">
        <v>48.366666670000001</v>
      </c>
      <c r="B210">
        <v>-124.63</v>
      </c>
      <c r="C210">
        <v>100</v>
      </c>
      <c r="D210">
        <v>8.8000000000000007</v>
      </c>
      <c r="E210">
        <v>4.68</v>
      </c>
      <c r="F210">
        <v>124</v>
      </c>
      <c r="G210">
        <v>241</v>
      </c>
      <c r="H210">
        <v>44.5657</v>
      </c>
      <c r="I210">
        <v>-123.276</v>
      </c>
      <c r="J210">
        <v>70</v>
      </c>
      <c r="K210">
        <v>1978</v>
      </c>
      <c r="L210">
        <v>11.3</v>
      </c>
      <c r="M210">
        <v>1.47</v>
      </c>
      <c r="N210" t="str">
        <f t="shared" si="5"/>
        <v>NG TSUGHE Kuser 1980</v>
      </c>
    </row>
    <row r="211" spans="1:14" x14ac:dyDescent="0.55000000000000004">
      <c r="A211">
        <v>49.75</v>
      </c>
      <c r="B211">
        <v>-126.45</v>
      </c>
      <c r="C211">
        <v>400</v>
      </c>
      <c r="D211">
        <v>7.5</v>
      </c>
      <c r="E211">
        <v>7.94</v>
      </c>
      <c r="F211">
        <v>118</v>
      </c>
      <c r="G211">
        <v>236</v>
      </c>
      <c r="H211">
        <v>44.5657</v>
      </c>
      <c r="I211">
        <v>-123.276</v>
      </c>
      <c r="J211">
        <v>70</v>
      </c>
      <c r="K211">
        <v>1978</v>
      </c>
      <c r="L211">
        <v>11.3</v>
      </c>
      <c r="M211">
        <v>1.47</v>
      </c>
      <c r="N211" t="str">
        <f t="shared" si="5"/>
        <v>NG TSUGHE Kuser 1980</v>
      </c>
    </row>
    <row r="212" spans="1:14" x14ac:dyDescent="0.55000000000000004">
      <c r="A212">
        <v>50.4</v>
      </c>
      <c r="B212">
        <v>-127.73</v>
      </c>
      <c r="C212">
        <v>100</v>
      </c>
      <c r="D212">
        <v>8.4</v>
      </c>
      <c r="E212">
        <v>7.76</v>
      </c>
      <c r="F212">
        <v>117</v>
      </c>
      <c r="G212">
        <v>233</v>
      </c>
      <c r="H212">
        <v>44.5657</v>
      </c>
      <c r="I212">
        <v>-123.276</v>
      </c>
      <c r="J212">
        <v>70</v>
      </c>
      <c r="K212">
        <v>1978</v>
      </c>
      <c r="L212">
        <v>11.3</v>
      </c>
      <c r="M212">
        <v>1.47</v>
      </c>
      <c r="N212" t="str">
        <f t="shared" si="5"/>
        <v>NG TSUGHE Kuser 1980</v>
      </c>
    </row>
    <row r="213" spans="1:14" x14ac:dyDescent="0.55000000000000004">
      <c r="A213">
        <v>52.933333330000004</v>
      </c>
      <c r="B213">
        <v>-132</v>
      </c>
      <c r="C213">
        <v>300</v>
      </c>
      <c r="D213">
        <v>6.1</v>
      </c>
      <c r="E213">
        <v>8.7899999999999991</v>
      </c>
      <c r="F213">
        <v>112</v>
      </c>
      <c r="G213">
        <v>228</v>
      </c>
      <c r="H213">
        <v>44.5657</v>
      </c>
      <c r="I213">
        <v>-123.276</v>
      </c>
      <c r="J213">
        <v>70</v>
      </c>
      <c r="K213">
        <v>1978</v>
      </c>
      <c r="L213">
        <v>11.3</v>
      </c>
      <c r="M213">
        <v>1.47</v>
      </c>
      <c r="N213" t="str">
        <f t="shared" si="5"/>
        <v>NG TSUGHE Kuser 1980</v>
      </c>
    </row>
    <row r="214" spans="1:14" x14ac:dyDescent="0.55000000000000004">
      <c r="A214">
        <v>55.916666669999998</v>
      </c>
      <c r="B214">
        <v>-133.19999999999999</v>
      </c>
      <c r="C214">
        <v>100</v>
      </c>
      <c r="D214">
        <v>6</v>
      </c>
      <c r="E214">
        <v>7.27</v>
      </c>
      <c r="F214">
        <v>107</v>
      </c>
      <c r="G214">
        <v>209</v>
      </c>
      <c r="H214">
        <v>44.5657</v>
      </c>
      <c r="I214">
        <v>-123.276</v>
      </c>
      <c r="J214">
        <v>70</v>
      </c>
      <c r="K214">
        <v>1978</v>
      </c>
      <c r="L214">
        <v>11.3</v>
      </c>
      <c r="M214">
        <v>1.47</v>
      </c>
      <c r="N214" t="str">
        <f t="shared" si="5"/>
        <v>NG TSUGHE Kuser 1980</v>
      </c>
    </row>
    <row r="215" spans="1:14" x14ac:dyDescent="0.55000000000000004">
      <c r="A215">
        <v>58.383333329999999</v>
      </c>
      <c r="B215">
        <v>-134.63999999999999</v>
      </c>
      <c r="C215">
        <v>100</v>
      </c>
      <c r="D215">
        <v>4.4000000000000004</v>
      </c>
      <c r="E215">
        <v>7.28</v>
      </c>
      <c r="F215">
        <v>106</v>
      </c>
      <c r="G215">
        <v>205</v>
      </c>
      <c r="H215">
        <v>44.5657</v>
      </c>
      <c r="I215">
        <v>-123.276</v>
      </c>
      <c r="J215">
        <v>70</v>
      </c>
      <c r="K215">
        <v>1978</v>
      </c>
      <c r="L215">
        <v>11.3</v>
      </c>
      <c r="M215">
        <v>1.47</v>
      </c>
      <c r="N215" t="str">
        <f t="shared" si="5"/>
        <v>NG TSUGHE Kuser 1980</v>
      </c>
    </row>
    <row r="216" spans="1:14" x14ac:dyDescent="0.55000000000000004">
      <c r="A216">
        <v>45.166666669999998</v>
      </c>
      <c r="B216">
        <v>-122.1</v>
      </c>
      <c r="C216">
        <v>1300</v>
      </c>
      <c r="D216">
        <v>6.6</v>
      </c>
      <c r="E216">
        <v>3.72</v>
      </c>
      <c r="F216">
        <v>112</v>
      </c>
      <c r="G216">
        <v>229</v>
      </c>
      <c r="H216">
        <v>44.5657</v>
      </c>
      <c r="I216">
        <v>-123.276</v>
      </c>
      <c r="J216">
        <v>70</v>
      </c>
      <c r="K216">
        <v>1978</v>
      </c>
      <c r="L216">
        <v>11.3</v>
      </c>
      <c r="M216">
        <v>1.47</v>
      </c>
      <c r="N216" t="str">
        <f t="shared" si="5"/>
        <v>NG TSUGHE Kuser 1980</v>
      </c>
    </row>
    <row r="217" spans="1:14" x14ac:dyDescent="0.55000000000000004">
      <c r="A217">
        <v>46.366666670000001</v>
      </c>
      <c r="B217">
        <v>-122</v>
      </c>
      <c r="C217">
        <v>900</v>
      </c>
      <c r="D217">
        <v>6.5</v>
      </c>
      <c r="E217">
        <v>3.47</v>
      </c>
      <c r="F217">
        <v>118</v>
      </c>
      <c r="G217">
        <v>239</v>
      </c>
      <c r="H217">
        <v>44.5657</v>
      </c>
      <c r="I217">
        <v>-123.276</v>
      </c>
      <c r="J217">
        <v>70</v>
      </c>
      <c r="K217">
        <v>1978</v>
      </c>
      <c r="L217">
        <v>11.3</v>
      </c>
      <c r="M217">
        <v>1.47</v>
      </c>
      <c r="N217" t="str">
        <f t="shared" si="5"/>
        <v>NG TSUGHE Kuser 1980</v>
      </c>
    </row>
    <row r="218" spans="1:14" x14ac:dyDescent="0.55000000000000004">
      <c r="A218">
        <v>48.35</v>
      </c>
      <c r="B218">
        <v>-116.93</v>
      </c>
      <c r="C218">
        <v>700</v>
      </c>
      <c r="D218">
        <v>7.1</v>
      </c>
      <c r="E218">
        <v>2.19</v>
      </c>
      <c r="F218">
        <v>107</v>
      </c>
      <c r="G218">
        <v>221</v>
      </c>
      <c r="H218">
        <v>44.5657</v>
      </c>
      <c r="I218">
        <v>-123.276</v>
      </c>
      <c r="J218">
        <v>70</v>
      </c>
      <c r="K218">
        <v>1978</v>
      </c>
      <c r="L218">
        <v>11.3</v>
      </c>
      <c r="M218">
        <v>1.47</v>
      </c>
      <c r="N218" t="str">
        <f t="shared" si="5"/>
        <v>NG TSUGHE Kuser 1980</v>
      </c>
    </row>
    <row r="219" spans="1:14" x14ac:dyDescent="0.55000000000000004">
      <c r="A219">
        <v>48.35</v>
      </c>
      <c r="B219">
        <v>-116.93</v>
      </c>
      <c r="C219">
        <v>1400</v>
      </c>
      <c r="D219">
        <v>4.8</v>
      </c>
      <c r="E219">
        <v>2.74</v>
      </c>
      <c r="F219">
        <v>96</v>
      </c>
      <c r="G219">
        <v>204</v>
      </c>
      <c r="H219">
        <v>44.5657</v>
      </c>
      <c r="I219">
        <v>-123.276</v>
      </c>
      <c r="J219">
        <v>70</v>
      </c>
      <c r="K219">
        <v>1978</v>
      </c>
      <c r="L219">
        <v>11.3</v>
      </c>
      <c r="M219">
        <v>1.47</v>
      </c>
      <c r="N219" t="str">
        <f t="shared" si="5"/>
        <v>NG TSUGHE Kuser 1980</v>
      </c>
    </row>
    <row r="220" spans="1:14" x14ac:dyDescent="0.55000000000000004">
      <c r="A220">
        <v>49.133333329999999</v>
      </c>
      <c r="B220">
        <v>-116.8</v>
      </c>
      <c r="C220">
        <v>1400</v>
      </c>
      <c r="D220">
        <v>3.3</v>
      </c>
      <c r="E220">
        <v>4.08</v>
      </c>
      <c r="F220">
        <v>90</v>
      </c>
      <c r="G220">
        <v>215</v>
      </c>
      <c r="H220">
        <v>44.5657</v>
      </c>
      <c r="I220">
        <v>-123.276</v>
      </c>
      <c r="J220">
        <v>70</v>
      </c>
      <c r="K220">
        <v>1978</v>
      </c>
      <c r="L220">
        <v>11.3</v>
      </c>
      <c r="M220">
        <v>1.47</v>
      </c>
      <c r="N220" t="str">
        <f t="shared" si="5"/>
        <v>NG TSUGHE Kuser 1980</v>
      </c>
    </row>
    <row r="221" spans="1:14" x14ac:dyDescent="0.55000000000000004">
      <c r="A221">
        <v>45.5</v>
      </c>
      <c r="B221">
        <v>123.5</v>
      </c>
      <c r="C221">
        <v>100</v>
      </c>
      <c r="D221">
        <v>10.3</v>
      </c>
      <c r="E221">
        <v>4.82</v>
      </c>
      <c r="F221">
        <v>122.1</v>
      </c>
      <c r="G221" t="s">
        <v>16</v>
      </c>
      <c r="H221">
        <v>48.4166666666667</v>
      </c>
      <c r="I221">
        <v>124.01666666666701</v>
      </c>
      <c r="J221">
        <v>75</v>
      </c>
      <c r="K221">
        <v>1998</v>
      </c>
      <c r="L221">
        <v>8.9</v>
      </c>
      <c r="M221">
        <v>2.67</v>
      </c>
      <c r="N221" t="s">
        <v>19</v>
      </c>
    </row>
    <row r="222" spans="1:14" x14ac:dyDescent="0.55000000000000004">
      <c r="A222">
        <v>44.866666666666667</v>
      </c>
      <c r="B222">
        <v>122.18333333333334</v>
      </c>
      <c r="C222">
        <v>305</v>
      </c>
      <c r="D222">
        <v>8.3000000000000007</v>
      </c>
      <c r="E222">
        <v>3.75</v>
      </c>
      <c r="F222">
        <v>121.6</v>
      </c>
      <c r="G222" t="s">
        <v>16</v>
      </c>
      <c r="H222">
        <v>48.416666666666664</v>
      </c>
      <c r="I222">
        <v>124.01666666666667</v>
      </c>
      <c r="J222">
        <v>75</v>
      </c>
      <c r="K222">
        <v>1998</v>
      </c>
      <c r="L222">
        <v>8.9</v>
      </c>
      <c r="M222">
        <v>2.67</v>
      </c>
      <c r="N222" t="str">
        <f>N221</f>
        <v>NG TSUGHE Hannerz et al. 1999</v>
      </c>
    </row>
    <row r="223" spans="1:14" x14ac:dyDescent="0.55000000000000004">
      <c r="A223">
        <v>50</v>
      </c>
      <c r="B223">
        <v>125</v>
      </c>
      <c r="C223">
        <v>120</v>
      </c>
      <c r="D223">
        <v>9.1</v>
      </c>
      <c r="E223">
        <v>2.68</v>
      </c>
      <c r="F223">
        <v>126.5</v>
      </c>
      <c r="G223" t="s">
        <v>16</v>
      </c>
      <c r="H223">
        <v>48.416666666666664</v>
      </c>
      <c r="I223">
        <v>124.01666666666667</v>
      </c>
      <c r="J223">
        <v>75</v>
      </c>
      <c r="K223">
        <v>1998</v>
      </c>
      <c r="L223">
        <v>8.9</v>
      </c>
      <c r="M223">
        <v>2.67</v>
      </c>
      <c r="N223" t="str">
        <f t="shared" ref="N223:N224" si="6">N222</f>
        <v>NG TSUGHE Hannerz et al. 1999</v>
      </c>
    </row>
    <row r="224" spans="1:14" x14ac:dyDescent="0.55000000000000004">
      <c r="A224">
        <v>53.5</v>
      </c>
      <c r="B224">
        <v>132.15</v>
      </c>
      <c r="C224">
        <v>30</v>
      </c>
      <c r="D224">
        <v>7.2</v>
      </c>
      <c r="E224">
        <v>4.17</v>
      </c>
      <c r="F224">
        <v>133.5</v>
      </c>
      <c r="G224" t="s">
        <v>16</v>
      </c>
      <c r="H224">
        <v>48.416666666666664</v>
      </c>
      <c r="I224">
        <v>124.01666666666667</v>
      </c>
      <c r="J224">
        <v>75</v>
      </c>
      <c r="K224">
        <v>1998</v>
      </c>
      <c r="L224">
        <v>8.9</v>
      </c>
      <c r="M224">
        <v>2.67</v>
      </c>
      <c r="N224" t="str">
        <f t="shared" si="6"/>
        <v>NG TSUGHE Hannerz et al. 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ziyun zeng</dc:creator>
  <cp:lastModifiedBy>ziyun zeng</cp:lastModifiedBy>
  <dcterms:created xsi:type="dcterms:W3CDTF">2021-11-04T17:10:56Z</dcterms:created>
  <dcterms:modified xsi:type="dcterms:W3CDTF">2021-11-04T18:05:44Z</dcterms:modified>
</cp:coreProperties>
</file>