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4FF7A34A-6CEA-40D1-9B19-718701E89E92}" xr6:coauthVersionLast="47" xr6:coauthVersionMax="47" xr10:uidLastSave="{00000000-0000-0000-0000-000000000000}"/>
  <bookViews>
    <workbookView xWindow="-96" yWindow="-96" windowWidth="23232" windowHeight="12552" firstSheet="1" activeTab="1" xr2:uid="{A8763C87-DFF9-4A08-964B-F5B5ED8150ED}"/>
  </bookViews>
  <sheets>
    <sheet name="Sheet1" sheetId="2" r:id="rId1"/>
    <sheet name="ForAlina'sReference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C19" i="3"/>
  <c r="C20" i="3"/>
  <c r="C21" i="3"/>
  <c r="C2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<sst xmlns="http://schemas.openxmlformats.org/spreadsheetml/2006/main" count="957" uniqueCount="296">
  <si>
    <t>To document everything I looked at for LA project</t>
  </si>
  <si>
    <t>tag</t>
  </si>
  <si>
    <t>author</t>
  </si>
  <si>
    <t>title</t>
  </si>
  <si>
    <t>year_publish</t>
  </si>
  <si>
    <t>year_study</t>
  </si>
  <si>
    <t>continent_prov</t>
  </si>
  <si>
    <t>continent_garden</t>
  </si>
  <si>
    <t>country_garden</t>
  </si>
  <si>
    <t>angiosperm_gymnosperm</t>
  </si>
  <si>
    <t>species</t>
  </si>
  <si>
    <t>source</t>
  </si>
  <si>
    <t>include</t>
  </si>
  <si>
    <t>NA ALNURU Cannell et al. 1987</t>
  </si>
  <si>
    <t>Cannell, M. G. R., M. B. Murray, and L. J. Sheppard.</t>
  </si>
  <si>
    <t>Frost hardiness of red alder (Alnus rubra) provenances in Britain.</t>
  </si>
  <si>
    <t>North America</t>
  </si>
  <si>
    <t>Europe</t>
  </si>
  <si>
    <t>UK</t>
  </si>
  <si>
    <t>angiosperm</t>
  </si>
  <si>
    <t>Alnus rubra</t>
  </si>
  <si>
    <t>SB2015</t>
  </si>
  <si>
    <t>YES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</si>
  <si>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</si>
  <si>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</si>
  <si>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</si>
  <si>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</si>
  <si>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</si>
  <si>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>Rehfeldt, G. E.</t>
  </si>
  <si>
    <t xml:space="preserve">Adaptation of Picea engelmannii populations to the heterogeneous environments of the Intermountain West. </t>
  </si>
  <si>
    <t>NA</t>
  </si>
  <si>
    <t>USA</t>
  </si>
  <si>
    <t>gymnosperm</t>
  </si>
  <si>
    <t>Picea engelmannii</t>
  </si>
  <si>
    <t>NG PICEPU Bongarten 1978</t>
  </si>
  <si>
    <t xml:space="preserve">Bongarten, B. C. </t>
  </si>
  <si>
    <t>Genetic and environmental variation in shoot growth and other traits of blue spruce (Picea pungens).</t>
  </si>
  <si>
    <t>Canada, USA</t>
  </si>
  <si>
    <t>Picea pungens</t>
  </si>
  <si>
    <t>NO</t>
  </si>
  <si>
    <t>NG PICESI Mimura &amp; Aitken 2007</t>
  </si>
  <si>
    <t>Mimura, M., S.N. Aitken.</t>
  </si>
  <si>
    <t>Adaptive gradients and isolation-by-distance with postglacial migration in Picea sitchensis.</t>
  </si>
  <si>
    <t>Picea sitchensis</t>
  </si>
  <si>
    <t>NG PINUAL Bower and Aitken 2008</t>
  </si>
  <si>
    <t>Bower, A. D. and S. N. Aitken.</t>
  </si>
  <si>
    <t xml:space="preserve">Ecological genetics and seed transfer guidelines for Pinus albicaulis (Pinaceae). </t>
  </si>
  <si>
    <t>Pinus albicaulis</t>
  </si>
  <si>
    <t>NA POPUTR McKown et al. 2013</t>
  </si>
  <si>
    <t xml:space="preserve">McKown, A. D., R. D. Guy, J. Klápště, A. Geraldes, M. Friedmann, Q. C. B. Cronk, Y. A. El-Kassaby, S. D. Mansfield, and C. J. Douglas. </t>
  </si>
  <si>
    <t xml:space="preserve">Geographical and environmental gradients shape phenotypic trait variation and genetic structure in Populus trichocarpa. </t>
  </si>
  <si>
    <t>2010/2011/2012</t>
  </si>
  <si>
    <t>Populus trichocarpa</t>
  </si>
  <si>
    <t>NG PSEUME Lavadinovic etal 2013</t>
  </si>
  <si>
    <t>Lavadinović, V., V. Isajev, L. Rakonjac, V. Popović, and A. Lučić.</t>
  </si>
  <si>
    <t xml:space="preserve">Douglas-fir provenance phenology observations. </t>
  </si>
  <si>
    <t>2002/2003/2004/2005</t>
  </si>
  <si>
    <t>Serbia</t>
  </si>
  <si>
    <t>Pseudotsuga menziesii</t>
  </si>
  <si>
    <t>NG PSEUME Lavadinovic etal 2018</t>
  </si>
  <si>
    <t>Lavadinovic, V. S., Lavadinovic, V. M., Rakonjac, L., Poduska, Z., &amp; Djordjevic, I.</t>
  </si>
  <si>
    <t>Correlation between the phenology of leafing and growth characteristics of Douglas-fir provenances in Serbia</t>
  </si>
  <si>
    <t>online</t>
  </si>
  <si>
    <t>NG PSEUME Sweet 1965</t>
  </si>
  <si>
    <t>Sweet, G. B.</t>
  </si>
  <si>
    <t>Provenance Differentes in Pacific Coast Douglas Fir</t>
  </si>
  <si>
    <t>Oceania</t>
  </si>
  <si>
    <t>New Zealand</t>
  </si>
  <si>
    <t>NG TSUGHE Kuser 1980</t>
  </si>
  <si>
    <t xml:space="preserve">Kuser, J. E. </t>
  </si>
  <si>
    <t xml:space="preserve">Provenance variation in western hemlock (Tsuga heterophylla (Raf.) Sarg.) seedlings. </t>
  </si>
  <si>
    <t>Tsuga heterophylla</t>
  </si>
  <si>
    <t>NG PSEUME White et al. 1979</t>
  </si>
  <si>
    <t xml:space="preserve">White T. L., K. K. Ching, and J. Walters. </t>
  </si>
  <si>
    <t xml:space="preserve"> Effects of provenance, years, and planting location on bud burst of Douglas-fir. </t>
  </si>
  <si>
    <t>EA FAGUSY Petkova et al 2017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</si>
  <si>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</si>
  <si>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</si>
  <si>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</si>
  <si>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Europe (Germany)</t>
  </si>
  <si>
    <t>Bulgaria</t>
  </si>
  <si>
    <t>Fagus sylvatica</t>
  </si>
  <si>
    <t>EA FAGUSY Schueler et al 2012</t>
  </si>
  <si>
    <t xml:space="preserve">Schueler, S., &amp; Liesebach, M. </t>
  </si>
  <si>
    <t xml:space="preserve">Conservation and sustainable forest adaptation to climate change for meeting future raw material demand View project. </t>
  </si>
  <si>
    <t>2005/2006/2007</t>
  </si>
  <si>
    <t>Germany/Austria</t>
  </si>
  <si>
    <t>EA FRAXEX Rosique-Esplugas 2021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</si>
  <si>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</si>
  <si>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</si>
  <si>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Fraxinus excelsior</t>
  </si>
  <si>
    <t>NA POPUBA Farmer 1993</t>
  </si>
  <si>
    <t xml:space="preserve">Farmer RE (1993) </t>
  </si>
  <si>
    <t>Latitudinal variation in height and phenology of balsam poplar. Silvae</t>
  </si>
  <si>
    <t>1985/1986/1987</t>
  </si>
  <si>
    <t>Populus balsamifera</t>
  </si>
  <si>
    <t>Alberto2013</t>
  </si>
  <si>
    <t>EG PICEAB Sogaard et al. 2008</t>
  </si>
  <si>
    <t xml:space="preserve">Sogaard G, Johnsen O, Nilsen J, Junttila O (2008) </t>
  </si>
  <si>
    <t>Climatic control of bud burst in young seedlings of nine provenances of Norway spruce. Tree Physiology, 28, 311–320.</t>
  </si>
  <si>
    <t>Norway</t>
  </si>
  <si>
    <t>Picea abies</t>
  </si>
  <si>
    <t>NG TSUGHE Hannerz et al. 1999</t>
  </si>
  <si>
    <t xml:space="preserve">Hannerz M, Aitken SN, King JN, Budge S (1999) </t>
  </si>
  <si>
    <t>Effects of genetic selection for growth on frost hardiness in western hemlock.</t>
  </si>
  <si>
    <t>EA FAGUSY Gömöry &amp; Paule 2011</t>
  </si>
  <si>
    <t>Dušan Gömöry &amp; Ladislav Paule</t>
  </si>
  <si>
    <t>Trade-off between height growth and spring flushing in common beech (Fagus sylvatica L.)</t>
  </si>
  <si>
    <t>2007/2008</t>
  </si>
  <si>
    <t>Slovakia</t>
  </si>
  <si>
    <t>NG PICEMA Guo et al 2021</t>
  </si>
  <si>
    <t xml:space="preserve">Guo, X., Klisz, M., Puchałka, R., Silvestro, R.,  Faubert, P., Belien, E., Huang, J., &amp; Rossi, S. </t>
  </si>
  <si>
    <t>Common-garden experiment reveals clinal trends of bud phenology in black spruce populations from a latitudinal gradient in the boreal forest</t>
  </si>
  <si>
    <t>2015/2017/2018/2019</t>
  </si>
  <si>
    <t>Picea mariana</t>
  </si>
  <si>
    <t>NG PINUPO Dixit et al 2020</t>
  </si>
  <si>
    <t>Dixit A, Kolb T, Burney O</t>
  </si>
  <si>
    <t>Provenance Geographical and Climatic Characteristics Influence Budburst Phenology of Southwestern Ponderosa Pine Seedlings</t>
  </si>
  <si>
    <t>Pinus ponderosa</t>
  </si>
  <si>
    <t>Cannot find the exact location of the common garden</t>
  </si>
  <si>
    <t>EG PICEPE Deans Harvey</t>
  </si>
  <si>
    <t>Frost hardiness of 16 European provenances of sessile oak growing in Scotland</t>
  </si>
  <si>
    <t xml:space="preserve">Don't know which triangle corresponds to which provenance in Fig.2 unless we reach out to the authors </t>
  </si>
  <si>
    <t>NA Cooper et al 2018</t>
  </si>
  <si>
    <t>Genotypic variation in phenological plasticity: Reciprocal common gardens reveal adaptive responses to warmer springs but not to fall frost</t>
  </si>
  <si>
    <t>NA POPUTR Liu El-Kassaby 2019</t>
  </si>
  <si>
    <t>No budburst doy. Only canopy duration data</t>
  </si>
  <si>
    <t>Phenotypic plasticity of natural Populus trichocarpa populations in response to temporally environmental change in a common garden</t>
  </si>
  <si>
    <t>No easy data to gather</t>
  </si>
  <si>
    <t>Not sure</t>
  </si>
  <si>
    <t>There might be data to scrape from Fig,3,  but cannot confirm the location of the provenances yet. Have reached out to Hall et al but have not heard back?</t>
  </si>
  <si>
    <t>A review paper of Alberto et al. 2911 talking mostly about altitudinal effects</t>
  </si>
  <si>
    <t>NA Gugger et al 2020</t>
  </si>
  <si>
    <t>NA Evans et al 2016</t>
  </si>
  <si>
    <t>EA Vitasse et al 2010</t>
  </si>
  <si>
    <t>EA Kremer et al 2014</t>
  </si>
  <si>
    <t>EA Hall et al 2007</t>
  </si>
  <si>
    <t>EA Savolainen et al 2007</t>
  </si>
  <si>
    <t>EA Chuine Cour 1999</t>
  </si>
  <si>
    <t>EA Bennie et al 2010</t>
  </si>
  <si>
    <t>EA Ducousso 1995</t>
  </si>
  <si>
    <t>AA Bamba et al 2019</t>
  </si>
  <si>
    <t>Worrall 1983</t>
  </si>
  <si>
    <t>Li et al. 1997b</t>
  </si>
  <si>
    <t>Li et al. 1997a</t>
  </si>
  <si>
    <t>Acevedo Rodriguez et al. 2006</t>
  </si>
  <si>
    <t>Alberto et al. 2011</t>
  </si>
  <si>
    <t>EA Vitasse et al 2009b</t>
  </si>
  <si>
    <t>EA Robsin et al 2013</t>
  </si>
  <si>
    <t>Fu et al 2017</t>
  </si>
  <si>
    <t xml:space="preserve">EA Schieber 2006 </t>
  </si>
  <si>
    <t xml:space="preserve">NA Wang et al 2014 </t>
  </si>
  <si>
    <t xml:space="preserve">EA Mijnsbrugge et al 2015 </t>
  </si>
  <si>
    <t xml:space="preserve">EA Santini et al 2004 </t>
  </si>
  <si>
    <t xml:space="preserve">EA Mijnsbrugge et al 2016 </t>
  </si>
  <si>
    <t xml:space="preserve">EA Schueler &amp; Liesebach 2015 </t>
  </si>
  <si>
    <t>EA Kramer et al 2017</t>
  </si>
  <si>
    <t>EA Chmura &amp; Rozkowski 2002</t>
  </si>
  <si>
    <r>
      <t xml:space="preserve">no DOY, only has bud burst rating on specific days </t>
    </r>
    <r>
      <rPr>
        <sz val="8"/>
        <rFont val="Calibri"/>
        <family val="2"/>
        <scheme val="minor"/>
      </rPr>
      <t> </t>
    </r>
  </si>
  <si>
    <t>no different provenance -&gt; a study of observation of a 90 year-old stand</t>
  </si>
  <si>
    <t>only concerns about bud set</t>
  </si>
  <si>
    <t>no DOY, modelled probability of reaching BB 3.</t>
  </si>
  <si>
    <t>no DOY, only has bud burst rating on specific days</t>
  </si>
  <si>
    <t>only has bud burst rating, no DOY</t>
  </si>
  <si>
    <t>don’t know which DOY corresponds to which provenance; no coordinates of provenance</t>
  </si>
  <si>
    <t>does not have Doy, only has BB scores using a 7 point scale</t>
  </si>
  <si>
    <t>concerning altitudinal effects</t>
  </si>
  <si>
    <t>Variability of beech provenances in spring and autumn phenology</t>
  </si>
  <si>
    <t xml:space="preserve">Chmura, D. </t>
  </si>
  <si>
    <t>Larger temperature response of autumn leaf senescence than spring leaf-out phenology</t>
  </si>
  <si>
    <t>no DOY</t>
  </si>
  <si>
    <t>Fu,Y.H., Shilong Piao,Nicolas Delpierre,Fanghua Hao,Heikki Hänninen,Yongjie Liu,Wenchao Sun,Ivan A. Janssens,Matteo Campioli</t>
  </si>
  <si>
    <t>Chilling and forcing requirements for foliage bud burst of Europeanbeech (Fagus sylvatica L.) differ between provenances and arephenotypically plastic</t>
  </si>
  <si>
    <t>K. Kramer*, Alexis Ducousso, D. Gömöry, Jon Kehlet Hansen, Lucia Ionita, Mirko Liesebach, Adrian Lorent, Silvio Schüler, Malgorzata Sulkowska, S.M.G. de Vries, Georg von Wühlisch</t>
  </si>
  <si>
    <t>Variation in bud burst and flower opening responses of local versus non-local provenances of hawthorn in Belgium</t>
  </si>
  <si>
    <t>KristineVander MijnsbruggeabLeanderDepyperec1BoudewijnMichielsaBartDe Cuypera</t>
  </si>
  <si>
    <r>
      <t>Population differentiation and phenotypic plasticity in temperature response of bud burst in </t>
    </r>
    <r>
      <rPr>
        <i/>
        <sz val="11"/>
        <color rgb="FF333333"/>
        <rFont val="Calibri"/>
        <family val="2"/>
        <scheme val="minor"/>
      </rPr>
      <t>Frangula alnus</t>
    </r>
    <r>
      <rPr>
        <sz val="11"/>
        <color rgb="FF333333"/>
        <rFont val="Calibri"/>
        <family val="2"/>
        <scheme val="minor"/>
      </rPr>
      <t> provenances of different latitude</t>
    </r>
  </si>
  <si>
    <t>Kristine Vander Mijnsbrugge, Arion Turcsan, Boudewijn Michiels</t>
  </si>
  <si>
    <t>Latitudinal population transfer reduces temperature sum requirements for European beech</t>
  </si>
  <si>
    <t>Li Wang &amp; Peter Tiffin &amp; Matthew S. Olson</t>
  </si>
  <si>
    <t>Timing for success: expression phenotype and local adaptation related to latitude in the boreal forest, Populus balsamifera</t>
  </si>
  <si>
    <t>Branislav Schieber</t>
  </si>
  <si>
    <t>Spring phenology of European beech (Fagus sylvatica L.) in a submountain beecg stand with different stocking in 1995-2004</t>
  </si>
  <si>
    <t>Flushing phenology and fitness of European beech (Fagus sylvatica L.) provenances from a trial in La Rioja, Spain, segregate according to their climate of origin</t>
  </si>
  <si>
    <t>Robson, T. Matthew; Rasztovits, Erwin; Aphalo, Pedro J.; Alia, Ricardo; et al.</t>
  </si>
  <si>
    <t>Vegetative bud-burst variability of European elms</t>
  </si>
  <si>
    <t>A. Santini L. Ghelardini; M. Falusi; J. Bohnens; M. Buron; E. Collin; A. Solla; A. Vanden Broeck</t>
  </si>
  <si>
    <t>A Ducoussoa, JP Guyonb and A Krémera</t>
  </si>
  <si>
    <t>Latitudinal and altitudinal variation of bud burst in western populations of sessile oak (Quercus petraea (Matt) Liebl)</t>
  </si>
  <si>
    <t>Altitudinal differentiation in growth and phenology among populations of temperate tree species in a common garden</t>
  </si>
  <si>
    <t>Leaf phenology sensitivity to temperature in European trees: do within-species populations exhibit similar response?</t>
  </si>
  <si>
    <t>Vitasse, Y., S. Delzon, C. C. Bresson, R. Michalet, and A. Kremer. </t>
  </si>
  <si>
    <t>Vitasse et al. 2009a</t>
  </si>
  <si>
    <t>Acevedo Rodríguez, Ramiro; Vargas Hernández, J. Jesús; López Upton, Javier; Velázquez Mendoza,</t>
  </si>
  <si>
    <t>efecto de la procedencia geográfica y de la fertilización en la fenología del brote terminal en plántulas de pseudotsuga sp.</t>
  </si>
  <si>
    <t>Vitasse, Y., S. Delzon, E. Dufrene, J.-Y. Pontailler, J.-M. Louvet, A. Kremer</t>
  </si>
  <si>
    <t>Adaptive responses for seed and leaf phenology in natural populations of sessile oak along an altitudinal gradient</t>
  </si>
  <si>
    <t>F Alberto, L Bouffier, J-M Louvet, J-B Lamy, S Delzon, A Kremer</t>
  </si>
  <si>
    <t>Genetic structure and patterns of genetic variation among populations in eastern white spruce (Picea glauca)</t>
  </si>
  <si>
    <t>Peng Li, Jean Beaulieu, and Jean Bousquet</t>
  </si>
  <si>
    <t>Patterns of adaptive genetic variation in eastern white pine (Pinus strobus) from Quebec</t>
  </si>
  <si>
    <t>Peng Li, Jean Beaulieu, Gaétan Daoust, and Ariane Plourde</t>
  </si>
  <si>
    <t>Temperature - Bud-Burst Relationships in Amabilis and Subalpine fir Provenance Tests Replicated at Different Elevations</t>
  </si>
  <si>
    <t>J. WORRALL</t>
  </si>
  <si>
    <t>Alberto2014</t>
  </si>
  <si>
    <t>Alberto2015</t>
  </si>
  <si>
    <t>Alberto2016</t>
  </si>
  <si>
    <t>Alberto2017</t>
  </si>
  <si>
    <t>Alberto2018</t>
  </si>
  <si>
    <t>Genetic differentiation in leaf phenology among natural populations of Adansonia digitata L. follows climatic clines</t>
  </si>
  <si>
    <t>HawaBambaabAdamaKorboaHabySanouabAndersRæbildbErik D.KjærbJon K.Hansenb</t>
  </si>
  <si>
    <t>Predicting spatial and temporal patterns of bud-burst and spring frost risk in north-west Europe: the implications of local adaptation to climate</t>
  </si>
  <si>
    <t>JONATHAN BENNIE,EERO KUBIN,ANDREW WILTSHIRE,BRIAN HUNTLEY,ROBERT BAXTER</t>
  </si>
  <si>
    <t>Climatic determinants of budburst seasonality in four temperate-zone tree species</t>
  </si>
  <si>
    <t xml:space="preserve">CHUINE, ISABELLE; COUR, PIERRE </t>
  </si>
  <si>
    <t>Quantifying phenological plasticity to temperature in two temperate tree species</t>
  </si>
  <si>
    <t>Yann Vitasse, Caroline C. Bresson, Antoine Kremer, Richard Michalet and Sylvain Delzon</t>
  </si>
  <si>
    <t>Genetic divergence in forest trees: understanding the consequences of climate change</t>
  </si>
  <si>
    <t>Outi Savolainen, Tanja Pyhäjärvi and Timo Knürr</t>
  </si>
  <si>
    <t>Bud phenology and growth are subject to divergent selection across a latitudinal gradient in Populus angustifolia and impact adaptation across the distributional range and associated arthropods</t>
  </si>
  <si>
    <t>Luke M. Evans1, Sobadini Kaluthota2, David W. Pearce2, Gerard J. Allan1, Kevin Floate3, Stewart B. Rood2 &amp; Thomas G. Whitham1</t>
  </si>
  <si>
    <t>Paul F Gugger 1 2, Sorel T Fitz-Gibbon 1, Ana Albarrán-Lara 1, Jessica W Wright 3, Victoria L Sork 1 4</t>
  </si>
  <si>
    <t>Landscape genomics of Quercus lobata reveals genes involved in local climate adaptation at multiple spatial scales</t>
  </si>
  <si>
    <t>Evans, Luke M., Sobadini Kaluthota2, David W. Pearce2, Gerard J. Allan1, Kevin Floate3, Stewart B. Rood2 &amp; Thomas G. Whitham1</t>
  </si>
  <si>
    <t>Adaptive Population Differentiation in Phenology across a Latitudinal Gradient inEuropean Aspen (Populus tremula, L.): A Comparison of Neutral Markers, Candidate Genesand Phenotypic Traits</t>
  </si>
  <si>
    <t>David Hall, Virginia Luquez, Victoria M. Garcia, Kate R. St Onge, Stefan Janssonand Pär K. Ingvarsson</t>
  </si>
  <si>
    <t>Gene flow and local adaptation in trees</t>
  </si>
  <si>
    <t>background information, not spring phenology focused</t>
  </si>
  <si>
    <t>background information</t>
  </si>
  <si>
    <t>in german, need to translate</t>
  </si>
  <si>
    <t>UNSURE</t>
  </si>
  <si>
    <t>cannot find the paper yet</t>
  </si>
  <si>
    <t>notes</t>
  </si>
  <si>
    <t>Silvio Schueler and Mirko Liesebach</t>
  </si>
  <si>
    <t>Deans, J. D</t>
  </si>
  <si>
    <t>Copper, H.F</t>
  </si>
  <si>
    <t>Liu, Y</t>
  </si>
  <si>
    <t>Vitasse, Y.,Caroline C. Bresson, Antoine Kremer, Richard Michalet and Sylvain Delzon</t>
  </si>
  <si>
    <t>Journal articles Alina has looked at to date</t>
  </si>
  <si>
    <t>NA POPUBA Soola...lly etal 2013</t>
  </si>
  <si>
    <t>Soolanayakanahally RY, Guy RD, Silim SN, Song M.</t>
  </si>
  <si>
    <t>Timing of photoperiodic competency causes phenological mismatch in balsam poplar</t>
  </si>
  <si>
    <t xml:space="preserve">Populus balsamifera </t>
  </si>
  <si>
    <t>rob</t>
  </si>
  <si>
    <t>need to get the location of the provenances</t>
  </si>
  <si>
    <t>Panchen et al. 2014</t>
  </si>
  <si>
    <t>Zoe A. Panchen,Richard B. Primack,Birgit Nordt,Elizabeth R. Ellwood,Albert-Dieter Stevens,Susanne S. Renner,Charles G. Willis,Robert Fahey,Alan Whittemore,Yanjun Du,Charles C. Davis</t>
  </si>
  <si>
    <t>Leaf out times of temperate woody plants are related to phylogeny, deciduousness, growth habit and wood anatomy</t>
  </si>
  <si>
    <t>not a provenance study</t>
  </si>
  <si>
    <t>NA POPUBA Soola...lly etal 2015</t>
  </si>
  <si>
    <t>Soolanayakanahally, R. Y., Guy, R. D., Street, N. R., Robinson, K. M., Silim, S. N., Albrectsen, B. R., &amp; Jansson, S.</t>
  </si>
  <si>
    <t>Comparative physiology of allopatric Populus species: geographic clines in photosynthesis, height growth, and carbon isotope discrimination in common gardens</t>
  </si>
  <si>
    <t>hmmm looks like there is no bb doy</t>
  </si>
  <si>
    <t>EA POPUTR Soola...lly etal 2015</t>
  </si>
  <si>
    <t>Populus tremula</t>
  </si>
  <si>
    <t>NA CORNNU Kier et al. 2011</t>
  </si>
  <si>
    <t>Karolyn R. Keir, Jordan B. Bemmels and Sally N. Aitken</t>
  </si>
  <si>
    <t>Low genetic diversity, moderate local adaptation, and phylogeographic insights in Cornus nuttallii (Cornaceae)</t>
  </si>
  <si>
    <t>Cornus nuttallii </t>
  </si>
  <si>
    <t>Sally</t>
  </si>
  <si>
    <t>no doy</t>
  </si>
  <si>
    <t>NA QUERGA Huebert 2009</t>
  </si>
  <si>
    <t>Huebert, Colin A.</t>
  </si>
  <si>
    <t>The ecological and conservation genetics of Garry oak (Quercus garryana Dougl. ex Hook))</t>
  </si>
  <si>
    <t>Quercus garryana</t>
  </si>
  <si>
    <t>NA BETUPA Hawkins &amp; Dhar 2012</t>
  </si>
  <si>
    <t>Christopher D.B. Hawkins &amp; Amalesh Dhar</t>
  </si>
  <si>
    <t>Spring bud phenology of 18 Betula papyrifera populations in British Columbia</t>
  </si>
  <si>
    <t>1998/1999</t>
  </si>
  <si>
    <t>Betula papyrifera</t>
  </si>
  <si>
    <t>Phenotypical traits and variability of six European beech (Fagus sylvatica L.) provenances on a test site in Schleswig-Holstein</t>
  </si>
  <si>
    <t>Mirko Liesebach</t>
  </si>
  <si>
    <t>Continued Feb 4 2022</t>
  </si>
  <si>
    <t>Range‐wide variation in local adaptation and phenotypic plasticity of fitness‐related traits in Fagus sylvatica and their implications under climate change</t>
  </si>
  <si>
    <t>Homero Gárate‐Escamilla</t>
  </si>
  <si>
    <t>The timing of leaf flush in European beech (Fagus sylvatica L.) saplings</t>
  </si>
  <si>
    <t>T. Robson, R. Alía, G. Božič, Jo Clark, Manfred Forsteuter, Dusan Gomory, M. Liesebach, P. Mertens, E. Rasztovits, Martina Zitová, G. Wühlisch</t>
  </si>
  <si>
    <t>yes doy, but not a common garden experiment</t>
  </si>
  <si>
    <t>Differentiation in phenological and physiological traits in European beech (Fagus sylvatica L.)</t>
  </si>
  <si>
    <t>Dusan Gomory1 • L’ubica Ditmarova´2 • Matu´sˇ Hrivna´k1 • Gabriela Jamnicka´2 • Jaroslav Kmet’1 • Diana Krajmerova´1 • Daniel Kurjak1</t>
  </si>
  <si>
    <t>Continued Dec 14 2022</t>
  </si>
  <si>
    <t>Phenotypic trait variation in a long-term multisite common garden experiment of Scots pine in Scotland</t>
  </si>
  <si>
    <t>Joan Beaton,1 Annika Perry,corresponding author2 Joan Cottrell,3 Glenn Iason,1 Jenni Stockan,1 and Stephen Cavers2</t>
  </si>
  <si>
    <t>does not have Doy, only has BB scores using a 6 point scale</t>
  </si>
  <si>
    <t>The early bud gets the cold: Diverging spring phenology drives exposure to late frost in a Picea mariana [(Mill.) BSP] common garden</t>
  </si>
  <si>
    <t>Claudio Mura, Valentina Buttò, Roberto Silvestro, Annie Deslauriers, Guillaume Charrier, Patricia Raymond, Sergio Rossi</t>
  </si>
  <si>
    <t>the scales might not always be consistent</t>
  </si>
  <si>
    <t>Jessica A. Savage, Thomas Kiecker, Natalie McMann, Daniel Park, Matthew Rothendler, Kennedy Mosher</t>
  </si>
  <si>
    <t>Leaf out time correlates with wood anatomy across large geographic scales and within local communities</t>
  </si>
  <si>
    <t>GDD over wood anatomy, no link to lat</t>
  </si>
  <si>
    <t>Adaptation of white spruce to climatic risk environments in spring: Implications for assisted migration</t>
  </si>
  <si>
    <t>MariahCasmeyAndreasHamannUwe G.Hacke</t>
  </si>
  <si>
    <r>
      <t>HuanjiongWang</t>
    </r>
    <r>
      <rPr>
        <sz val="3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ShaozhiLin</t>
    </r>
    <r>
      <rPr>
        <sz val="3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JunhuDai</t>
    </r>
    <r>
      <rPr>
        <sz val="3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QuanshengGe</t>
    </r>
    <r>
      <rPr>
        <sz val="3"/>
        <color theme="1"/>
        <rFont val="Calibri"/>
        <family val="2"/>
        <scheme val="minor"/>
      </rPr>
      <t>a</t>
    </r>
  </si>
  <si>
    <t>Modeling the effect of adaptation to future climate change on spring phenological trend of European beech (Fagus sylvatica L.)</t>
  </si>
  <si>
    <r>
      <t>Paul G.Schaberg</t>
    </r>
    <r>
      <rPr>
        <sz val="3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Paula F.Murakami</t>
    </r>
    <r>
      <rPr>
        <sz val="3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Kendra M.Collins</t>
    </r>
    <r>
      <rPr>
        <sz val="3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Christopher F.Hansen</t>
    </r>
    <r>
      <rPr>
        <sz val="3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Gary J.Hawley</t>
    </r>
    <r>
      <rPr>
        <sz val="3"/>
        <color theme="1"/>
        <rFont val="Calibri"/>
        <family val="2"/>
        <scheme val="minor"/>
      </rPr>
      <t>e</t>
    </r>
  </si>
  <si>
    <t>Phenology, cold injury and growth of American chestnut in a Range-Wide provenance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</si>
</sst>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5" borderId="0" xfId="0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5" borderId="0" xfId="0" applyFill="1" applyAlignment="1">
      <alignment wrapText="1"/>
    </xf>
    <xf numFmtId="0" fontId="0" fillId="0" borderId="1" xfId="0" applyBorder="1"/>
    <xf numFmtId="0" fontId="0" fillId="6" borderId="0" xfId="0" applyFill="1"/>
    <xf numFmtId="0" fontId="0" fillId="0" borderId="2" xfId="0" applyBorder="1"/>
    <xf numFmtId="0" fontId="0" fillId="8" borderId="0" xfId="0" applyFill="1"/>
    <xf numFmtId="0" fontId="0" fillId="7" borderId="0" xfId="0" applyFill="1"/>
    <xf numFmtId="0" fontId="4" fillId="0" borderId="2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9" borderId="0" xfId="0" applyFill="1"/>
    <xf numFmtId="0" fontId="0" fillId="10" borderId="0" xfId="0" applyFill="1"/>
    <xf numFmtId="0" fontId="0" fillId="3" borderId="0" xfId="0" applyFill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B864-EFCC-4037-984E-4A9021278338}">
  <dimension ref="A1:R56"/>
  <sheetViews>
    <sheetView topLeftCell="A15" zoomScale="85" zoomScaleNormal="85" workbookViewId="0">
      <selection activeCell="G24" sqref="G24"/>
    </sheetView>
  </sheetViews>
  <sheetFormatPr defaultRowHeight="14.4" x14ac:dyDescent="0.55000000000000004"/>
  <cols>
    <col min="2" max="2" width="0" hidden="1" customWidth="1"/>
    <col min="3" max="3" width="8.83984375" customWidth="1"/>
    <col min="4" max="4" width="44.15625" customWidth="1"/>
    <col min="12" max="12" width="0" hidden="1" customWidth="1"/>
  </cols>
  <sheetData>
    <row r="1" spans="1:18" x14ac:dyDescent="0.55000000000000004">
      <c r="A1" t="s">
        <v>238</v>
      </c>
    </row>
    <row r="4" spans="1:18" ht="14.7" thickBot="1" x14ac:dyDescent="0.6"/>
    <row r="5" spans="1:18" ht="15.6" x14ac:dyDescent="0.6">
      <c r="A5" s="25"/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9" t="s">
        <v>232</v>
      </c>
      <c r="O5" s="27"/>
      <c r="P5" s="27"/>
      <c r="Q5" s="27"/>
      <c r="R5" s="28"/>
    </row>
    <row r="6" spans="1:18" ht="28.8" x14ac:dyDescent="0.55000000000000004">
      <c r="A6" s="15">
        <v>1</v>
      </c>
      <c r="B6" t="s">
        <v>13</v>
      </c>
      <c r="C6" t="s">
        <v>14</v>
      </c>
      <c r="D6" s="7" t="s">
        <v>15</v>
      </c>
      <c r="E6">
        <v>1987</v>
      </c>
      <c r="F6">
        <v>1895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s="16" t="s">
        <v>22</v>
      </c>
      <c r="R6" s="17"/>
    </row>
    <row r="7" spans="1:18" ht="43.2" x14ac:dyDescent="0.55000000000000004">
      <c r="A7" s="15">
        <f>A6+1</f>
        <v>2</v>
      </c>
      <c r="B7" t="s">
        <v>23</v>
      </c>
      <c r="C7" t="s">
        <v>24</v>
      </c>
      <c r="D7" s="7" t="s">
        <v>25</v>
      </c>
      <c r="E7">
        <v>1998</v>
      </c>
      <c r="F7">
        <v>1996</v>
      </c>
      <c r="G7" t="s">
        <v>16</v>
      </c>
      <c r="H7" t="s">
        <v>16</v>
      </c>
      <c r="I7" t="s">
        <v>26</v>
      </c>
      <c r="J7" t="s">
        <v>19</v>
      </c>
      <c r="K7" t="s">
        <v>20</v>
      </c>
      <c r="L7" t="s">
        <v>21</v>
      </c>
      <c r="M7" s="16" t="s">
        <v>22</v>
      </c>
      <c r="R7" s="17"/>
    </row>
    <row r="8" spans="1:18" ht="43.2" x14ac:dyDescent="0.55000000000000004">
      <c r="A8" s="15">
        <f t="shared" ref="A8:A56" si="0">A7+1</f>
        <v>3</v>
      </c>
      <c r="B8" t="s">
        <v>27</v>
      </c>
      <c r="C8" t="s">
        <v>28</v>
      </c>
      <c r="D8" s="7" t="s">
        <v>29</v>
      </c>
      <c r="E8">
        <v>1994</v>
      </c>
      <c r="F8" t="s">
        <v>30</v>
      </c>
      <c r="G8" t="s">
        <v>16</v>
      </c>
      <c r="H8" t="s">
        <v>16</v>
      </c>
      <c r="I8" t="s">
        <v>31</v>
      </c>
      <c r="J8" t="s">
        <v>32</v>
      </c>
      <c r="K8" t="s">
        <v>33</v>
      </c>
      <c r="L8" t="s">
        <v>21</v>
      </c>
      <c r="M8" s="16" t="s">
        <v>22</v>
      </c>
      <c r="R8" s="17"/>
    </row>
    <row r="9" spans="1:18" ht="28.8" x14ac:dyDescent="0.55000000000000004">
      <c r="A9" s="15">
        <f t="shared" si="0"/>
        <v>4</v>
      </c>
      <c r="B9" t="s">
        <v>40</v>
      </c>
      <c r="C9" t="s">
        <v>41</v>
      </c>
      <c r="D9" s="7" t="s">
        <v>42</v>
      </c>
      <c r="E9">
        <v>2007</v>
      </c>
      <c r="F9">
        <v>2003</v>
      </c>
      <c r="G9" t="s">
        <v>16</v>
      </c>
      <c r="H9" t="s">
        <v>16</v>
      </c>
      <c r="I9" t="s">
        <v>26</v>
      </c>
      <c r="J9" t="s">
        <v>32</v>
      </c>
      <c r="K9" t="s">
        <v>43</v>
      </c>
      <c r="L9" t="s">
        <v>21</v>
      </c>
      <c r="M9" s="16" t="s">
        <v>22</v>
      </c>
      <c r="R9" s="17"/>
    </row>
    <row r="10" spans="1:18" ht="28.8" x14ac:dyDescent="0.55000000000000004">
      <c r="A10" s="15">
        <f t="shared" si="0"/>
        <v>5</v>
      </c>
      <c r="B10" t="s">
        <v>44</v>
      </c>
      <c r="C10" t="s">
        <v>45</v>
      </c>
      <c r="D10" s="7" t="s">
        <v>46</v>
      </c>
      <c r="E10">
        <v>2008</v>
      </c>
      <c r="F10">
        <v>2003</v>
      </c>
      <c r="G10" t="s">
        <v>16</v>
      </c>
      <c r="H10" t="s">
        <v>16</v>
      </c>
      <c r="I10" t="s">
        <v>26</v>
      </c>
      <c r="J10" t="s">
        <v>32</v>
      </c>
      <c r="K10" t="s">
        <v>47</v>
      </c>
      <c r="L10" t="s">
        <v>21</v>
      </c>
      <c r="M10" s="16" t="s">
        <v>22</v>
      </c>
      <c r="R10" s="17"/>
    </row>
    <row r="11" spans="1:18" ht="43.2" x14ac:dyDescent="0.55000000000000004">
      <c r="A11" s="15">
        <f t="shared" si="0"/>
        <v>6</v>
      </c>
      <c r="B11" t="s">
        <v>48</v>
      </c>
      <c r="C11" t="s">
        <v>49</v>
      </c>
      <c r="D11" s="7" t="s">
        <v>50</v>
      </c>
      <c r="E11">
        <v>2013</v>
      </c>
      <c r="F11" t="s">
        <v>51</v>
      </c>
      <c r="G11" t="s">
        <v>16</v>
      </c>
      <c r="H11" t="s">
        <v>16</v>
      </c>
      <c r="I11" t="s">
        <v>26</v>
      </c>
      <c r="J11" t="s">
        <v>19</v>
      </c>
      <c r="K11" t="s">
        <v>52</v>
      </c>
      <c r="L11" t="s">
        <v>21</v>
      </c>
      <c r="M11" s="16" t="s">
        <v>22</v>
      </c>
      <c r="R11" s="17"/>
    </row>
    <row r="12" spans="1:18" x14ac:dyDescent="0.55000000000000004">
      <c r="A12" s="15">
        <f t="shared" si="0"/>
        <v>7</v>
      </c>
      <c r="B12" t="s">
        <v>53</v>
      </c>
      <c r="C12" t="s">
        <v>54</v>
      </c>
      <c r="D12" s="7" t="s">
        <v>55</v>
      </c>
      <c r="E12">
        <v>2013</v>
      </c>
      <c r="F12" t="s">
        <v>56</v>
      </c>
      <c r="G12" t="s">
        <v>16</v>
      </c>
      <c r="H12" t="s">
        <v>17</v>
      </c>
      <c r="I12" t="s">
        <v>57</v>
      </c>
      <c r="J12" t="s">
        <v>32</v>
      </c>
      <c r="K12" t="s">
        <v>58</v>
      </c>
      <c r="L12" t="s">
        <v>21</v>
      </c>
      <c r="M12" s="16" t="s">
        <v>22</v>
      </c>
      <c r="R12" s="17"/>
    </row>
    <row r="13" spans="1:18" ht="43.2" x14ac:dyDescent="0.55000000000000004">
      <c r="A13" s="15">
        <f t="shared" si="0"/>
        <v>8</v>
      </c>
      <c r="B13" t="s">
        <v>59</v>
      </c>
      <c r="C13" t="s">
        <v>60</v>
      </c>
      <c r="D13" s="7" t="s">
        <v>61</v>
      </c>
      <c r="E13">
        <v>2018</v>
      </c>
      <c r="F13" t="s">
        <v>30</v>
      </c>
      <c r="G13" t="s">
        <v>16</v>
      </c>
      <c r="H13" t="s">
        <v>17</v>
      </c>
      <c r="I13" t="s">
        <v>57</v>
      </c>
      <c r="J13" t="s">
        <v>32</v>
      </c>
      <c r="K13" t="s">
        <v>58</v>
      </c>
      <c r="L13" t="s">
        <v>62</v>
      </c>
      <c r="M13" s="16" t="s">
        <v>22</v>
      </c>
      <c r="R13" s="17"/>
    </row>
    <row r="14" spans="1:18" x14ac:dyDescent="0.55000000000000004">
      <c r="A14" s="15">
        <f t="shared" si="0"/>
        <v>9</v>
      </c>
      <c r="B14" t="s">
        <v>63</v>
      </c>
      <c r="C14" t="s">
        <v>64</v>
      </c>
      <c r="D14" s="7" t="s">
        <v>65</v>
      </c>
      <c r="E14">
        <v>1965</v>
      </c>
      <c r="F14">
        <v>1961</v>
      </c>
      <c r="G14" t="s">
        <v>16</v>
      </c>
      <c r="H14" t="s">
        <v>66</v>
      </c>
      <c r="I14" t="s">
        <v>67</v>
      </c>
      <c r="J14" t="s">
        <v>32</v>
      </c>
      <c r="K14" t="s">
        <v>58</v>
      </c>
      <c r="L14" t="s">
        <v>21</v>
      </c>
      <c r="M14" s="16" t="s">
        <v>22</v>
      </c>
      <c r="R14" s="17"/>
    </row>
    <row r="15" spans="1:18" ht="28.8" x14ac:dyDescent="0.55000000000000004">
      <c r="A15" s="15">
        <f t="shared" si="0"/>
        <v>10</v>
      </c>
      <c r="B15" t="s">
        <v>68</v>
      </c>
      <c r="C15" t="s">
        <v>69</v>
      </c>
      <c r="D15" s="7" t="s">
        <v>70</v>
      </c>
      <c r="E15">
        <v>1980</v>
      </c>
      <c r="F15">
        <v>1978</v>
      </c>
      <c r="G15" t="s">
        <v>16</v>
      </c>
      <c r="H15" t="s">
        <v>16</v>
      </c>
      <c r="I15" t="s">
        <v>31</v>
      </c>
      <c r="J15" t="s">
        <v>32</v>
      </c>
      <c r="K15" t="s">
        <v>71</v>
      </c>
      <c r="L15" t="s">
        <v>21</v>
      </c>
      <c r="M15" s="16" t="s">
        <v>22</v>
      </c>
      <c r="R15" s="17"/>
    </row>
    <row r="16" spans="1:18" ht="57.9" x14ac:dyDescent="0.6">
      <c r="A16" s="15">
        <f t="shared" si="0"/>
        <v>11</v>
      </c>
      <c r="B16" t="s">
        <v>75</v>
      </c>
      <c r="C16" s="5" t="s">
        <v>76</v>
      </c>
      <c r="D16" s="7" t="s">
        <v>77</v>
      </c>
      <c r="E16">
        <v>2017</v>
      </c>
      <c r="F16" t="s">
        <v>78</v>
      </c>
      <c r="G16" t="s">
        <v>79</v>
      </c>
      <c r="H16" t="s">
        <v>17</v>
      </c>
      <c r="I16" t="s">
        <v>80</v>
      </c>
      <c r="J16" t="s">
        <v>19</v>
      </c>
      <c r="K16" s="5" t="s">
        <v>81</v>
      </c>
      <c r="L16" t="s">
        <v>62</v>
      </c>
      <c r="M16" s="16" t="s">
        <v>22</v>
      </c>
      <c r="R16" s="17"/>
    </row>
    <row r="17" spans="1:18" ht="43.5" x14ac:dyDescent="0.6">
      <c r="A17" s="15">
        <f t="shared" si="0"/>
        <v>12</v>
      </c>
      <c r="B17" t="s">
        <v>87</v>
      </c>
      <c r="C17" s="5" t="s">
        <v>88</v>
      </c>
      <c r="D17" s="7" t="s">
        <v>89</v>
      </c>
      <c r="E17">
        <v>2021</v>
      </c>
      <c r="F17">
        <v>2013</v>
      </c>
      <c r="G17" t="s">
        <v>17</v>
      </c>
      <c r="H17" t="s">
        <v>17</v>
      </c>
      <c r="I17" t="s">
        <v>18</v>
      </c>
      <c r="J17" t="s">
        <v>19</v>
      </c>
      <c r="K17" s="5" t="s">
        <v>90</v>
      </c>
      <c r="L17" t="s">
        <v>62</v>
      </c>
      <c r="M17" s="16" t="s">
        <v>22</v>
      </c>
      <c r="R17" s="17"/>
    </row>
    <row r="18" spans="1:18" ht="29.1" x14ac:dyDescent="0.6">
      <c r="A18" s="15">
        <f t="shared" si="0"/>
        <v>13</v>
      </c>
      <c r="B18" t="s">
        <v>91</v>
      </c>
      <c r="C18" t="s">
        <v>92</v>
      </c>
      <c r="D18" s="7" t="s">
        <v>93</v>
      </c>
      <c r="E18">
        <v>1993</v>
      </c>
      <c r="F18" t="s">
        <v>94</v>
      </c>
      <c r="G18" t="s">
        <v>16</v>
      </c>
      <c r="H18" t="s">
        <v>16</v>
      </c>
      <c r="I18" t="s">
        <v>26</v>
      </c>
      <c r="J18" t="s">
        <v>19</v>
      </c>
      <c r="K18" s="5" t="s">
        <v>95</v>
      </c>
      <c r="L18" t="s">
        <v>96</v>
      </c>
      <c r="M18" s="16" t="s">
        <v>22</v>
      </c>
      <c r="R18" s="17"/>
    </row>
    <row r="19" spans="1:18" ht="46.8" x14ac:dyDescent="0.6">
      <c r="A19" s="15">
        <f t="shared" si="0"/>
        <v>14</v>
      </c>
      <c r="B19" t="s">
        <v>97</v>
      </c>
      <c r="C19" s="5" t="s">
        <v>98</v>
      </c>
      <c r="D19" s="9" t="s">
        <v>99</v>
      </c>
      <c r="E19">
        <v>2008</v>
      </c>
      <c r="F19">
        <v>2004</v>
      </c>
      <c r="G19" t="s">
        <v>17</v>
      </c>
      <c r="H19" t="s">
        <v>17</v>
      </c>
      <c r="I19" t="s">
        <v>100</v>
      </c>
      <c r="J19" t="s">
        <v>32</v>
      </c>
      <c r="K19" s="5" t="s">
        <v>101</v>
      </c>
      <c r="L19" t="s">
        <v>96</v>
      </c>
      <c r="M19" s="16" t="s">
        <v>22</v>
      </c>
      <c r="R19" s="17"/>
    </row>
    <row r="20" spans="1:18" ht="31.2" x14ac:dyDescent="0.6">
      <c r="A20" s="15">
        <f t="shared" si="0"/>
        <v>15</v>
      </c>
      <c r="B20" t="s">
        <v>102</v>
      </c>
      <c r="C20" t="s">
        <v>103</v>
      </c>
      <c r="D20" s="9" t="s">
        <v>104</v>
      </c>
      <c r="E20">
        <v>1999</v>
      </c>
      <c r="F20">
        <v>1998</v>
      </c>
      <c r="G20" t="s">
        <v>16</v>
      </c>
      <c r="H20" t="s">
        <v>16</v>
      </c>
      <c r="I20" t="s">
        <v>26</v>
      </c>
      <c r="J20" t="s">
        <v>32</v>
      </c>
      <c r="K20" s="5" t="s">
        <v>71</v>
      </c>
      <c r="L20" t="s">
        <v>96</v>
      </c>
      <c r="M20" s="16" t="s">
        <v>22</v>
      </c>
      <c r="R20" s="17"/>
    </row>
    <row r="21" spans="1:18" ht="31.2" x14ac:dyDescent="0.6">
      <c r="A21" s="15">
        <f t="shared" si="0"/>
        <v>16</v>
      </c>
      <c r="B21" t="s">
        <v>105</v>
      </c>
      <c r="C21" t="s">
        <v>106</v>
      </c>
      <c r="D21" s="9" t="s">
        <v>107</v>
      </c>
      <c r="E21">
        <v>2011</v>
      </c>
      <c r="F21" t="s">
        <v>108</v>
      </c>
      <c r="G21" t="s">
        <v>17</v>
      </c>
      <c r="H21" t="s">
        <v>17</v>
      </c>
      <c r="I21" t="s">
        <v>109</v>
      </c>
      <c r="J21" t="s">
        <v>19</v>
      </c>
      <c r="K21" s="5" t="s">
        <v>81</v>
      </c>
      <c r="L21" t="s">
        <v>62</v>
      </c>
      <c r="M21" s="16" t="s">
        <v>22</v>
      </c>
      <c r="R21" s="17"/>
    </row>
    <row r="22" spans="1:18" ht="43.5" x14ac:dyDescent="0.6">
      <c r="A22" s="15">
        <f t="shared" si="0"/>
        <v>17</v>
      </c>
      <c r="B22" t="s">
        <v>110</v>
      </c>
      <c r="C22" t="s">
        <v>111</v>
      </c>
      <c r="D22" s="7" t="s">
        <v>112</v>
      </c>
      <c r="E22">
        <v>2021</v>
      </c>
      <c r="F22" t="s">
        <v>113</v>
      </c>
      <c r="G22" t="s">
        <v>16</v>
      </c>
      <c r="H22" t="s">
        <v>16</v>
      </c>
      <c r="I22" t="s">
        <v>26</v>
      </c>
      <c r="J22" t="s">
        <v>32</v>
      </c>
      <c r="K22" s="5" t="s">
        <v>114</v>
      </c>
      <c r="L22" t="s">
        <v>62</v>
      </c>
      <c r="M22" s="16" t="s">
        <v>22</v>
      </c>
      <c r="R22" s="17"/>
    </row>
    <row r="23" spans="1:18" ht="43.5" x14ac:dyDescent="0.6">
      <c r="A23" s="15">
        <f t="shared" si="0"/>
        <v>18</v>
      </c>
      <c r="B23" t="s">
        <v>115</v>
      </c>
      <c r="C23" t="s">
        <v>116</v>
      </c>
      <c r="D23" s="7" t="s">
        <v>117</v>
      </c>
      <c r="E23">
        <v>2020</v>
      </c>
      <c r="F23">
        <v>2019</v>
      </c>
      <c r="G23" t="s">
        <v>16</v>
      </c>
      <c r="H23" t="s">
        <v>16</v>
      </c>
      <c r="I23" t="s">
        <v>31</v>
      </c>
      <c r="J23" t="s">
        <v>32</v>
      </c>
      <c r="K23" s="5" t="s">
        <v>118</v>
      </c>
      <c r="L23" t="s">
        <v>62</v>
      </c>
      <c r="M23" s="16" t="s">
        <v>22</v>
      </c>
      <c r="R23" s="17"/>
    </row>
    <row r="24" spans="1:18" ht="43.5" x14ac:dyDescent="0.6">
      <c r="A24" s="15">
        <f t="shared" si="0"/>
        <v>19</v>
      </c>
      <c r="B24" t="s">
        <v>82</v>
      </c>
      <c r="C24" t="s">
        <v>83</v>
      </c>
      <c r="D24" s="7" t="s">
        <v>84</v>
      </c>
      <c r="E24">
        <v>2012</v>
      </c>
      <c r="F24" t="s">
        <v>85</v>
      </c>
      <c r="G24" t="s">
        <v>17</v>
      </c>
      <c r="H24" t="s">
        <v>17</v>
      </c>
      <c r="I24" t="s">
        <v>86</v>
      </c>
      <c r="J24" t="s">
        <v>19</v>
      </c>
      <c r="K24" s="5" t="s">
        <v>81</v>
      </c>
      <c r="L24" t="s">
        <v>62</v>
      </c>
      <c r="M24" s="18" t="s">
        <v>230</v>
      </c>
      <c r="N24" t="s">
        <v>229</v>
      </c>
      <c r="R24" s="17"/>
    </row>
    <row r="25" spans="1:18" ht="28.8" x14ac:dyDescent="0.55000000000000004">
      <c r="A25" s="15">
        <f t="shared" si="0"/>
        <v>20</v>
      </c>
      <c r="B25" t="s">
        <v>72</v>
      </c>
      <c r="C25" t="s">
        <v>73</v>
      </c>
      <c r="D25" s="7" t="s">
        <v>74</v>
      </c>
      <c r="E25">
        <v>1979</v>
      </c>
      <c r="G25" t="s">
        <v>16</v>
      </c>
      <c r="M25" s="18" t="s">
        <v>230</v>
      </c>
      <c r="N25" t="s">
        <v>231</v>
      </c>
      <c r="R25" s="17"/>
    </row>
    <row r="26" spans="1:18" ht="57.6" x14ac:dyDescent="0.55000000000000004">
      <c r="A26" s="15">
        <f t="shared" si="0"/>
        <v>21</v>
      </c>
      <c r="B26" t="s">
        <v>136</v>
      </c>
      <c r="C26" t="s">
        <v>225</v>
      </c>
      <c r="D26" s="7" t="s">
        <v>224</v>
      </c>
      <c r="E26">
        <v>2007</v>
      </c>
      <c r="G26" t="s">
        <v>17</v>
      </c>
      <c r="L26" t="s">
        <v>62</v>
      </c>
      <c r="M26" s="18" t="s">
        <v>230</v>
      </c>
      <c r="N26" t="s">
        <v>130</v>
      </c>
      <c r="R26" s="17"/>
    </row>
    <row r="27" spans="1:18" ht="28.8" x14ac:dyDescent="0.55000000000000004">
      <c r="A27" s="15">
        <f t="shared" si="0"/>
        <v>22</v>
      </c>
      <c r="B27" t="s">
        <v>120</v>
      </c>
      <c r="C27" t="s">
        <v>234</v>
      </c>
      <c r="D27" s="7" t="s">
        <v>121</v>
      </c>
      <c r="E27">
        <v>1996</v>
      </c>
      <c r="G27" t="s">
        <v>17</v>
      </c>
      <c r="M27" s="19" t="s">
        <v>39</v>
      </c>
      <c r="N27" t="s">
        <v>122</v>
      </c>
      <c r="R27" s="17"/>
    </row>
    <row r="28" spans="1:18" ht="43.2" x14ac:dyDescent="0.55000000000000004">
      <c r="A28" s="15">
        <f t="shared" si="0"/>
        <v>23</v>
      </c>
      <c r="B28" t="s">
        <v>123</v>
      </c>
      <c r="C28" t="s">
        <v>235</v>
      </c>
      <c r="D28" s="7" t="s">
        <v>124</v>
      </c>
      <c r="E28">
        <v>2018</v>
      </c>
      <c r="G28" t="s">
        <v>16</v>
      </c>
      <c r="M28" s="19" t="s">
        <v>39</v>
      </c>
      <c r="R28" s="17"/>
    </row>
    <row r="29" spans="1:18" ht="43.2" x14ac:dyDescent="0.55000000000000004">
      <c r="A29" s="15">
        <f t="shared" si="0"/>
        <v>24</v>
      </c>
      <c r="B29" t="s">
        <v>125</v>
      </c>
      <c r="C29" t="s">
        <v>236</v>
      </c>
      <c r="D29" s="7" t="s">
        <v>127</v>
      </c>
      <c r="E29">
        <v>2019</v>
      </c>
      <c r="G29" t="s">
        <v>16</v>
      </c>
      <c r="M29" s="19" t="s">
        <v>39</v>
      </c>
      <c r="N29" t="s">
        <v>126</v>
      </c>
      <c r="R29" s="17"/>
    </row>
    <row r="30" spans="1:18" ht="28.8" x14ac:dyDescent="0.55000000000000004">
      <c r="A30" s="15">
        <f t="shared" si="0"/>
        <v>25</v>
      </c>
      <c r="B30" t="s">
        <v>34</v>
      </c>
      <c r="C30" t="s">
        <v>35</v>
      </c>
      <c r="D30" s="7" t="s">
        <v>36</v>
      </c>
      <c r="E30">
        <v>1978</v>
      </c>
      <c r="F30" t="s">
        <v>30</v>
      </c>
      <c r="G30" t="s">
        <v>16</v>
      </c>
      <c r="H30" t="s">
        <v>16</v>
      </c>
      <c r="I30" t="s">
        <v>37</v>
      </c>
      <c r="J30" t="s">
        <v>32</v>
      </c>
      <c r="K30" t="s">
        <v>38</v>
      </c>
      <c r="L30" t="s">
        <v>21</v>
      </c>
      <c r="M30" s="19" t="s">
        <v>39</v>
      </c>
      <c r="N30" t="s">
        <v>119</v>
      </c>
      <c r="R30" s="17"/>
    </row>
    <row r="31" spans="1:18" ht="43.2" x14ac:dyDescent="0.55000000000000004">
      <c r="A31" s="15">
        <f t="shared" si="0"/>
        <v>26</v>
      </c>
      <c r="B31" t="s">
        <v>140</v>
      </c>
      <c r="C31" t="s">
        <v>187</v>
      </c>
      <c r="D31" s="7" t="s">
        <v>188</v>
      </c>
      <c r="E31">
        <v>1995</v>
      </c>
      <c r="G31" t="s">
        <v>17</v>
      </c>
      <c r="L31" t="s">
        <v>62</v>
      </c>
      <c r="M31" s="19" t="s">
        <v>39</v>
      </c>
      <c r="N31" t="s">
        <v>128</v>
      </c>
      <c r="R31" s="17"/>
    </row>
    <row r="32" spans="1:18" ht="28.8" x14ac:dyDescent="0.55000000000000004">
      <c r="A32" s="15">
        <f t="shared" si="0"/>
        <v>27</v>
      </c>
      <c r="B32" t="s">
        <v>135</v>
      </c>
      <c r="C32" t="s">
        <v>220</v>
      </c>
      <c r="D32" s="7" t="s">
        <v>217</v>
      </c>
      <c r="E32">
        <v>2014</v>
      </c>
      <c r="G32" t="s">
        <v>17</v>
      </c>
      <c r="L32" t="s">
        <v>62</v>
      </c>
      <c r="M32" s="19" t="s">
        <v>39</v>
      </c>
      <c r="N32" t="s">
        <v>131</v>
      </c>
      <c r="R32" s="17"/>
    </row>
    <row r="33" spans="1:18" ht="57.6" x14ac:dyDescent="0.55000000000000004">
      <c r="A33" s="15">
        <f t="shared" si="0"/>
        <v>28</v>
      </c>
      <c r="B33" t="s">
        <v>148</v>
      </c>
      <c r="C33" t="s">
        <v>184</v>
      </c>
      <c r="D33" s="7" t="s">
        <v>183</v>
      </c>
      <c r="E33">
        <v>2013</v>
      </c>
      <c r="G33" t="s">
        <v>17</v>
      </c>
      <c r="L33" t="s">
        <v>62</v>
      </c>
      <c r="M33" s="19" t="s">
        <v>39</v>
      </c>
      <c r="N33" s="11" t="s">
        <v>158</v>
      </c>
      <c r="O33" s="12"/>
      <c r="P33" s="12"/>
      <c r="Q33" s="12"/>
      <c r="R33" s="20"/>
    </row>
    <row r="34" spans="1:18" ht="28.8" x14ac:dyDescent="0.55000000000000004">
      <c r="A34" s="15">
        <f t="shared" si="0"/>
        <v>29</v>
      </c>
      <c r="B34" t="s">
        <v>149</v>
      </c>
      <c r="C34" t="s">
        <v>171</v>
      </c>
      <c r="D34" s="7" t="s">
        <v>169</v>
      </c>
      <c r="E34">
        <v>2017</v>
      </c>
      <c r="L34" t="s">
        <v>62</v>
      </c>
      <c r="M34" s="19" t="s">
        <v>39</v>
      </c>
      <c r="N34" s="11" t="s">
        <v>170</v>
      </c>
      <c r="O34" s="12"/>
      <c r="P34" s="12"/>
      <c r="Q34" s="12"/>
      <c r="R34" s="20"/>
    </row>
    <row r="35" spans="1:18" ht="43.2" x14ac:dyDescent="0.55000000000000004">
      <c r="A35" s="15">
        <f t="shared" si="0"/>
        <v>30</v>
      </c>
      <c r="B35" t="s">
        <v>150</v>
      </c>
      <c r="C35" t="s">
        <v>181</v>
      </c>
      <c r="D35" s="7" t="s">
        <v>182</v>
      </c>
      <c r="E35">
        <v>2006</v>
      </c>
      <c r="G35" t="s">
        <v>17</v>
      </c>
      <c r="L35" t="s">
        <v>62</v>
      </c>
      <c r="M35" s="19" t="s">
        <v>39</v>
      </c>
      <c r="N35" t="s">
        <v>159</v>
      </c>
      <c r="R35" s="17"/>
    </row>
    <row r="36" spans="1:18" ht="43.2" x14ac:dyDescent="0.55000000000000004">
      <c r="A36" s="15">
        <f t="shared" si="0"/>
        <v>31</v>
      </c>
      <c r="B36" t="s">
        <v>151</v>
      </c>
      <c r="C36" t="s">
        <v>179</v>
      </c>
      <c r="D36" s="7" t="s">
        <v>180</v>
      </c>
      <c r="E36">
        <v>2014</v>
      </c>
      <c r="G36" t="s">
        <v>16</v>
      </c>
      <c r="L36" t="s">
        <v>62</v>
      </c>
      <c r="M36" s="19" t="s">
        <v>39</v>
      </c>
      <c r="N36" t="s">
        <v>160</v>
      </c>
      <c r="R36" s="17"/>
    </row>
    <row r="37" spans="1:18" ht="43.2" x14ac:dyDescent="0.55000000000000004">
      <c r="A37" s="15">
        <f t="shared" si="0"/>
        <v>32</v>
      </c>
      <c r="B37" t="s">
        <v>152</v>
      </c>
      <c r="C37" t="s">
        <v>175</v>
      </c>
      <c r="D37" s="7" t="s">
        <v>174</v>
      </c>
      <c r="E37">
        <v>2015</v>
      </c>
      <c r="G37" t="s">
        <v>17</v>
      </c>
      <c r="L37" t="s">
        <v>62</v>
      </c>
      <c r="M37" s="19" t="s">
        <v>39</v>
      </c>
      <c r="N37" s="13" t="s">
        <v>162</v>
      </c>
      <c r="R37" s="17"/>
    </row>
    <row r="38" spans="1:18" x14ac:dyDescent="0.55000000000000004">
      <c r="A38" s="15">
        <f t="shared" si="0"/>
        <v>33</v>
      </c>
      <c r="B38" t="s">
        <v>153</v>
      </c>
      <c r="C38" t="s">
        <v>186</v>
      </c>
      <c r="D38" s="7" t="s">
        <v>185</v>
      </c>
      <c r="E38">
        <v>2004</v>
      </c>
      <c r="G38" t="s">
        <v>17</v>
      </c>
      <c r="L38" t="s">
        <v>62</v>
      </c>
      <c r="M38" s="19" t="s">
        <v>39</v>
      </c>
      <c r="N38" s="13" t="s">
        <v>162</v>
      </c>
      <c r="R38" s="17"/>
    </row>
    <row r="39" spans="1:18" ht="43.2" x14ac:dyDescent="0.55000000000000004">
      <c r="A39" s="15">
        <f t="shared" si="0"/>
        <v>34</v>
      </c>
      <c r="B39" t="s">
        <v>154</v>
      </c>
      <c r="C39" t="s">
        <v>177</v>
      </c>
      <c r="D39" s="7" t="s">
        <v>176</v>
      </c>
      <c r="E39">
        <v>2016</v>
      </c>
      <c r="G39" t="s">
        <v>17</v>
      </c>
      <c r="L39" t="s">
        <v>62</v>
      </c>
      <c r="M39" s="19" t="s">
        <v>39</v>
      </c>
      <c r="N39" s="13" t="s">
        <v>161</v>
      </c>
      <c r="R39" s="17"/>
    </row>
    <row r="40" spans="1:18" ht="28.8" x14ac:dyDescent="0.55000000000000004">
      <c r="A40" s="15">
        <f t="shared" si="0"/>
        <v>35</v>
      </c>
      <c r="B40" t="s">
        <v>155</v>
      </c>
      <c r="C40" t="s">
        <v>233</v>
      </c>
      <c r="D40" s="7" t="s">
        <v>178</v>
      </c>
      <c r="E40">
        <v>2015</v>
      </c>
      <c r="G40" t="s">
        <v>17</v>
      </c>
      <c r="L40" t="s">
        <v>62</v>
      </c>
      <c r="M40" s="19" t="s">
        <v>39</v>
      </c>
      <c r="N40" s="13" t="s">
        <v>163</v>
      </c>
      <c r="R40" s="17"/>
    </row>
    <row r="41" spans="1:18" ht="43.2" x14ac:dyDescent="0.55000000000000004">
      <c r="A41" s="15">
        <f t="shared" si="0"/>
        <v>36</v>
      </c>
      <c r="B41" t="s">
        <v>156</v>
      </c>
      <c r="C41" t="s">
        <v>173</v>
      </c>
      <c r="D41" s="7" t="s">
        <v>172</v>
      </c>
      <c r="E41">
        <v>2017</v>
      </c>
      <c r="G41" t="s">
        <v>17</v>
      </c>
      <c r="L41" t="s">
        <v>62</v>
      </c>
      <c r="M41" s="19" t="s">
        <v>39</v>
      </c>
      <c r="N41" s="13" t="s">
        <v>164</v>
      </c>
      <c r="R41" s="17"/>
    </row>
    <row r="42" spans="1:18" ht="28.8" x14ac:dyDescent="0.55000000000000004">
      <c r="A42" s="15">
        <f t="shared" si="0"/>
        <v>37</v>
      </c>
      <c r="B42" t="s">
        <v>157</v>
      </c>
      <c r="C42" t="s">
        <v>168</v>
      </c>
      <c r="D42" s="7" t="s">
        <v>167</v>
      </c>
      <c r="E42">
        <v>2002</v>
      </c>
      <c r="G42" t="s">
        <v>17</v>
      </c>
      <c r="L42" t="s">
        <v>62</v>
      </c>
      <c r="M42" s="19" t="s">
        <v>39</v>
      </c>
      <c r="N42" s="13" t="s">
        <v>165</v>
      </c>
      <c r="R42" s="17"/>
    </row>
    <row r="43" spans="1:18" ht="43.2" x14ac:dyDescent="0.55000000000000004">
      <c r="A43" s="15">
        <f t="shared" si="0"/>
        <v>38</v>
      </c>
      <c r="B43" t="s">
        <v>142</v>
      </c>
      <c r="C43" t="s">
        <v>203</v>
      </c>
      <c r="D43" s="7" t="s">
        <v>202</v>
      </c>
      <c r="E43">
        <v>1983</v>
      </c>
      <c r="L43" t="s">
        <v>96</v>
      </c>
      <c r="M43" s="19" t="s">
        <v>39</v>
      </c>
      <c r="N43" t="s">
        <v>166</v>
      </c>
      <c r="R43" s="17"/>
    </row>
    <row r="44" spans="1:18" ht="43.2" x14ac:dyDescent="0.55000000000000004">
      <c r="A44" s="15">
        <f t="shared" si="0"/>
        <v>39</v>
      </c>
      <c r="B44" t="s">
        <v>144</v>
      </c>
      <c r="C44" t="s">
        <v>199</v>
      </c>
      <c r="D44" s="7" t="s">
        <v>198</v>
      </c>
      <c r="E44">
        <v>1997</v>
      </c>
      <c r="L44" t="s">
        <v>204</v>
      </c>
      <c r="M44" s="19" t="s">
        <v>39</v>
      </c>
      <c r="N44" t="s">
        <v>166</v>
      </c>
      <c r="R44" s="17"/>
    </row>
    <row r="45" spans="1:18" ht="28.8" x14ac:dyDescent="0.55000000000000004">
      <c r="A45" s="15">
        <f t="shared" si="0"/>
        <v>40</v>
      </c>
      <c r="B45" t="s">
        <v>143</v>
      </c>
      <c r="C45" t="s">
        <v>201</v>
      </c>
      <c r="D45" s="7" t="s">
        <v>200</v>
      </c>
      <c r="E45">
        <v>1997</v>
      </c>
      <c r="L45" t="s">
        <v>205</v>
      </c>
      <c r="M45" s="19" t="s">
        <v>39</v>
      </c>
      <c r="N45" t="s">
        <v>166</v>
      </c>
      <c r="R45" s="17"/>
    </row>
    <row r="46" spans="1:18" ht="43.2" x14ac:dyDescent="0.55000000000000004">
      <c r="A46" s="15">
        <f t="shared" si="0"/>
        <v>41</v>
      </c>
      <c r="B46" t="s">
        <v>146</v>
      </c>
      <c r="C46" t="s">
        <v>197</v>
      </c>
      <c r="D46" s="7" t="s">
        <v>196</v>
      </c>
      <c r="E46">
        <v>2011</v>
      </c>
      <c r="L46" t="s">
        <v>206</v>
      </c>
      <c r="M46" s="19" t="s">
        <v>39</v>
      </c>
      <c r="N46" t="s">
        <v>166</v>
      </c>
      <c r="R46" s="17"/>
    </row>
    <row r="47" spans="1:18" ht="43.2" x14ac:dyDescent="0.55000000000000004">
      <c r="A47" s="15">
        <f t="shared" si="0"/>
        <v>42</v>
      </c>
      <c r="B47" t="s">
        <v>145</v>
      </c>
      <c r="C47" t="s">
        <v>193</v>
      </c>
      <c r="D47" s="7" t="s">
        <v>194</v>
      </c>
      <c r="E47">
        <v>2006</v>
      </c>
      <c r="L47" t="s">
        <v>207</v>
      </c>
      <c r="M47" s="19" t="s">
        <v>39</v>
      </c>
      <c r="N47" t="s">
        <v>166</v>
      </c>
      <c r="R47" s="17"/>
    </row>
    <row r="48" spans="1:18" ht="43.2" x14ac:dyDescent="0.55000000000000004">
      <c r="A48" s="15">
        <f t="shared" si="0"/>
        <v>43</v>
      </c>
      <c r="B48" t="s">
        <v>147</v>
      </c>
      <c r="C48" s="13" t="s">
        <v>195</v>
      </c>
      <c r="D48" s="7" t="s">
        <v>190</v>
      </c>
      <c r="E48">
        <v>2009</v>
      </c>
      <c r="G48" t="s">
        <v>17</v>
      </c>
      <c r="L48" t="s">
        <v>208</v>
      </c>
      <c r="M48" s="19" t="s">
        <v>39</v>
      </c>
      <c r="N48" t="s">
        <v>166</v>
      </c>
      <c r="R48" s="17"/>
    </row>
    <row r="49" spans="1:18" ht="43.2" x14ac:dyDescent="0.55000000000000004">
      <c r="A49" s="15">
        <f t="shared" si="0"/>
        <v>44</v>
      </c>
      <c r="C49" t="s">
        <v>191</v>
      </c>
      <c r="D49" s="7" t="s">
        <v>189</v>
      </c>
      <c r="E49">
        <v>2009</v>
      </c>
      <c r="G49" t="s">
        <v>17</v>
      </c>
      <c r="L49" t="s">
        <v>62</v>
      </c>
      <c r="M49" s="19" t="s">
        <v>39</v>
      </c>
      <c r="N49" t="s">
        <v>166</v>
      </c>
      <c r="R49" s="17"/>
    </row>
    <row r="50" spans="1:18" ht="28.8" x14ac:dyDescent="0.55000000000000004">
      <c r="A50" s="15">
        <f t="shared" si="0"/>
        <v>45</v>
      </c>
      <c r="C50" t="s">
        <v>237</v>
      </c>
      <c r="D50" s="7" t="s">
        <v>215</v>
      </c>
      <c r="E50">
        <v>2010</v>
      </c>
      <c r="G50" t="s">
        <v>17</v>
      </c>
      <c r="L50" t="s">
        <v>62</v>
      </c>
      <c r="M50" s="19" t="s">
        <v>39</v>
      </c>
      <c r="N50" t="s">
        <v>166</v>
      </c>
      <c r="R50" s="17"/>
    </row>
    <row r="51" spans="1:18" x14ac:dyDescent="0.55000000000000004">
      <c r="A51" s="15">
        <f t="shared" si="0"/>
        <v>46</v>
      </c>
      <c r="B51" t="s">
        <v>137</v>
      </c>
      <c r="C51" t="s">
        <v>218</v>
      </c>
      <c r="D51" s="7" t="s">
        <v>226</v>
      </c>
      <c r="E51">
        <v>2007</v>
      </c>
      <c r="G51" t="s">
        <v>17</v>
      </c>
      <c r="L51" t="s">
        <v>62</v>
      </c>
      <c r="M51" s="19" t="s">
        <v>39</v>
      </c>
      <c r="N51" t="s">
        <v>227</v>
      </c>
      <c r="R51" s="17"/>
    </row>
    <row r="52" spans="1:18" ht="43.2" x14ac:dyDescent="0.55000000000000004">
      <c r="A52" s="15">
        <f t="shared" si="0"/>
        <v>47</v>
      </c>
      <c r="B52" t="s">
        <v>132</v>
      </c>
      <c r="C52" t="s">
        <v>221</v>
      </c>
      <c r="D52" s="7" t="s">
        <v>222</v>
      </c>
      <c r="E52">
        <v>2020</v>
      </c>
      <c r="G52" t="s">
        <v>16</v>
      </c>
      <c r="L52" t="s">
        <v>62</v>
      </c>
      <c r="M52" s="19" t="s">
        <v>39</v>
      </c>
      <c r="N52" t="s">
        <v>227</v>
      </c>
      <c r="R52" s="17"/>
    </row>
    <row r="53" spans="1:18" ht="57.6" x14ac:dyDescent="0.55000000000000004">
      <c r="A53" s="15">
        <f t="shared" si="0"/>
        <v>48</v>
      </c>
      <c r="B53" t="s">
        <v>133</v>
      </c>
      <c r="C53" t="s">
        <v>223</v>
      </c>
      <c r="D53" s="7" t="s">
        <v>219</v>
      </c>
      <c r="E53">
        <v>2016</v>
      </c>
      <c r="G53" t="s">
        <v>16</v>
      </c>
      <c r="L53" t="s">
        <v>62</v>
      </c>
      <c r="M53" s="19" t="s">
        <v>39</v>
      </c>
      <c r="N53" t="s">
        <v>228</v>
      </c>
      <c r="R53" s="17"/>
    </row>
    <row r="54" spans="1:18" ht="28.8" x14ac:dyDescent="0.55000000000000004">
      <c r="A54" s="15">
        <f t="shared" si="0"/>
        <v>49</v>
      </c>
      <c r="B54" t="s">
        <v>138</v>
      </c>
      <c r="C54" t="s">
        <v>214</v>
      </c>
      <c r="D54" s="7" t="s">
        <v>213</v>
      </c>
      <c r="E54">
        <v>1999</v>
      </c>
      <c r="G54" t="s">
        <v>17</v>
      </c>
      <c r="L54" t="s">
        <v>62</v>
      </c>
      <c r="M54" s="19" t="s">
        <v>39</v>
      </c>
      <c r="N54" t="s">
        <v>227</v>
      </c>
      <c r="R54" s="17"/>
    </row>
    <row r="55" spans="1:18" ht="43.2" x14ac:dyDescent="0.55000000000000004">
      <c r="A55" s="15">
        <f t="shared" si="0"/>
        <v>50</v>
      </c>
      <c r="B55" t="s">
        <v>139</v>
      </c>
      <c r="C55" t="s">
        <v>212</v>
      </c>
      <c r="D55" s="7" t="s">
        <v>211</v>
      </c>
      <c r="E55">
        <v>2010</v>
      </c>
      <c r="G55" t="s">
        <v>17</v>
      </c>
      <c r="L55" t="s">
        <v>62</v>
      </c>
      <c r="M55" s="19" t="s">
        <v>39</v>
      </c>
      <c r="N55" t="s">
        <v>227</v>
      </c>
      <c r="R55" s="17"/>
    </row>
    <row r="56" spans="1:18" ht="43.5" thickBot="1" x14ac:dyDescent="0.6">
      <c r="A56" s="15">
        <f t="shared" si="0"/>
        <v>51</v>
      </c>
      <c r="B56" s="21" t="s">
        <v>141</v>
      </c>
      <c r="C56" s="21" t="s">
        <v>210</v>
      </c>
      <c r="D56" s="22" t="s">
        <v>209</v>
      </c>
      <c r="E56" s="21">
        <v>2019</v>
      </c>
      <c r="F56" s="21"/>
      <c r="G56" s="21"/>
      <c r="H56" s="21"/>
      <c r="I56" s="21"/>
      <c r="J56" s="21"/>
      <c r="K56" s="21"/>
      <c r="L56" s="21" t="s">
        <v>62</v>
      </c>
      <c r="M56" s="23" t="s">
        <v>39</v>
      </c>
      <c r="N56" s="21" t="s">
        <v>227</v>
      </c>
      <c r="O56" s="21"/>
      <c r="P56" s="21"/>
      <c r="Q56" s="21"/>
      <c r="R56" s="2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DDF9-A7E3-4B1E-8FC5-46B8D81A82AE}">
  <dimension ref="A1:T79"/>
  <sheetViews>
    <sheetView tabSelected="1" topLeftCell="C68" workbookViewId="0">
      <selection activeCell="S82" sqref="S82"/>
    </sheetView>
  </sheetViews>
  <sheetFormatPr defaultRowHeight="14.4" x14ac:dyDescent="0.55000000000000004"/>
  <cols>
    <col min="3" max="3" width="8.83984375" customWidth="1"/>
    <col min="4" max="4" width="44.15625" customWidth="1"/>
  </cols>
  <sheetData>
    <row r="1" spans="1:13" x14ac:dyDescent="0.55000000000000004">
      <c r="A1" t="s">
        <v>0</v>
      </c>
    </row>
    <row r="5" spans="1:13" ht="15.6" x14ac:dyDescent="0.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ht="28.8" x14ac:dyDescent="0.55000000000000004">
      <c r="A6">
        <v>1</v>
      </c>
      <c r="B6" t="s">
        <v>13</v>
      </c>
      <c r="C6" t="s">
        <v>14</v>
      </c>
      <c r="D6" s="7" t="s">
        <v>15</v>
      </c>
      <c r="E6">
        <v>1987</v>
      </c>
      <c r="F6">
        <v>1895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 ht="43.2" x14ac:dyDescent="0.55000000000000004">
      <c r="A7">
        <f>A6+1</f>
        <v>2</v>
      </c>
      <c r="B7" t="s">
        <v>23</v>
      </c>
      <c r="C7" t="s">
        <v>24</v>
      </c>
      <c r="D7" s="7" t="s">
        <v>25</v>
      </c>
      <c r="E7">
        <v>1998</v>
      </c>
      <c r="F7">
        <v>1996</v>
      </c>
      <c r="G7" t="s">
        <v>16</v>
      </c>
      <c r="H7" t="s">
        <v>16</v>
      </c>
      <c r="I7" t="s">
        <v>26</v>
      </c>
      <c r="J7" t="s">
        <v>19</v>
      </c>
      <c r="K7" t="s">
        <v>20</v>
      </c>
      <c r="L7" t="s">
        <v>21</v>
      </c>
      <c r="M7" t="s">
        <v>22</v>
      </c>
    </row>
    <row r="8" spans="1:13" ht="43.2" x14ac:dyDescent="0.55000000000000004">
      <c r="A8">
        <f t="shared" ref="A8:A29" si="0">A7+1</f>
        <v>3</v>
      </c>
      <c r="B8" t="s">
        <v>27</v>
      </c>
      <c r="C8" t="s">
        <v>28</v>
      </c>
      <c r="D8" s="7" t="s">
        <v>29</v>
      </c>
      <c r="E8">
        <v>1994</v>
      </c>
      <c r="F8" t="s">
        <v>30</v>
      </c>
      <c r="G8" t="s">
        <v>16</v>
      </c>
      <c r="H8" t="s">
        <v>16</v>
      </c>
      <c r="I8" t="s">
        <v>31</v>
      </c>
      <c r="J8" t="s">
        <v>32</v>
      </c>
      <c r="K8" t="s">
        <v>33</v>
      </c>
      <c r="L8" t="s">
        <v>21</v>
      </c>
      <c r="M8" t="s">
        <v>22</v>
      </c>
    </row>
    <row r="9" spans="1:13" ht="28.8" x14ac:dyDescent="0.55000000000000004">
      <c r="A9">
        <f t="shared" si="0"/>
        <v>4</v>
      </c>
      <c r="B9" t="s">
        <v>40</v>
      </c>
      <c r="C9" t="s">
        <v>41</v>
      </c>
      <c r="D9" s="7" t="s">
        <v>42</v>
      </c>
      <c r="E9">
        <v>2007</v>
      </c>
      <c r="F9">
        <v>2003</v>
      </c>
      <c r="G9" t="s">
        <v>16</v>
      </c>
      <c r="H9" t="s">
        <v>16</v>
      </c>
      <c r="I9" t="s">
        <v>26</v>
      </c>
      <c r="J9" t="s">
        <v>32</v>
      </c>
      <c r="K9" t="s">
        <v>43</v>
      </c>
      <c r="L9" t="s">
        <v>21</v>
      </c>
      <c r="M9" t="s">
        <v>22</v>
      </c>
    </row>
    <row r="10" spans="1:13" ht="28.8" x14ac:dyDescent="0.55000000000000004">
      <c r="A10">
        <f t="shared" si="0"/>
        <v>5</v>
      </c>
      <c r="B10" t="s">
        <v>44</v>
      </c>
      <c r="C10" t="s">
        <v>45</v>
      </c>
      <c r="D10" s="7" t="s">
        <v>46</v>
      </c>
      <c r="E10">
        <v>2008</v>
      </c>
      <c r="F10">
        <v>2003</v>
      </c>
      <c r="G10" t="s">
        <v>16</v>
      </c>
      <c r="H10" t="s">
        <v>16</v>
      </c>
      <c r="I10" t="s">
        <v>26</v>
      </c>
      <c r="J10" t="s">
        <v>32</v>
      </c>
      <c r="K10" t="s">
        <v>47</v>
      </c>
      <c r="L10" t="s">
        <v>21</v>
      </c>
      <c r="M10" t="s">
        <v>22</v>
      </c>
    </row>
    <row r="11" spans="1:13" ht="43.2" x14ac:dyDescent="0.55000000000000004">
      <c r="A11">
        <f t="shared" si="0"/>
        <v>6</v>
      </c>
      <c r="B11" t="s">
        <v>48</v>
      </c>
      <c r="C11" t="s">
        <v>49</v>
      </c>
      <c r="D11" s="7" t="s">
        <v>50</v>
      </c>
      <c r="E11">
        <v>2013</v>
      </c>
      <c r="F11" t="s">
        <v>51</v>
      </c>
      <c r="G11" t="s">
        <v>16</v>
      </c>
      <c r="H11" t="s">
        <v>16</v>
      </c>
      <c r="I11" t="s">
        <v>26</v>
      </c>
      <c r="J11" t="s">
        <v>19</v>
      </c>
      <c r="K11" t="s">
        <v>52</v>
      </c>
      <c r="L11" t="s">
        <v>21</v>
      </c>
      <c r="M11" t="s">
        <v>22</v>
      </c>
    </row>
    <row r="12" spans="1:13" x14ac:dyDescent="0.55000000000000004">
      <c r="A12">
        <f t="shared" si="0"/>
        <v>7</v>
      </c>
      <c r="B12" t="s">
        <v>53</v>
      </c>
      <c r="C12" t="s">
        <v>54</v>
      </c>
      <c r="D12" s="7" t="s">
        <v>55</v>
      </c>
      <c r="E12">
        <v>2013</v>
      </c>
      <c r="F12" t="s">
        <v>56</v>
      </c>
      <c r="G12" t="s">
        <v>16</v>
      </c>
      <c r="H12" t="s">
        <v>17</v>
      </c>
      <c r="I12" t="s">
        <v>57</v>
      </c>
      <c r="J12" t="s">
        <v>32</v>
      </c>
      <c r="K12" t="s">
        <v>58</v>
      </c>
      <c r="L12" t="s">
        <v>21</v>
      </c>
      <c r="M12" t="s">
        <v>22</v>
      </c>
    </row>
    <row r="13" spans="1:13" ht="43.2" x14ac:dyDescent="0.55000000000000004">
      <c r="A13">
        <f t="shared" si="0"/>
        <v>8</v>
      </c>
      <c r="B13" t="s">
        <v>59</v>
      </c>
      <c r="C13" t="s">
        <v>60</v>
      </c>
      <c r="D13" s="7" t="s">
        <v>61</v>
      </c>
      <c r="E13">
        <v>2018</v>
      </c>
      <c r="F13" t="s">
        <v>30</v>
      </c>
      <c r="G13" t="s">
        <v>16</v>
      </c>
      <c r="H13" t="s">
        <v>17</v>
      </c>
      <c r="I13" t="s">
        <v>57</v>
      </c>
      <c r="J13" t="s">
        <v>32</v>
      </c>
      <c r="K13" t="s">
        <v>58</v>
      </c>
      <c r="L13" t="s">
        <v>62</v>
      </c>
      <c r="M13" t="s">
        <v>22</v>
      </c>
    </row>
    <row r="14" spans="1:13" x14ac:dyDescent="0.55000000000000004">
      <c r="A14">
        <f t="shared" si="0"/>
        <v>9</v>
      </c>
      <c r="B14" t="s">
        <v>63</v>
      </c>
      <c r="C14" t="s">
        <v>64</v>
      </c>
      <c r="D14" s="7" t="s">
        <v>65</v>
      </c>
      <c r="E14">
        <v>1965</v>
      </c>
      <c r="F14">
        <v>1961</v>
      </c>
      <c r="G14" t="s">
        <v>16</v>
      </c>
      <c r="H14" t="s">
        <v>66</v>
      </c>
      <c r="I14" t="s">
        <v>67</v>
      </c>
      <c r="J14" t="s">
        <v>32</v>
      </c>
      <c r="K14" t="s">
        <v>58</v>
      </c>
      <c r="L14" t="s">
        <v>21</v>
      </c>
      <c r="M14" t="s">
        <v>22</v>
      </c>
    </row>
    <row r="15" spans="1:13" ht="28.8" x14ac:dyDescent="0.55000000000000004">
      <c r="A15">
        <f t="shared" si="0"/>
        <v>10</v>
      </c>
      <c r="B15" t="s">
        <v>68</v>
      </c>
      <c r="C15" t="s">
        <v>69</v>
      </c>
      <c r="D15" s="7" t="s">
        <v>70</v>
      </c>
      <c r="E15">
        <v>1980</v>
      </c>
      <c r="F15">
        <v>1978</v>
      </c>
      <c r="G15" t="s">
        <v>16</v>
      </c>
      <c r="H15" t="s">
        <v>16</v>
      </c>
      <c r="I15" t="s">
        <v>31</v>
      </c>
      <c r="J15" t="s">
        <v>32</v>
      </c>
      <c r="K15" t="s">
        <v>71</v>
      </c>
      <c r="L15" t="s">
        <v>21</v>
      </c>
      <c r="M15" t="s">
        <v>22</v>
      </c>
    </row>
    <row r="16" spans="1:13" ht="28.8" x14ac:dyDescent="0.55000000000000004">
      <c r="A16">
        <f t="shared" si="0"/>
        <v>11</v>
      </c>
      <c r="B16" s="3" t="s">
        <v>72</v>
      </c>
      <c r="C16" s="3" t="s">
        <v>73</v>
      </c>
      <c r="D16" s="8" t="s">
        <v>74</v>
      </c>
      <c r="E16" s="3">
        <v>1979</v>
      </c>
      <c r="F16" s="3"/>
      <c r="G16" s="3"/>
      <c r="H16" s="3"/>
      <c r="I16" s="3"/>
      <c r="J16" s="3"/>
      <c r="K16" s="3"/>
      <c r="L16" s="3"/>
      <c r="M16" s="4" t="s">
        <v>22</v>
      </c>
    </row>
    <row r="17" spans="1:14" ht="57.9" x14ac:dyDescent="0.6">
      <c r="A17">
        <f t="shared" si="0"/>
        <v>12</v>
      </c>
      <c r="B17" t="s">
        <v>75</v>
      </c>
      <c r="C17" s="5" t="s">
        <v>76</v>
      </c>
      <c r="D17" s="7" t="s">
        <v>77</v>
      </c>
      <c r="E17">
        <v>2017</v>
      </c>
      <c r="F17" t="s">
        <v>78</v>
      </c>
      <c r="G17" t="s">
        <v>79</v>
      </c>
      <c r="H17" t="s">
        <v>17</v>
      </c>
      <c r="I17" t="s">
        <v>80</v>
      </c>
      <c r="J17" t="s">
        <v>19</v>
      </c>
      <c r="K17" s="5" t="s">
        <v>81</v>
      </c>
      <c r="L17" t="s">
        <v>62</v>
      </c>
      <c r="M17" t="s">
        <v>22</v>
      </c>
    </row>
    <row r="18" spans="1:14" ht="43.5" x14ac:dyDescent="0.6">
      <c r="A18">
        <f t="shared" si="0"/>
        <v>13</v>
      </c>
      <c r="B18" s="3" t="s">
        <v>82</v>
      </c>
      <c r="C18" s="3" t="s">
        <v>83</v>
      </c>
      <c r="D18" s="8" t="s">
        <v>84</v>
      </c>
      <c r="E18" s="3">
        <v>2012</v>
      </c>
      <c r="F18" s="3" t="s">
        <v>85</v>
      </c>
      <c r="G18" s="3" t="s">
        <v>17</v>
      </c>
      <c r="H18" s="3" t="s">
        <v>17</v>
      </c>
      <c r="I18" s="3" t="s">
        <v>86</v>
      </c>
      <c r="J18" s="3" t="s">
        <v>19</v>
      </c>
      <c r="K18" s="6" t="s">
        <v>81</v>
      </c>
      <c r="L18" s="3" t="s">
        <v>62</v>
      </c>
      <c r="M18" s="4" t="s">
        <v>229</v>
      </c>
    </row>
    <row r="19" spans="1:14" ht="43.5" x14ac:dyDescent="0.6">
      <c r="A19">
        <f t="shared" si="0"/>
        <v>14</v>
      </c>
      <c r="B19" t="s">
        <v>87</v>
      </c>
      <c r="C19" s="5" t="s">
        <v>88</v>
      </c>
      <c r="D19" s="7" t="s">
        <v>89</v>
      </c>
      <c r="E19">
        <v>2021</v>
      </c>
      <c r="F19">
        <v>2013</v>
      </c>
      <c r="G19" t="s">
        <v>17</v>
      </c>
      <c r="H19" t="s">
        <v>17</v>
      </c>
      <c r="I19" t="s">
        <v>18</v>
      </c>
      <c r="J19" t="s">
        <v>19</v>
      </c>
      <c r="K19" s="5" t="s">
        <v>90</v>
      </c>
      <c r="L19" t="s">
        <v>62</v>
      </c>
      <c r="M19" t="s">
        <v>22</v>
      </c>
    </row>
    <row r="20" spans="1:14" ht="29.1" x14ac:dyDescent="0.6">
      <c r="A20">
        <f t="shared" si="0"/>
        <v>15</v>
      </c>
      <c r="B20" t="s">
        <v>91</v>
      </c>
      <c r="C20" t="s">
        <v>92</v>
      </c>
      <c r="D20" s="7" t="s">
        <v>93</v>
      </c>
      <c r="E20">
        <v>1993</v>
      </c>
      <c r="F20" t="s">
        <v>94</v>
      </c>
      <c r="G20" t="s">
        <v>16</v>
      </c>
      <c r="H20" t="s">
        <v>16</v>
      </c>
      <c r="I20" t="s">
        <v>26</v>
      </c>
      <c r="J20" t="s">
        <v>19</v>
      </c>
      <c r="K20" s="5" t="s">
        <v>95</v>
      </c>
      <c r="L20" t="s">
        <v>96</v>
      </c>
      <c r="M20" t="s">
        <v>22</v>
      </c>
    </row>
    <row r="21" spans="1:14" ht="46.8" x14ac:dyDescent="0.6">
      <c r="A21">
        <f t="shared" si="0"/>
        <v>16</v>
      </c>
      <c r="B21" t="s">
        <v>97</v>
      </c>
      <c r="C21" s="5" t="s">
        <v>98</v>
      </c>
      <c r="D21" s="9" t="s">
        <v>99</v>
      </c>
      <c r="E21">
        <v>2008</v>
      </c>
      <c r="F21">
        <v>2004</v>
      </c>
      <c r="G21" t="s">
        <v>17</v>
      </c>
      <c r="H21" t="s">
        <v>17</v>
      </c>
      <c r="I21" t="s">
        <v>100</v>
      </c>
      <c r="J21" t="s">
        <v>32</v>
      </c>
      <c r="K21" s="5" t="s">
        <v>101</v>
      </c>
      <c r="L21" t="s">
        <v>96</v>
      </c>
      <c r="M21" t="s">
        <v>22</v>
      </c>
    </row>
    <row r="22" spans="1:14" ht="31.2" x14ac:dyDescent="0.6">
      <c r="A22">
        <f t="shared" si="0"/>
        <v>17</v>
      </c>
      <c r="B22" t="s">
        <v>102</v>
      </c>
      <c r="C22" t="s">
        <v>103</v>
      </c>
      <c r="D22" s="9" t="s">
        <v>104</v>
      </c>
      <c r="E22">
        <v>1999</v>
      </c>
      <c r="F22">
        <v>1998</v>
      </c>
      <c r="G22" t="s">
        <v>16</v>
      </c>
      <c r="H22" t="s">
        <v>16</v>
      </c>
      <c r="I22" t="s">
        <v>26</v>
      </c>
      <c r="J22" t="s">
        <v>32</v>
      </c>
      <c r="K22" s="5" t="s">
        <v>71</v>
      </c>
      <c r="L22" t="s">
        <v>96</v>
      </c>
      <c r="M22" t="s">
        <v>22</v>
      </c>
    </row>
    <row r="23" spans="1:14" ht="31.2" x14ac:dyDescent="0.6">
      <c r="A23">
        <f t="shared" si="0"/>
        <v>18</v>
      </c>
      <c r="B23" t="s">
        <v>105</v>
      </c>
      <c r="C23" t="s">
        <v>106</v>
      </c>
      <c r="D23" s="9" t="s">
        <v>107</v>
      </c>
      <c r="E23">
        <v>2011</v>
      </c>
      <c r="F23" t="s">
        <v>108</v>
      </c>
      <c r="G23" t="s">
        <v>17</v>
      </c>
      <c r="H23" t="s">
        <v>17</v>
      </c>
      <c r="I23" t="s">
        <v>109</v>
      </c>
      <c r="J23" t="s">
        <v>19</v>
      </c>
      <c r="K23" s="5" t="s">
        <v>81</v>
      </c>
      <c r="L23" t="s">
        <v>62</v>
      </c>
      <c r="M23" t="s">
        <v>22</v>
      </c>
    </row>
    <row r="24" spans="1:14" ht="43.5" x14ac:dyDescent="0.6">
      <c r="A24">
        <f t="shared" si="0"/>
        <v>19</v>
      </c>
      <c r="B24" t="s">
        <v>110</v>
      </c>
      <c r="C24" t="s">
        <v>111</v>
      </c>
      <c r="D24" s="7" t="s">
        <v>112</v>
      </c>
      <c r="E24">
        <v>2021</v>
      </c>
      <c r="F24" t="s">
        <v>113</v>
      </c>
      <c r="G24" t="s">
        <v>16</v>
      </c>
      <c r="H24" t="s">
        <v>16</v>
      </c>
      <c r="I24" t="s">
        <v>26</v>
      </c>
      <c r="J24" t="s">
        <v>32</v>
      </c>
      <c r="K24" s="5" t="s">
        <v>114</v>
      </c>
      <c r="L24" t="s">
        <v>62</v>
      </c>
      <c r="M24" t="s">
        <v>22</v>
      </c>
    </row>
    <row r="25" spans="1:14" ht="43.5" x14ac:dyDescent="0.6">
      <c r="A25">
        <f t="shared" si="0"/>
        <v>20</v>
      </c>
      <c r="B25" t="s">
        <v>115</v>
      </c>
      <c r="C25" t="s">
        <v>116</v>
      </c>
      <c r="D25" s="7" t="s">
        <v>117</v>
      </c>
      <c r="E25">
        <v>2020</v>
      </c>
      <c r="F25">
        <v>2019</v>
      </c>
      <c r="G25" t="s">
        <v>16</v>
      </c>
      <c r="H25" t="s">
        <v>16</v>
      </c>
      <c r="I25" t="s">
        <v>31</v>
      </c>
      <c r="J25" t="s">
        <v>32</v>
      </c>
      <c r="K25" s="5" t="s">
        <v>118</v>
      </c>
      <c r="L25" t="s">
        <v>62</v>
      </c>
      <c r="M25" t="s">
        <v>22</v>
      </c>
    </row>
    <row r="26" spans="1:14" ht="28.8" x14ac:dyDescent="0.55000000000000004">
      <c r="A26">
        <f t="shared" si="0"/>
        <v>21</v>
      </c>
      <c r="B26" s="10" t="s">
        <v>120</v>
      </c>
      <c r="C26" s="10"/>
      <c r="D26" s="14" t="s">
        <v>121</v>
      </c>
      <c r="E26" s="10">
        <v>1996</v>
      </c>
      <c r="F26" s="10"/>
      <c r="G26" s="10"/>
      <c r="H26" s="10"/>
      <c r="I26" s="10"/>
      <c r="J26" s="10"/>
      <c r="K26" s="10"/>
      <c r="L26" s="10"/>
      <c r="M26" s="10" t="s">
        <v>39</v>
      </c>
      <c r="N26" t="s">
        <v>122</v>
      </c>
    </row>
    <row r="27" spans="1:14" ht="43.2" x14ac:dyDescent="0.55000000000000004">
      <c r="A27">
        <f t="shared" si="0"/>
        <v>22</v>
      </c>
      <c r="B27" s="10" t="s">
        <v>123</v>
      </c>
      <c r="C27" s="10"/>
      <c r="D27" s="14" t="s">
        <v>124</v>
      </c>
      <c r="E27" s="10">
        <v>2018</v>
      </c>
      <c r="F27" s="10"/>
      <c r="G27" s="10"/>
      <c r="H27" s="10"/>
      <c r="I27" s="10"/>
      <c r="J27" s="10"/>
      <c r="K27" s="10"/>
      <c r="L27" s="10"/>
      <c r="M27" s="10" t="s">
        <v>39</v>
      </c>
    </row>
    <row r="28" spans="1:14" ht="43.2" x14ac:dyDescent="0.55000000000000004">
      <c r="A28">
        <f t="shared" si="0"/>
        <v>23</v>
      </c>
      <c r="B28" s="10" t="s">
        <v>125</v>
      </c>
      <c r="C28" s="10"/>
      <c r="D28" s="14" t="s">
        <v>127</v>
      </c>
      <c r="E28" s="10">
        <v>2019</v>
      </c>
      <c r="F28" s="10"/>
      <c r="G28" s="10"/>
      <c r="H28" s="10"/>
      <c r="I28" s="10"/>
      <c r="J28" s="10"/>
      <c r="K28" s="10"/>
      <c r="L28" s="10"/>
      <c r="M28" s="10" t="s">
        <v>39</v>
      </c>
      <c r="N28" t="s">
        <v>126</v>
      </c>
    </row>
    <row r="29" spans="1:14" ht="28.8" x14ac:dyDescent="0.55000000000000004">
      <c r="A29">
        <f t="shared" si="0"/>
        <v>24</v>
      </c>
      <c r="B29" s="10" t="s">
        <v>34</v>
      </c>
      <c r="C29" s="30" t="s">
        <v>35</v>
      </c>
      <c r="D29" s="14" t="s">
        <v>36</v>
      </c>
      <c r="E29" s="10">
        <v>1978</v>
      </c>
      <c r="F29" s="10" t="s">
        <v>30</v>
      </c>
      <c r="G29" s="10" t="s">
        <v>16</v>
      </c>
      <c r="H29" s="10" t="s">
        <v>16</v>
      </c>
      <c r="I29" s="10" t="s">
        <v>37</v>
      </c>
      <c r="J29" s="10" t="s">
        <v>32</v>
      </c>
      <c r="K29" s="10" t="s">
        <v>38</v>
      </c>
      <c r="L29" s="10" t="s">
        <v>21</v>
      </c>
      <c r="M29" s="10" t="s">
        <v>39</v>
      </c>
      <c r="N29" s="2" t="s">
        <v>119</v>
      </c>
    </row>
    <row r="30" spans="1:14" ht="43.2" x14ac:dyDescent="0.55000000000000004">
      <c r="B30" t="s">
        <v>140</v>
      </c>
      <c r="C30" t="s">
        <v>187</v>
      </c>
      <c r="D30" s="7" t="s">
        <v>188</v>
      </c>
      <c r="E30">
        <v>1995</v>
      </c>
      <c r="L30" t="s">
        <v>62</v>
      </c>
      <c r="M30" t="s">
        <v>39</v>
      </c>
      <c r="N30" t="s">
        <v>128</v>
      </c>
    </row>
    <row r="31" spans="1:14" ht="57.6" x14ac:dyDescent="0.55000000000000004">
      <c r="B31" t="s">
        <v>136</v>
      </c>
      <c r="C31" s="30" t="s">
        <v>225</v>
      </c>
      <c r="D31" s="7" t="s">
        <v>224</v>
      </c>
      <c r="E31">
        <v>2007</v>
      </c>
      <c r="L31" t="s">
        <v>62</v>
      </c>
      <c r="M31" t="s">
        <v>129</v>
      </c>
      <c r="N31" t="s">
        <v>130</v>
      </c>
    </row>
    <row r="32" spans="1:14" ht="28.8" x14ac:dyDescent="0.55000000000000004">
      <c r="B32" t="s">
        <v>135</v>
      </c>
      <c r="C32" t="s">
        <v>220</v>
      </c>
      <c r="D32" s="7" t="s">
        <v>217</v>
      </c>
      <c r="E32" s="10">
        <v>2014</v>
      </c>
      <c r="L32" t="s">
        <v>62</v>
      </c>
      <c r="M32" t="s">
        <v>39</v>
      </c>
      <c r="N32" t="s">
        <v>131</v>
      </c>
    </row>
    <row r="33" spans="2:18" ht="57.6" x14ac:dyDescent="0.55000000000000004">
      <c r="B33" t="s">
        <v>148</v>
      </c>
      <c r="C33" s="30" t="s">
        <v>184</v>
      </c>
      <c r="D33" s="7" t="s">
        <v>183</v>
      </c>
      <c r="E33">
        <v>2013</v>
      </c>
      <c r="L33" t="s">
        <v>62</v>
      </c>
      <c r="M33" t="s">
        <v>39</v>
      </c>
      <c r="N33" s="11" t="s">
        <v>158</v>
      </c>
      <c r="O33" s="12"/>
      <c r="P33" s="12"/>
      <c r="Q33" s="12"/>
      <c r="R33" s="12"/>
    </row>
    <row r="34" spans="2:18" ht="28.8" x14ac:dyDescent="0.55000000000000004">
      <c r="B34" t="s">
        <v>149</v>
      </c>
      <c r="C34" t="s">
        <v>171</v>
      </c>
      <c r="D34" s="7" t="s">
        <v>169</v>
      </c>
      <c r="E34">
        <v>2017</v>
      </c>
      <c r="L34" t="s">
        <v>62</v>
      </c>
      <c r="M34" t="s">
        <v>39</v>
      </c>
      <c r="N34" s="11" t="s">
        <v>170</v>
      </c>
      <c r="O34" s="12"/>
      <c r="P34" s="12"/>
      <c r="Q34" s="12"/>
      <c r="R34" s="12"/>
    </row>
    <row r="35" spans="2:18" ht="43.2" x14ac:dyDescent="0.55000000000000004">
      <c r="B35" t="s">
        <v>150</v>
      </c>
      <c r="C35" t="s">
        <v>181</v>
      </c>
      <c r="D35" s="7" t="s">
        <v>182</v>
      </c>
      <c r="E35">
        <v>2006</v>
      </c>
      <c r="L35" t="s">
        <v>62</v>
      </c>
      <c r="M35" t="s">
        <v>39</v>
      </c>
      <c r="N35" t="s">
        <v>159</v>
      </c>
    </row>
    <row r="36" spans="2:18" ht="43.2" x14ac:dyDescent="0.55000000000000004">
      <c r="B36" t="s">
        <v>151</v>
      </c>
      <c r="C36" t="s">
        <v>179</v>
      </c>
      <c r="D36" s="7" t="s">
        <v>180</v>
      </c>
      <c r="E36">
        <v>2014</v>
      </c>
      <c r="L36" t="s">
        <v>62</v>
      </c>
      <c r="M36" t="s">
        <v>39</v>
      </c>
      <c r="N36" t="s">
        <v>160</v>
      </c>
    </row>
    <row r="37" spans="2:18" ht="43.2" x14ac:dyDescent="0.55000000000000004">
      <c r="B37" t="s">
        <v>152</v>
      </c>
      <c r="C37" s="30" t="s">
        <v>175</v>
      </c>
      <c r="D37" s="7" t="s">
        <v>174</v>
      </c>
      <c r="E37">
        <v>2015</v>
      </c>
      <c r="L37" t="s">
        <v>62</v>
      </c>
      <c r="M37" t="s">
        <v>39</v>
      </c>
      <c r="N37" s="13" t="s">
        <v>162</v>
      </c>
    </row>
    <row r="38" spans="2:18" x14ac:dyDescent="0.55000000000000004">
      <c r="B38" t="s">
        <v>153</v>
      </c>
      <c r="C38" s="30" t="s">
        <v>186</v>
      </c>
      <c r="D38" s="7" t="s">
        <v>185</v>
      </c>
      <c r="E38">
        <v>2004</v>
      </c>
      <c r="L38" t="s">
        <v>62</v>
      </c>
      <c r="M38" t="s">
        <v>39</v>
      </c>
      <c r="N38" s="13" t="s">
        <v>162</v>
      </c>
    </row>
    <row r="39" spans="2:18" ht="43.2" x14ac:dyDescent="0.55000000000000004">
      <c r="B39" t="s">
        <v>154</v>
      </c>
      <c r="C39" t="s">
        <v>177</v>
      </c>
      <c r="D39" s="7" t="s">
        <v>176</v>
      </c>
      <c r="E39">
        <v>2016</v>
      </c>
      <c r="L39" t="s">
        <v>62</v>
      </c>
      <c r="M39" t="s">
        <v>39</v>
      </c>
      <c r="N39" s="13" t="s">
        <v>161</v>
      </c>
    </row>
    <row r="40" spans="2:18" ht="28.8" x14ac:dyDescent="0.55000000000000004">
      <c r="B40" t="s">
        <v>155</v>
      </c>
      <c r="C40" s="30"/>
      <c r="D40" s="7" t="s">
        <v>178</v>
      </c>
      <c r="E40">
        <v>2015</v>
      </c>
      <c r="L40" t="s">
        <v>62</v>
      </c>
      <c r="M40" t="s">
        <v>39</v>
      </c>
      <c r="N40" s="13" t="s">
        <v>163</v>
      </c>
    </row>
    <row r="41" spans="2:18" ht="43.2" x14ac:dyDescent="0.55000000000000004">
      <c r="B41" t="s">
        <v>156</v>
      </c>
      <c r="C41" t="s">
        <v>173</v>
      </c>
      <c r="D41" s="7" t="s">
        <v>172</v>
      </c>
      <c r="E41">
        <v>2017</v>
      </c>
      <c r="L41" t="s">
        <v>62</v>
      </c>
      <c r="M41" t="s">
        <v>39</v>
      </c>
      <c r="N41" s="13" t="s">
        <v>164</v>
      </c>
    </row>
    <row r="42" spans="2:18" ht="28.8" x14ac:dyDescent="0.55000000000000004">
      <c r="B42" t="s">
        <v>157</v>
      </c>
      <c r="C42" t="s">
        <v>168</v>
      </c>
      <c r="D42" s="7" t="s">
        <v>167</v>
      </c>
      <c r="E42">
        <v>2002</v>
      </c>
      <c r="L42" t="s">
        <v>62</v>
      </c>
      <c r="M42" t="s">
        <v>39</v>
      </c>
      <c r="N42" s="32" t="s">
        <v>165</v>
      </c>
    </row>
    <row r="43" spans="2:18" ht="28.8" x14ac:dyDescent="0.55000000000000004">
      <c r="B43" t="s">
        <v>134</v>
      </c>
      <c r="C43" s="30" t="s">
        <v>216</v>
      </c>
      <c r="D43" s="7" t="s">
        <v>215</v>
      </c>
      <c r="E43">
        <v>2010</v>
      </c>
      <c r="L43" t="s">
        <v>62</v>
      </c>
      <c r="M43" t="s">
        <v>39</v>
      </c>
      <c r="N43" t="s">
        <v>166</v>
      </c>
    </row>
    <row r="44" spans="2:18" ht="43.2" x14ac:dyDescent="0.55000000000000004">
      <c r="B44" t="s">
        <v>192</v>
      </c>
      <c r="C44" t="s">
        <v>191</v>
      </c>
      <c r="D44" s="7" t="s">
        <v>189</v>
      </c>
      <c r="E44">
        <v>2009</v>
      </c>
      <c r="L44" t="s">
        <v>62</v>
      </c>
      <c r="M44" s="2" t="s">
        <v>39</v>
      </c>
      <c r="N44" t="s">
        <v>166</v>
      </c>
    </row>
    <row r="45" spans="2:18" ht="43.2" x14ac:dyDescent="0.55000000000000004">
      <c r="B45" t="s">
        <v>142</v>
      </c>
      <c r="C45" t="s">
        <v>203</v>
      </c>
      <c r="D45" s="7" t="s">
        <v>202</v>
      </c>
      <c r="E45">
        <v>1983</v>
      </c>
      <c r="L45" t="s">
        <v>96</v>
      </c>
      <c r="M45" s="2" t="s">
        <v>39</v>
      </c>
      <c r="N45" t="s">
        <v>166</v>
      </c>
    </row>
    <row r="46" spans="2:18" ht="43.2" x14ac:dyDescent="0.55000000000000004">
      <c r="B46" t="s">
        <v>144</v>
      </c>
      <c r="C46" t="s">
        <v>199</v>
      </c>
      <c r="D46" s="7" t="s">
        <v>198</v>
      </c>
      <c r="E46">
        <v>1997</v>
      </c>
      <c r="L46" t="s">
        <v>204</v>
      </c>
      <c r="M46" t="s">
        <v>39</v>
      </c>
      <c r="N46" t="s">
        <v>166</v>
      </c>
    </row>
    <row r="47" spans="2:18" ht="28.8" x14ac:dyDescent="0.55000000000000004">
      <c r="B47" t="s">
        <v>143</v>
      </c>
      <c r="C47" t="s">
        <v>201</v>
      </c>
      <c r="D47" s="7" t="s">
        <v>200</v>
      </c>
      <c r="E47">
        <v>1997</v>
      </c>
      <c r="L47" t="s">
        <v>205</v>
      </c>
      <c r="M47" t="s">
        <v>39</v>
      </c>
      <c r="N47" t="s">
        <v>166</v>
      </c>
    </row>
    <row r="48" spans="2:18" ht="43.2" x14ac:dyDescent="0.55000000000000004">
      <c r="B48" t="s">
        <v>146</v>
      </c>
      <c r="C48" t="s">
        <v>197</v>
      </c>
      <c r="D48" s="7" t="s">
        <v>196</v>
      </c>
      <c r="E48">
        <v>2011</v>
      </c>
      <c r="L48" t="s">
        <v>206</v>
      </c>
      <c r="M48" t="s">
        <v>39</v>
      </c>
      <c r="N48" t="s">
        <v>166</v>
      </c>
    </row>
    <row r="49" spans="2:14" ht="43.2" x14ac:dyDescent="0.55000000000000004">
      <c r="B49" t="s">
        <v>145</v>
      </c>
      <c r="C49" t="s">
        <v>193</v>
      </c>
      <c r="D49" s="7" t="s">
        <v>194</v>
      </c>
      <c r="E49">
        <v>2006</v>
      </c>
      <c r="L49" t="s">
        <v>207</v>
      </c>
      <c r="M49" t="s">
        <v>39</v>
      </c>
      <c r="N49" t="s">
        <v>166</v>
      </c>
    </row>
    <row r="50" spans="2:14" ht="43.2" x14ac:dyDescent="0.55000000000000004">
      <c r="B50" t="s">
        <v>147</v>
      </c>
      <c r="C50" s="13" t="s">
        <v>195</v>
      </c>
      <c r="D50" s="7" t="s">
        <v>190</v>
      </c>
      <c r="E50">
        <v>2009</v>
      </c>
      <c r="L50" t="s">
        <v>208</v>
      </c>
      <c r="M50" t="s">
        <v>39</v>
      </c>
      <c r="N50" t="s">
        <v>166</v>
      </c>
    </row>
    <row r="51" spans="2:14" x14ac:dyDescent="0.55000000000000004">
      <c r="B51" t="s">
        <v>137</v>
      </c>
      <c r="C51" t="s">
        <v>218</v>
      </c>
      <c r="D51" s="7" t="s">
        <v>226</v>
      </c>
      <c r="E51">
        <v>2007</v>
      </c>
      <c r="L51" t="s">
        <v>62</v>
      </c>
      <c r="M51" t="s">
        <v>39</v>
      </c>
      <c r="N51" t="s">
        <v>227</v>
      </c>
    </row>
    <row r="52" spans="2:14" ht="43.2" x14ac:dyDescent="0.55000000000000004">
      <c r="B52" t="s">
        <v>132</v>
      </c>
      <c r="C52" t="s">
        <v>221</v>
      </c>
      <c r="D52" s="7" t="s">
        <v>222</v>
      </c>
      <c r="E52">
        <v>2020</v>
      </c>
      <c r="L52" t="s">
        <v>62</v>
      </c>
      <c r="M52" s="2" t="s">
        <v>39</v>
      </c>
      <c r="N52" t="s">
        <v>227</v>
      </c>
    </row>
    <row r="53" spans="2:14" ht="57.6" x14ac:dyDescent="0.55000000000000004">
      <c r="B53" t="s">
        <v>133</v>
      </c>
      <c r="C53" t="s">
        <v>223</v>
      </c>
      <c r="D53" s="7" t="s">
        <v>219</v>
      </c>
      <c r="E53">
        <v>2016</v>
      </c>
      <c r="L53" t="s">
        <v>62</v>
      </c>
      <c r="M53" t="s">
        <v>39</v>
      </c>
      <c r="N53" t="s">
        <v>228</v>
      </c>
    </row>
    <row r="54" spans="2:14" ht="28.8" x14ac:dyDescent="0.55000000000000004">
      <c r="B54" t="s">
        <v>138</v>
      </c>
      <c r="C54" t="s">
        <v>214</v>
      </c>
      <c r="D54" s="7" t="s">
        <v>213</v>
      </c>
      <c r="E54">
        <v>1999</v>
      </c>
      <c r="L54" t="s">
        <v>62</v>
      </c>
      <c r="M54" t="s">
        <v>39</v>
      </c>
      <c r="N54" t="s">
        <v>227</v>
      </c>
    </row>
    <row r="55" spans="2:14" ht="43.2" x14ac:dyDescent="0.55000000000000004">
      <c r="B55" t="s">
        <v>139</v>
      </c>
      <c r="C55" t="s">
        <v>212</v>
      </c>
      <c r="D55" s="7" t="s">
        <v>211</v>
      </c>
      <c r="E55">
        <v>2010</v>
      </c>
      <c r="L55" t="s">
        <v>62</v>
      </c>
      <c r="M55" t="s">
        <v>39</v>
      </c>
      <c r="N55" t="s">
        <v>227</v>
      </c>
    </row>
    <row r="56" spans="2:14" ht="43.2" x14ac:dyDescent="0.55000000000000004">
      <c r="B56" t="s">
        <v>141</v>
      </c>
      <c r="C56" t="s">
        <v>210</v>
      </c>
      <c r="D56" s="7" t="s">
        <v>209</v>
      </c>
      <c r="E56">
        <v>2019</v>
      </c>
      <c r="L56" t="s">
        <v>62</v>
      </c>
      <c r="M56" t="s">
        <v>39</v>
      </c>
      <c r="N56" t="s">
        <v>227</v>
      </c>
    </row>
    <row r="57" spans="2:14" x14ac:dyDescent="0.55000000000000004">
      <c r="B57" s="30" t="s">
        <v>239</v>
      </c>
      <c r="C57" s="30" t="s">
        <v>240</v>
      </c>
      <c r="D57" s="4" t="s">
        <v>241</v>
      </c>
      <c r="E57" s="4">
        <v>2013</v>
      </c>
      <c r="F57" s="4"/>
      <c r="G57" s="4" t="s">
        <v>16</v>
      </c>
      <c r="H57" s="4" t="s">
        <v>16</v>
      </c>
      <c r="I57" s="4" t="s">
        <v>26</v>
      </c>
      <c r="J57" s="4" t="s">
        <v>19</v>
      </c>
      <c r="K57" s="4" t="s">
        <v>242</v>
      </c>
      <c r="L57" s="4" t="s">
        <v>243</v>
      </c>
      <c r="M57" s="4" t="s">
        <v>244</v>
      </c>
    </row>
    <row r="58" spans="2:14" x14ac:dyDescent="0.55000000000000004">
      <c r="B58" t="s">
        <v>245</v>
      </c>
      <c r="C58" t="s">
        <v>246</v>
      </c>
      <c r="D58" t="s">
        <v>247</v>
      </c>
      <c r="E58">
        <v>2014</v>
      </c>
      <c r="L58" t="s">
        <v>243</v>
      </c>
      <c r="M58" t="s">
        <v>39</v>
      </c>
      <c r="N58" t="s">
        <v>248</v>
      </c>
    </row>
    <row r="59" spans="2:14" x14ac:dyDescent="0.55000000000000004">
      <c r="B59" s="30" t="s">
        <v>249</v>
      </c>
      <c r="C59" t="s">
        <v>250</v>
      </c>
      <c r="D59" t="s">
        <v>251</v>
      </c>
      <c r="E59">
        <v>2015</v>
      </c>
      <c r="F59">
        <v>2007</v>
      </c>
      <c r="G59" t="s">
        <v>16</v>
      </c>
      <c r="H59" t="s">
        <v>16</v>
      </c>
      <c r="I59" t="s">
        <v>26</v>
      </c>
      <c r="J59" t="s">
        <v>19</v>
      </c>
      <c r="K59" t="s">
        <v>242</v>
      </c>
      <c r="L59" t="s">
        <v>243</v>
      </c>
      <c r="M59" t="s">
        <v>39</v>
      </c>
      <c r="N59" t="s">
        <v>252</v>
      </c>
    </row>
    <row r="60" spans="2:14" x14ac:dyDescent="0.55000000000000004">
      <c r="B60" s="30" t="s">
        <v>253</v>
      </c>
      <c r="C60" t="s">
        <v>250</v>
      </c>
      <c r="D60" t="s">
        <v>251</v>
      </c>
      <c r="E60">
        <v>2015</v>
      </c>
      <c r="G60" t="s">
        <v>17</v>
      </c>
      <c r="H60" t="s">
        <v>17</v>
      </c>
      <c r="J60" t="s">
        <v>19</v>
      </c>
      <c r="K60" t="s">
        <v>254</v>
      </c>
      <c r="L60" t="s">
        <v>243</v>
      </c>
      <c r="M60" t="s">
        <v>39</v>
      </c>
      <c r="N60" t="s">
        <v>252</v>
      </c>
    </row>
    <row r="61" spans="2:14" x14ac:dyDescent="0.55000000000000004">
      <c r="B61" t="s">
        <v>255</v>
      </c>
      <c r="C61" t="s">
        <v>256</v>
      </c>
      <c r="D61" t="s">
        <v>257</v>
      </c>
      <c r="E61">
        <v>2011</v>
      </c>
      <c r="G61" t="s">
        <v>16</v>
      </c>
      <c r="H61" t="s">
        <v>16</v>
      </c>
      <c r="I61" t="s">
        <v>26</v>
      </c>
      <c r="J61" t="s">
        <v>19</v>
      </c>
      <c r="K61" t="s">
        <v>258</v>
      </c>
      <c r="L61" t="s">
        <v>259</v>
      </c>
      <c r="M61" t="s">
        <v>39</v>
      </c>
      <c r="N61" t="s">
        <v>260</v>
      </c>
    </row>
    <row r="62" spans="2:14" x14ac:dyDescent="0.55000000000000004">
      <c r="B62" t="s">
        <v>261</v>
      </c>
      <c r="C62" t="s">
        <v>262</v>
      </c>
      <c r="D62" t="s">
        <v>263</v>
      </c>
      <c r="E62">
        <v>2009</v>
      </c>
      <c r="G62" t="s">
        <v>16</v>
      </c>
      <c r="H62" t="s">
        <v>16</v>
      </c>
      <c r="I62" t="s">
        <v>26</v>
      </c>
      <c r="J62" t="s">
        <v>19</v>
      </c>
      <c r="K62" t="s">
        <v>264</v>
      </c>
      <c r="L62" t="s">
        <v>259</v>
      </c>
      <c r="M62" t="s">
        <v>39</v>
      </c>
      <c r="N62" t="s">
        <v>260</v>
      </c>
    </row>
    <row r="63" spans="2:14" x14ac:dyDescent="0.55000000000000004">
      <c r="B63" s="31" t="s">
        <v>265</v>
      </c>
      <c r="C63" s="31" t="s">
        <v>266</v>
      </c>
      <c r="D63" s="31" t="s">
        <v>267</v>
      </c>
      <c r="E63" s="31">
        <v>2012</v>
      </c>
      <c r="F63" s="31" t="s">
        <v>268</v>
      </c>
      <c r="G63" s="31" t="s">
        <v>16</v>
      </c>
      <c r="H63" s="31" t="s">
        <v>16</v>
      </c>
      <c r="I63" s="31" t="s">
        <v>26</v>
      </c>
      <c r="J63" s="31" t="s">
        <v>19</v>
      </c>
      <c r="K63" s="31" t="s">
        <v>269</v>
      </c>
      <c r="L63" s="31" t="s">
        <v>243</v>
      </c>
      <c r="M63" s="31" t="s">
        <v>22</v>
      </c>
    </row>
    <row r="64" spans="2:14" x14ac:dyDescent="0.55000000000000004">
      <c r="C64" t="s">
        <v>271</v>
      </c>
      <c r="D64" t="s">
        <v>270</v>
      </c>
      <c r="E64">
        <v>2012</v>
      </c>
    </row>
    <row r="67" spans="2:20" x14ac:dyDescent="0.55000000000000004">
      <c r="B67" t="s">
        <v>272</v>
      </c>
    </row>
    <row r="68" spans="2:20" x14ac:dyDescent="0.55000000000000004">
      <c r="C68" t="s">
        <v>274</v>
      </c>
      <c r="D68" t="s">
        <v>273</v>
      </c>
      <c r="E68">
        <v>2019</v>
      </c>
      <c r="G68" t="s">
        <v>17</v>
      </c>
      <c r="H68" t="s">
        <v>17</v>
      </c>
      <c r="M68" t="s">
        <v>39</v>
      </c>
      <c r="N68" t="s">
        <v>260</v>
      </c>
    </row>
    <row r="69" spans="2:20" x14ac:dyDescent="0.55000000000000004">
      <c r="C69" t="s">
        <v>276</v>
      </c>
      <c r="D69" t="s">
        <v>275</v>
      </c>
      <c r="E69">
        <v>2010</v>
      </c>
      <c r="G69" t="s">
        <v>17</v>
      </c>
      <c r="H69" t="s">
        <v>17</v>
      </c>
      <c r="N69" t="s">
        <v>277</v>
      </c>
    </row>
    <row r="70" spans="2:20" x14ac:dyDescent="0.55000000000000004">
      <c r="C70" t="s">
        <v>279</v>
      </c>
      <c r="D70" t="s">
        <v>278</v>
      </c>
      <c r="E70">
        <v>2015</v>
      </c>
      <c r="G70" t="s">
        <v>17</v>
      </c>
      <c r="H70" t="s">
        <v>17</v>
      </c>
      <c r="N70" t="s">
        <v>260</v>
      </c>
    </row>
    <row r="73" spans="2:20" x14ac:dyDescent="0.55000000000000004">
      <c r="B73" t="s">
        <v>280</v>
      </c>
    </row>
    <row r="74" spans="2:20" x14ac:dyDescent="0.55000000000000004">
      <c r="C74" t="s">
        <v>282</v>
      </c>
      <c r="D74" t="s">
        <v>281</v>
      </c>
      <c r="E74">
        <v>2022</v>
      </c>
      <c r="G74" t="s">
        <v>17</v>
      </c>
      <c r="H74" t="s">
        <v>17</v>
      </c>
      <c r="M74" t="s">
        <v>39</v>
      </c>
      <c r="N74" s="32" t="s">
        <v>165</v>
      </c>
    </row>
    <row r="75" spans="2:20" x14ac:dyDescent="0.55000000000000004">
      <c r="C75" t="s">
        <v>285</v>
      </c>
      <c r="D75" t="s">
        <v>284</v>
      </c>
      <c r="E75">
        <v>2022</v>
      </c>
      <c r="G75" t="s">
        <v>16</v>
      </c>
      <c r="H75" t="s">
        <v>16</v>
      </c>
      <c r="M75" t="s">
        <v>39</v>
      </c>
      <c r="N75" s="32" t="s">
        <v>165</v>
      </c>
      <c r="T75" s="33" t="s">
        <v>286</v>
      </c>
    </row>
    <row r="76" spans="2:20" x14ac:dyDescent="0.55000000000000004">
      <c r="C76" t="s">
        <v>287</v>
      </c>
      <c r="D76" t="s">
        <v>288</v>
      </c>
      <c r="E76">
        <v>2022</v>
      </c>
      <c r="G76" t="s">
        <v>16</v>
      </c>
      <c r="H76" t="s">
        <v>16</v>
      </c>
      <c r="M76" t="s">
        <v>39</v>
      </c>
      <c r="N76" t="s">
        <v>289</v>
      </c>
    </row>
    <row r="77" spans="2:20" x14ac:dyDescent="0.55000000000000004">
      <c r="C77" t="s">
        <v>291</v>
      </c>
      <c r="D77" t="s">
        <v>290</v>
      </c>
      <c r="E77">
        <v>2022</v>
      </c>
      <c r="G77" t="s">
        <v>17</v>
      </c>
      <c r="H77" t="s">
        <v>17</v>
      </c>
      <c r="M77" t="s">
        <v>39</v>
      </c>
      <c r="N77" s="32" t="s">
        <v>165</v>
      </c>
    </row>
    <row r="78" spans="2:20" x14ac:dyDescent="0.55000000000000004">
      <c r="C78" t="s">
        <v>292</v>
      </c>
      <c r="D78" t="s">
        <v>293</v>
      </c>
      <c r="E78">
        <v>2022</v>
      </c>
      <c r="G78" t="s">
        <v>17</v>
      </c>
      <c r="H78" t="s">
        <v>17</v>
      </c>
      <c r="M78" t="s">
        <v>39</v>
      </c>
      <c r="N78" s="32" t="s">
        <v>165</v>
      </c>
    </row>
    <row r="79" spans="2:20" x14ac:dyDescent="0.55000000000000004">
      <c r="C79" t="s">
        <v>294</v>
      </c>
      <c r="D79" t="s">
        <v>295</v>
      </c>
      <c r="E79">
        <v>2022</v>
      </c>
      <c r="G79" t="s">
        <v>16</v>
      </c>
      <c r="H79" t="s">
        <v>16</v>
      </c>
      <c r="M79" t="s">
        <v>39</v>
      </c>
      <c r="N79" s="32" t="s">
        <v>283</v>
      </c>
      <c r="T79" s="33" t="s">
        <v>286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13B0-FF14-4521-8E3B-0B7026A35034}">
  <dimension ref="A1:G22"/>
  <sheetViews>
    <sheetView workbookViewId="0">
      <selection activeCell="C20" sqref="C20:D22"/>
    </sheetView>
  </sheetViews>
  <sheetFormatPr defaultRowHeight="14.4" x14ac:dyDescent="0.55000000000000004"/>
  <sheetData>
    <row r="1" spans="1:7" x14ac:dyDescent="0.55000000000000004">
      <c r="A1">
        <v>49</v>
      </c>
      <c r="B1">
        <v>15</v>
      </c>
      <c r="C1">
        <f>A1+B1/60</f>
        <v>49.25</v>
      </c>
      <c r="E1">
        <v>117</v>
      </c>
      <c r="F1">
        <v>10</v>
      </c>
      <c r="G1">
        <f>E1+F1/60</f>
        <v>117.16666666666667</v>
      </c>
    </row>
    <row r="2" spans="1:7" x14ac:dyDescent="0.55000000000000004">
      <c r="A2">
        <v>49</v>
      </c>
      <c r="B2">
        <v>38</v>
      </c>
      <c r="C2">
        <f t="shared" ref="C2:C22" si="0">A2+B2/60</f>
        <v>49.633333333333333</v>
      </c>
      <c r="E2">
        <v>116</v>
      </c>
      <c r="F2">
        <v>3</v>
      </c>
      <c r="G2">
        <f t="shared" ref="G2:G22" si="1">E2+F2/60</f>
        <v>116.05</v>
      </c>
    </row>
    <row r="3" spans="1:7" x14ac:dyDescent="0.55000000000000004">
      <c r="A3">
        <v>50</v>
      </c>
      <c r="B3">
        <v>4</v>
      </c>
      <c r="C3">
        <f t="shared" si="0"/>
        <v>50.06666666666667</v>
      </c>
      <c r="E3">
        <v>117</v>
      </c>
      <c r="F3">
        <v>23</v>
      </c>
      <c r="G3">
        <f t="shared" si="1"/>
        <v>117.38333333333334</v>
      </c>
    </row>
    <row r="4" spans="1:7" x14ac:dyDescent="0.55000000000000004">
      <c r="A4">
        <v>51</v>
      </c>
      <c r="B4">
        <v>22</v>
      </c>
      <c r="C4">
        <f t="shared" si="0"/>
        <v>51.366666666666667</v>
      </c>
      <c r="E4">
        <v>118</v>
      </c>
      <c r="F4">
        <v>18</v>
      </c>
      <c r="G4">
        <f t="shared" si="1"/>
        <v>118.3</v>
      </c>
    </row>
    <row r="5" spans="1:7" x14ac:dyDescent="0.55000000000000004">
      <c r="A5">
        <v>50</v>
      </c>
      <c r="B5">
        <v>34</v>
      </c>
      <c r="C5">
        <f t="shared" si="0"/>
        <v>50.56666666666667</v>
      </c>
      <c r="E5">
        <v>118</v>
      </c>
      <c r="F5">
        <v>50</v>
      </c>
      <c r="G5">
        <f t="shared" si="1"/>
        <v>118.83333333333333</v>
      </c>
    </row>
    <row r="6" spans="1:7" x14ac:dyDescent="0.55000000000000004">
      <c r="A6">
        <v>50</v>
      </c>
      <c r="B6">
        <v>46</v>
      </c>
      <c r="C6">
        <f t="shared" si="0"/>
        <v>50.766666666666666</v>
      </c>
      <c r="E6">
        <v>119</v>
      </c>
      <c r="F6">
        <v>32</v>
      </c>
      <c r="G6">
        <f t="shared" si="1"/>
        <v>119.53333333333333</v>
      </c>
    </row>
    <row r="7" spans="1:7" x14ac:dyDescent="0.55000000000000004">
      <c r="A7">
        <v>50</v>
      </c>
      <c r="B7">
        <v>49</v>
      </c>
      <c r="C7">
        <f t="shared" si="0"/>
        <v>50.81666666666667</v>
      </c>
      <c r="E7">
        <v>119</v>
      </c>
      <c r="F7">
        <v>45</v>
      </c>
      <c r="G7">
        <f t="shared" si="1"/>
        <v>119.75</v>
      </c>
    </row>
    <row r="8" spans="1:7" x14ac:dyDescent="0.55000000000000004">
      <c r="A8">
        <v>52</v>
      </c>
      <c r="B8">
        <v>31</v>
      </c>
      <c r="C8">
        <f t="shared" si="0"/>
        <v>52.516666666666666</v>
      </c>
      <c r="E8">
        <v>122</v>
      </c>
      <c r="F8">
        <v>24</v>
      </c>
      <c r="G8">
        <f t="shared" si="1"/>
        <v>122.4</v>
      </c>
    </row>
    <row r="9" spans="1:7" x14ac:dyDescent="0.55000000000000004">
      <c r="A9">
        <v>52</v>
      </c>
      <c r="B9">
        <v>31</v>
      </c>
      <c r="C9">
        <f t="shared" si="0"/>
        <v>52.516666666666666</v>
      </c>
      <c r="E9">
        <v>121</v>
      </c>
      <c r="F9">
        <v>31</v>
      </c>
      <c r="G9">
        <f t="shared" si="1"/>
        <v>121.51666666666667</v>
      </c>
    </row>
    <row r="10" spans="1:7" x14ac:dyDescent="0.55000000000000004">
      <c r="A10">
        <v>52</v>
      </c>
      <c r="B10">
        <v>47</v>
      </c>
      <c r="C10">
        <f t="shared" si="0"/>
        <v>52.783333333333331</v>
      </c>
      <c r="E10">
        <v>122</v>
      </c>
      <c r="F10">
        <v>14</v>
      </c>
      <c r="G10">
        <f t="shared" si="1"/>
        <v>122.23333333333333</v>
      </c>
    </row>
    <row r="11" spans="1:7" x14ac:dyDescent="0.55000000000000004">
      <c r="A11">
        <v>53</v>
      </c>
      <c r="B11">
        <v>47</v>
      </c>
      <c r="C11">
        <f t="shared" si="0"/>
        <v>53.783333333333331</v>
      </c>
      <c r="E11">
        <v>122</v>
      </c>
      <c r="F11">
        <v>38</v>
      </c>
      <c r="G11">
        <f t="shared" si="1"/>
        <v>122.63333333333334</v>
      </c>
    </row>
    <row r="12" spans="1:7" x14ac:dyDescent="0.55000000000000004">
      <c r="A12">
        <v>53</v>
      </c>
      <c r="B12">
        <v>55</v>
      </c>
      <c r="C12">
        <f t="shared" si="0"/>
        <v>53.916666666666664</v>
      </c>
      <c r="E12">
        <v>122</v>
      </c>
      <c r="F12">
        <v>22</v>
      </c>
      <c r="G12">
        <f t="shared" si="1"/>
        <v>122.36666666666666</v>
      </c>
    </row>
    <row r="13" spans="1:7" x14ac:dyDescent="0.55000000000000004">
      <c r="A13">
        <v>54</v>
      </c>
      <c r="B13">
        <v>6</v>
      </c>
      <c r="C13">
        <f t="shared" si="0"/>
        <v>54.1</v>
      </c>
      <c r="E13">
        <v>122</v>
      </c>
      <c r="F13">
        <v>21</v>
      </c>
      <c r="G13">
        <f t="shared" si="1"/>
        <v>122.35</v>
      </c>
    </row>
    <row r="14" spans="1:7" x14ac:dyDescent="0.55000000000000004">
      <c r="A14">
        <v>54</v>
      </c>
      <c r="B14">
        <v>8</v>
      </c>
      <c r="C14">
        <f t="shared" si="0"/>
        <v>54.133333333333333</v>
      </c>
      <c r="E14">
        <v>121</v>
      </c>
      <c r="F14">
        <v>47</v>
      </c>
      <c r="G14">
        <f t="shared" si="1"/>
        <v>121.78333333333333</v>
      </c>
    </row>
    <row r="15" spans="1:7" x14ac:dyDescent="0.55000000000000004">
      <c r="A15">
        <v>54</v>
      </c>
      <c r="B15">
        <v>30</v>
      </c>
      <c r="C15">
        <f t="shared" si="0"/>
        <v>54.5</v>
      </c>
      <c r="E15">
        <v>128</v>
      </c>
      <c r="F15">
        <v>34</v>
      </c>
      <c r="G15">
        <f t="shared" si="1"/>
        <v>128.56666666666666</v>
      </c>
    </row>
    <row r="16" spans="1:7" x14ac:dyDescent="0.55000000000000004">
      <c r="A16">
        <v>54</v>
      </c>
      <c r="B16">
        <v>42</v>
      </c>
      <c r="C16">
        <f t="shared" si="0"/>
        <v>54.7</v>
      </c>
      <c r="E16">
        <v>128</v>
      </c>
      <c r="F16">
        <v>16</v>
      </c>
      <c r="G16">
        <f t="shared" si="1"/>
        <v>128.26666666666668</v>
      </c>
    </row>
    <row r="17" spans="1:7" x14ac:dyDescent="0.55000000000000004">
      <c r="A17">
        <v>55</v>
      </c>
      <c r="B17">
        <v>8</v>
      </c>
      <c r="C17">
        <f t="shared" si="0"/>
        <v>55.133333333333333</v>
      </c>
      <c r="E17">
        <v>127</v>
      </c>
      <c r="F17">
        <v>43</v>
      </c>
      <c r="G17">
        <f t="shared" si="1"/>
        <v>127.71666666666667</v>
      </c>
    </row>
    <row r="18" spans="1:7" x14ac:dyDescent="0.55000000000000004">
      <c r="A18">
        <v>55</v>
      </c>
      <c r="B18">
        <v>11</v>
      </c>
      <c r="C18">
        <f t="shared" si="0"/>
        <v>55.18333333333333</v>
      </c>
      <c r="E18">
        <v>127</v>
      </c>
      <c r="F18">
        <v>47</v>
      </c>
      <c r="G18">
        <f t="shared" si="1"/>
        <v>127.78333333333333</v>
      </c>
    </row>
    <row r="19" spans="1:7" x14ac:dyDescent="0.55000000000000004">
      <c r="C19">
        <f t="shared" si="0"/>
        <v>0</v>
      </c>
      <c r="G19">
        <f t="shared" si="1"/>
        <v>0</v>
      </c>
    </row>
    <row r="20" spans="1:7" x14ac:dyDescent="0.55000000000000004">
      <c r="A20">
        <v>48</v>
      </c>
      <c r="B20">
        <v>29</v>
      </c>
      <c r="C20">
        <f t="shared" si="0"/>
        <v>48.483333333333334</v>
      </c>
      <c r="D20">
        <v>123.4</v>
      </c>
      <c r="E20">
        <v>123</v>
      </c>
      <c r="F20">
        <v>24</v>
      </c>
      <c r="G20">
        <f t="shared" si="1"/>
        <v>123.4</v>
      </c>
    </row>
    <row r="21" spans="1:7" x14ac:dyDescent="0.55000000000000004">
      <c r="A21">
        <v>50</v>
      </c>
      <c r="B21">
        <v>47</v>
      </c>
      <c r="C21">
        <f t="shared" si="0"/>
        <v>50.783333333333331</v>
      </c>
      <c r="D21">
        <v>119.4</v>
      </c>
      <c r="E21">
        <v>119</v>
      </c>
      <c r="F21">
        <v>24</v>
      </c>
      <c r="G21">
        <f t="shared" si="1"/>
        <v>119.4</v>
      </c>
    </row>
    <row r="22" spans="1:7" x14ac:dyDescent="0.55000000000000004">
      <c r="A22">
        <v>53</v>
      </c>
      <c r="B22">
        <v>45</v>
      </c>
      <c r="C22">
        <f t="shared" si="0"/>
        <v>53.75</v>
      </c>
      <c r="D22">
        <v>122.71666666666667</v>
      </c>
      <c r="E22">
        <v>122</v>
      </c>
      <c r="F22">
        <v>43</v>
      </c>
      <c r="G22">
        <f t="shared" si="1"/>
        <v>122.71666666666667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ForAlina'sReference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ziyun zeng</dc:creator>
  <cp:lastModifiedBy>ziyun zeng</cp:lastModifiedBy>
  <dcterms:created xsi:type="dcterms:W3CDTF">2021-11-19T05:47:22Z</dcterms:created>
  <dcterms:modified xsi:type="dcterms:W3CDTF">2022-12-14T20:09:12Z</dcterms:modified>
</cp:coreProperties>
</file>